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1月" sheetId="4" r:id="rId1"/>
    <sheet name="2月" sheetId="5" r:id="rId2"/>
    <sheet name="3月" sheetId="6" r:id="rId3"/>
    <sheet name="4月" sheetId="7" r:id="rId4"/>
    <sheet name="11月" sheetId="8" r:id="rId5"/>
    <sheet name="12月" sheetId="9" r:id="rId6"/>
  </sheets>
  <calcPr calcId="144525"/>
</workbook>
</file>

<file path=xl/comments1.xml><?xml version="1.0" encoding="utf-8"?>
<comments xmlns="http://schemas.openxmlformats.org/spreadsheetml/2006/main">
  <authors>
    <author>Administrator</author>
    <author>HY</author>
  </authors>
  <commentLis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手套：5双×5元=25元</t>
        </r>
      </text>
    </comment>
    <comment ref="N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小商品</t>
        </r>
      </text>
    </comment>
    <comment ref="N28" authorId="1">
      <text>
        <r>
          <rPr>
            <b/>
            <sz val="9"/>
            <rFont val="宋体"/>
            <charset val="134"/>
          </rPr>
          <t>HY:</t>
        </r>
        <r>
          <rPr>
            <sz val="9"/>
            <rFont val="宋体"/>
            <charset val="134"/>
          </rPr>
          <t xml:space="preserve">
小商品</t>
        </r>
      </text>
    </comment>
    <comment ref="N31" authorId="1">
      <text>
        <r>
          <rPr>
            <b/>
            <sz val="9"/>
            <rFont val="宋体"/>
            <charset val="134"/>
          </rPr>
          <t>HY:</t>
        </r>
        <r>
          <rPr>
            <sz val="9"/>
            <rFont val="宋体"/>
            <charset val="134"/>
          </rPr>
          <t xml:space="preserve">
购买小商品</t>
        </r>
      </text>
    </comment>
  </commentList>
</comments>
</file>

<file path=xl/comments2.xml><?xml version="1.0" encoding="utf-8"?>
<comments xmlns="http://schemas.openxmlformats.org/spreadsheetml/2006/main">
  <authors>
    <author>HY</author>
  </authors>
  <commentList>
    <comment ref="F5" authorId="0">
      <text>
        <r>
          <rPr>
            <b/>
            <sz val="9"/>
            <rFont val="宋体"/>
            <charset val="134"/>
          </rPr>
          <t>HY:</t>
        </r>
        <r>
          <rPr>
            <sz val="9"/>
            <rFont val="宋体"/>
            <charset val="134"/>
          </rPr>
          <t xml:space="preserve">
白酒</t>
        </r>
      </text>
    </comment>
  </commentList>
</comments>
</file>

<file path=xl/sharedStrings.xml><?xml version="1.0" encoding="utf-8"?>
<sst xmlns="http://schemas.openxmlformats.org/spreadsheetml/2006/main" count="80" uniqueCount="19">
  <si>
    <t>日期</t>
  </si>
  <si>
    <t>员工餐散购</t>
  </si>
  <si>
    <t>团队早餐送货</t>
  </si>
  <si>
    <t>合计支出</t>
  </si>
  <si>
    <t>肉类</t>
  </si>
  <si>
    <t>菜类</t>
  </si>
  <si>
    <t>其他</t>
  </si>
  <si>
    <t>合计</t>
  </si>
  <si>
    <t>湘贝</t>
  </si>
  <si>
    <t>冷冻</t>
  </si>
  <si>
    <t>蔬菜</t>
  </si>
  <si>
    <t>其他散购</t>
  </si>
  <si>
    <t>冲借支</t>
  </si>
  <si>
    <t>员工散够</t>
  </si>
  <si>
    <t>蔬菜配送</t>
  </si>
  <si>
    <t>报销</t>
  </si>
  <si>
    <t>糕点</t>
  </si>
  <si>
    <t>蛋糕</t>
  </si>
  <si>
    <t>团队散购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</si>
</sst>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E6F882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25" fillId="18" borderId="13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58" fontId="2" fillId="0" borderId="4" xfId="0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6F882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5" workbookViewId="0">
      <selection activeCell="E47" sqref="E47"/>
    </sheetView>
  </sheetViews>
  <sheetFormatPr defaultColWidth="9.75833333333333" defaultRowHeight="22" customHeight="1"/>
  <cols>
    <col min="1" max="16381" width="9.75833333333333" style="1" customWidth="1"/>
    <col min="16382" max="16384" width="9.75833333333333" style="1"/>
  </cols>
  <sheetData>
    <row r="1" customHeight="1" spans="1:11">
      <c r="A1" s="8" t="s">
        <v>0</v>
      </c>
      <c r="B1" s="8" t="s">
        <v>1</v>
      </c>
      <c r="C1" s="8"/>
      <c r="D1" s="8"/>
      <c r="E1" s="8"/>
      <c r="F1" s="8" t="s">
        <v>2</v>
      </c>
      <c r="G1" s="8"/>
      <c r="H1" s="8"/>
      <c r="I1" s="8"/>
      <c r="J1" s="8"/>
      <c r="K1" s="36" t="s">
        <v>3</v>
      </c>
    </row>
    <row r="2" customHeight="1" spans="1:11">
      <c r="A2" s="8"/>
      <c r="B2" s="8" t="s">
        <v>4</v>
      </c>
      <c r="C2" s="8" t="s">
        <v>5</v>
      </c>
      <c r="D2" s="8" t="s">
        <v>6</v>
      </c>
      <c r="E2" s="10" t="s">
        <v>7</v>
      </c>
      <c r="F2" s="8" t="s">
        <v>8</v>
      </c>
      <c r="G2" s="8" t="s">
        <v>9</v>
      </c>
      <c r="H2" s="14" t="s">
        <v>10</v>
      </c>
      <c r="I2" s="8" t="s">
        <v>11</v>
      </c>
      <c r="J2" s="10" t="s">
        <v>7</v>
      </c>
      <c r="K2" s="37"/>
    </row>
    <row r="3" customHeight="1" spans="1:11">
      <c r="A3" s="31">
        <v>44927</v>
      </c>
      <c r="B3" s="27">
        <v>157</v>
      </c>
      <c r="C3" s="27">
        <v>181</v>
      </c>
      <c r="D3" s="27">
        <v>55</v>
      </c>
      <c r="E3" s="32">
        <f>D3+C3+B3</f>
        <v>393</v>
      </c>
      <c r="F3" s="8"/>
      <c r="G3" s="8"/>
      <c r="H3" s="8"/>
      <c r="I3" s="8"/>
      <c r="J3" s="10">
        <f>I3+H3+G3+F3</f>
        <v>0</v>
      </c>
      <c r="K3" s="35">
        <f>J3+E3</f>
        <v>393</v>
      </c>
    </row>
    <row r="4" customHeight="1" spans="1:11">
      <c r="A4" s="31">
        <v>44928</v>
      </c>
      <c r="B4" s="8"/>
      <c r="C4" s="27"/>
      <c r="D4" s="8"/>
      <c r="E4" s="32">
        <f t="shared" ref="E4:E28" si="0">D4+C4+B4</f>
        <v>0</v>
      </c>
      <c r="F4" s="27"/>
      <c r="G4" s="8"/>
      <c r="H4" s="8"/>
      <c r="I4" s="27"/>
      <c r="J4" s="10">
        <f t="shared" ref="J4:J28" si="1">I4+H4+G4+F4</f>
        <v>0</v>
      </c>
      <c r="K4" s="35">
        <f t="shared" ref="K4:K28" si="2">J4+E4</f>
        <v>0</v>
      </c>
    </row>
    <row r="5" customHeight="1" spans="1:11">
      <c r="A5" s="31">
        <v>44929</v>
      </c>
      <c r="B5" s="27"/>
      <c r="C5" s="27"/>
      <c r="D5" s="8"/>
      <c r="E5" s="32">
        <f t="shared" si="0"/>
        <v>0</v>
      </c>
      <c r="F5" s="8"/>
      <c r="G5" s="8"/>
      <c r="H5" s="8"/>
      <c r="I5" s="27"/>
      <c r="J5" s="10">
        <f t="shared" si="1"/>
        <v>0</v>
      </c>
      <c r="K5" s="35">
        <f t="shared" si="2"/>
        <v>0</v>
      </c>
    </row>
    <row r="6" customHeight="1" spans="1:11">
      <c r="A6" s="31">
        <v>44930</v>
      </c>
      <c r="B6" s="27"/>
      <c r="C6" s="27"/>
      <c r="D6" s="8"/>
      <c r="E6" s="32">
        <f t="shared" si="0"/>
        <v>0</v>
      </c>
      <c r="F6" s="27"/>
      <c r="G6" s="27"/>
      <c r="H6" s="8"/>
      <c r="I6" s="27"/>
      <c r="J6" s="10">
        <f t="shared" si="1"/>
        <v>0</v>
      </c>
      <c r="K6" s="35">
        <f t="shared" si="2"/>
        <v>0</v>
      </c>
    </row>
    <row r="7" customHeight="1" spans="1:11">
      <c r="A7" s="31">
        <v>44931</v>
      </c>
      <c r="B7" s="27"/>
      <c r="C7" s="27"/>
      <c r="D7" s="8"/>
      <c r="E7" s="32">
        <f t="shared" si="0"/>
        <v>0</v>
      </c>
      <c r="F7" s="8"/>
      <c r="G7" s="8"/>
      <c r="H7" s="8"/>
      <c r="I7" s="27"/>
      <c r="J7" s="10">
        <f t="shared" si="1"/>
        <v>0</v>
      </c>
      <c r="K7" s="35">
        <f t="shared" si="2"/>
        <v>0</v>
      </c>
    </row>
    <row r="8" customHeight="1" spans="1:11">
      <c r="A8" s="31">
        <v>44932</v>
      </c>
      <c r="B8" s="27"/>
      <c r="C8" s="27">
        <v>52.7</v>
      </c>
      <c r="D8" s="8"/>
      <c r="E8" s="32">
        <f t="shared" si="0"/>
        <v>52.7</v>
      </c>
      <c r="F8" s="27"/>
      <c r="G8" s="8">
        <v>120</v>
      </c>
      <c r="H8" s="16">
        <v>1511</v>
      </c>
      <c r="I8" s="27"/>
      <c r="J8" s="10">
        <f t="shared" si="1"/>
        <v>1631</v>
      </c>
      <c r="K8" s="35">
        <f t="shared" si="2"/>
        <v>1683.7</v>
      </c>
    </row>
    <row r="9" customHeight="1" spans="1:11">
      <c r="A9" s="31">
        <v>44933</v>
      </c>
      <c r="B9" s="27"/>
      <c r="C9" s="27"/>
      <c r="D9" s="8"/>
      <c r="E9" s="32">
        <f t="shared" si="0"/>
        <v>0</v>
      </c>
      <c r="F9" s="8"/>
      <c r="G9" s="8"/>
      <c r="H9" s="16"/>
      <c r="I9" s="27"/>
      <c r="J9" s="10">
        <f t="shared" si="1"/>
        <v>0</v>
      </c>
      <c r="K9" s="35">
        <f t="shared" si="2"/>
        <v>0</v>
      </c>
    </row>
    <row r="10" customHeight="1" spans="1:11">
      <c r="A10" s="31">
        <v>44934</v>
      </c>
      <c r="B10" s="8"/>
      <c r="C10" s="8"/>
      <c r="D10" s="8"/>
      <c r="E10" s="32">
        <f t="shared" si="0"/>
        <v>0</v>
      </c>
      <c r="F10" s="27"/>
      <c r="G10" s="27"/>
      <c r="H10" s="16">
        <v>1833</v>
      </c>
      <c r="I10" s="27"/>
      <c r="J10" s="10">
        <f t="shared" si="1"/>
        <v>1833</v>
      </c>
      <c r="K10" s="35">
        <f t="shared" si="2"/>
        <v>1833</v>
      </c>
    </row>
    <row r="11" customHeight="1" spans="1:11">
      <c r="A11" s="31">
        <v>44935</v>
      </c>
      <c r="B11" s="27">
        <v>271</v>
      </c>
      <c r="C11" s="27">
        <v>81</v>
      </c>
      <c r="D11" s="8">
        <v>40</v>
      </c>
      <c r="E11" s="32">
        <f t="shared" si="0"/>
        <v>392</v>
      </c>
      <c r="F11" s="8"/>
      <c r="G11" s="8">
        <v>150</v>
      </c>
      <c r="H11" s="8"/>
      <c r="I11" s="8"/>
      <c r="J11" s="10">
        <f t="shared" si="1"/>
        <v>150</v>
      </c>
      <c r="K11" s="35">
        <f t="shared" si="2"/>
        <v>542</v>
      </c>
    </row>
    <row r="12" customHeight="1" spans="1:11">
      <c r="A12" s="31">
        <v>44936</v>
      </c>
      <c r="B12" s="27"/>
      <c r="C12" s="27"/>
      <c r="D12" s="8">
        <v>48.8</v>
      </c>
      <c r="E12" s="32">
        <f t="shared" si="0"/>
        <v>48.8</v>
      </c>
      <c r="F12" s="8"/>
      <c r="G12" s="8"/>
      <c r="H12" s="16">
        <v>1405</v>
      </c>
      <c r="I12" s="8"/>
      <c r="J12" s="10">
        <f t="shared" si="1"/>
        <v>1405</v>
      </c>
      <c r="K12" s="35">
        <f t="shared" si="2"/>
        <v>1453.8</v>
      </c>
    </row>
    <row r="13" customHeight="1" spans="1:11">
      <c r="A13" s="31">
        <v>44937</v>
      </c>
      <c r="B13" s="27"/>
      <c r="C13" s="27"/>
      <c r="D13" s="8"/>
      <c r="E13" s="32">
        <f t="shared" si="0"/>
        <v>0</v>
      </c>
      <c r="F13" s="8"/>
      <c r="G13" s="22">
        <v>300</v>
      </c>
      <c r="H13" s="16">
        <v>514</v>
      </c>
      <c r="I13" s="8"/>
      <c r="J13" s="10">
        <f t="shared" si="1"/>
        <v>814</v>
      </c>
      <c r="K13" s="35">
        <f t="shared" si="2"/>
        <v>814</v>
      </c>
    </row>
    <row r="14" customHeight="1" spans="1:11">
      <c r="A14" s="31">
        <v>44938</v>
      </c>
      <c r="B14" s="27"/>
      <c r="C14" s="27"/>
      <c r="D14" s="8"/>
      <c r="E14" s="32">
        <f t="shared" si="0"/>
        <v>0</v>
      </c>
      <c r="F14" s="8"/>
      <c r="G14" s="8"/>
      <c r="H14" s="16">
        <v>1257</v>
      </c>
      <c r="I14" s="8"/>
      <c r="J14" s="10">
        <f t="shared" si="1"/>
        <v>1257</v>
      </c>
      <c r="K14" s="35">
        <f t="shared" si="2"/>
        <v>1257</v>
      </c>
    </row>
    <row r="15" customHeight="1" spans="1:11">
      <c r="A15" s="31">
        <v>44939</v>
      </c>
      <c r="B15" s="27"/>
      <c r="C15" s="27"/>
      <c r="D15" s="8"/>
      <c r="E15" s="32">
        <f t="shared" si="0"/>
        <v>0</v>
      </c>
      <c r="F15" s="27"/>
      <c r="G15" s="8"/>
      <c r="H15" s="16">
        <v>296</v>
      </c>
      <c r="I15" s="8"/>
      <c r="J15" s="10">
        <f t="shared" si="1"/>
        <v>296</v>
      </c>
      <c r="K15" s="35">
        <f t="shared" si="2"/>
        <v>296</v>
      </c>
    </row>
    <row r="16" customHeight="1" spans="1:11">
      <c r="A16" s="31">
        <v>44940</v>
      </c>
      <c r="B16" s="8"/>
      <c r="C16" s="8"/>
      <c r="D16" s="8"/>
      <c r="E16" s="32">
        <f t="shared" si="0"/>
        <v>0</v>
      </c>
      <c r="F16" s="8"/>
      <c r="G16" s="41"/>
      <c r="H16" s="8"/>
      <c r="I16" s="8"/>
      <c r="J16" s="10">
        <f t="shared" si="1"/>
        <v>0</v>
      </c>
      <c r="K16" s="35">
        <f t="shared" si="2"/>
        <v>0</v>
      </c>
    </row>
    <row r="17" customHeight="1" spans="1:11">
      <c r="A17" s="31">
        <v>44941</v>
      </c>
      <c r="B17" s="8"/>
      <c r="C17" s="8"/>
      <c r="D17" s="8"/>
      <c r="E17" s="32">
        <f t="shared" si="0"/>
        <v>0</v>
      </c>
      <c r="F17" s="8"/>
      <c r="G17" s="8"/>
      <c r="H17" s="16">
        <v>1603</v>
      </c>
      <c r="I17" s="8"/>
      <c r="J17" s="10">
        <f t="shared" si="1"/>
        <v>1603</v>
      </c>
      <c r="K17" s="35">
        <f t="shared" si="2"/>
        <v>1603</v>
      </c>
    </row>
    <row r="18" customHeight="1" spans="1:11">
      <c r="A18" s="31">
        <v>44942</v>
      </c>
      <c r="B18" s="8"/>
      <c r="C18" s="8"/>
      <c r="D18" s="8"/>
      <c r="E18" s="32">
        <f t="shared" si="0"/>
        <v>0</v>
      </c>
      <c r="F18" s="8"/>
      <c r="G18" s="8"/>
      <c r="H18" s="16"/>
      <c r="I18" s="8"/>
      <c r="J18" s="10">
        <f t="shared" si="1"/>
        <v>0</v>
      </c>
      <c r="K18" s="35">
        <f t="shared" si="2"/>
        <v>0</v>
      </c>
    </row>
    <row r="19" customHeight="1" spans="1:11">
      <c r="A19" s="31">
        <v>44943</v>
      </c>
      <c r="B19" s="8"/>
      <c r="C19" s="8"/>
      <c r="D19" s="8"/>
      <c r="E19" s="32">
        <f t="shared" si="0"/>
        <v>0</v>
      </c>
      <c r="F19" s="8"/>
      <c r="G19" s="34">
        <v>600</v>
      </c>
      <c r="H19" s="16">
        <v>2085</v>
      </c>
      <c r="I19" s="8"/>
      <c r="J19" s="10">
        <f t="shared" si="1"/>
        <v>2685</v>
      </c>
      <c r="K19" s="35">
        <f t="shared" si="2"/>
        <v>2685</v>
      </c>
    </row>
    <row r="20" customHeight="1" spans="1:11">
      <c r="A20" s="31">
        <v>44944</v>
      </c>
      <c r="B20" s="8"/>
      <c r="C20" s="8"/>
      <c r="D20" s="8"/>
      <c r="E20" s="32">
        <f t="shared" si="0"/>
        <v>0</v>
      </c>
      <c r="F20" s="8"/>
      <c r="G20" s="8"/>
      <c r="H20" s="16">
        <v>2716</v>
      </c>
      <c r="I20" s="8"/>
      <c r="J20" s="10">
        <f t="shared" si="1"/>
        <v>2716</v>
      </c>
      <c r="K20" s="35">
        <f t="shared" si="2"/>
        <v>2716</v>
      </c>
    </row>
    <row r="21" customHeight="1" spans="1:11">
      <c r="A21" s="31">
        <v>44945</v>
      </c>
      <c r="B21" s="8"/>
      <c r="C21" s="8"/>
      <c r="D21" s="8"/>
      <c r="E21" s="32">
        <f t="shared" si="0"/>
        <v>0</v>
      </c>
      <c r="F21" s="8"/>
      <c r="G21" s="16"/>
      <c r="H21" s="16"/>
      <c r="I21" s="8"/>
      <c r="J21" s="10">
        <f t="shared" si="1"/>
        <v>0</v>
      </c>
      <c r="K21" s="35">
        <f t="shared" si="2"/>
        <v>0</v>
      </c>
    </row>
    <row r="22" customHeight="1" spans="1:11">
      <c r="A22" s="31">
        <v>44946</v>
      </c>
      <c r="B22" s="8"/>
      <c r="C22" s="8"/>
      <c r="D22" s="8"/>
      <c r="E22" s="32">
        <f t="shared" si="0"/>
        <v>0</v>
      </c>
      <c r="F22" s="8"/>
      <c r="G22" s="8"/>
      <c r="H22" s="16">
        <v>3801</v>
      </c>
      <c r="I22" s="8"/>
      <c r="J22" s="10">
        <f t="shared" si="1"/>
        <v>3801</v>
      </c>
      <c r="K22" s="35">
        <f t="shared" si="2"/>
        <v>3801</v>
      </c>
    </row>
    <row r="23" customHeight="1" spans="1:11">
      <c r="A23" s="31">
        <v>44947</v>
      </c>
      <c r="B23" s="8">
        <v>254</v>
      </c>
      <c r="C23" s="8">
        <v>4.6</v>
      </c>
      <c r="D23" s="8">
        <v>746.4</v>
      </c>
      <c r="E23" s="32">
        <f t="shared" si="0"/>
        <v>1005</v>
      </c>
      <c r="F23" s="8"/>
      <c r="G23" s="8"/>
      <c r="H23" s="16"/>
      <c r="I23" s="8"/>
      <c r="J23" s="10">
        <f t="shared" si="1"/>
        <v>0</v>
      </c>
      <c r="K23" s="35">
        <f t="shared" si="2"/>
        <v>1005</v>
      </c>
    </row>
    <row r="24" customHeight="1" spans="1:11">
      <c r="A24" s="31">
        <v>44948</v>
      </c>
      <c r="B24" s="8"/>
      <c r="C24" s="8"/>
      <c r="D24" s="8"/>
      <c r="E24" s="32">
        <f t="shared" si="0"/>
        <v>0</v>
      </c>
      <c r="F24" s="8"/>
      <c r="G24" s="16"/>
      <c r="H24" s="16"/>
      <c r="I24" s="8"/>
      <c r="J24" s="10">
        <f t="shared" si="1"/>
        <v>0</v>
      </c>
      <c r="K24" s="35">
        <f t="shared" si="2"/>
        <v>0</v>
      </c>
    </row>
    <row r="25" customHeight="1" spans="1:11">
      <c r="A25" s="31">
        <v>44949</v>
      </c>
      <c r="B25" s="8"/>
      <c r="C25" s="8">
        <v>48</v>
      </c>
      <c r="D25" s="8"/>
      <c r="E25" s="32">
        <f t="shared" si="0"/>
        <v>48</v>
      </c>
      <c r="F25" s="16"/>
      <c r="G25" s="8"/>
      <c r="H25" s="16"/>
      <c r="I25" s="8"/>
      <c r="J25" s="10">
        <f t="shared" si="1"/>
        <v>0</v>
      </c>
      <c r="K25" s="35">
        <f t="shared" si="2"/>
        <v>48</v>
      </c>
    </row>
    <row r="26" customHeight="1" spans="1:11">
      <c r="A26" s="31">
        <v>44950</v>
      </c>
      <c r="B26" s="8"/>
      <c r="C26" s="8"/>
      <c r="D26" s="8"/>
      <c r="E26" s="32">
        <f t="shared" si="0"/>
        <v>0</v>
      </c>
      <c r="F26" s="8"/>
      <c r="G26" s="8"/>
      <c r="H26" s="16">
        <v>491</v>
      </c>
      <c r="I26" s="8"/>
      <c r="J26" s="10">
        <f t="shared" si="1"/>
        <v>491</v>
      </c>
      <c r="K26" s="35">
        <f t="shared" si="2"/>
        <v>491</v>
      </c>
    </row>
    <row r="27" customHeight="1" spans="1:11">
      <c r="A27" s="31">
        <v>44951</v>
      </c>
      <c r="B27" s="8">
        <v>80</v>
      </c>
      <c r="C27" s="8">
        <v>91</v>
      </c>
      <c r="D27" s="8"/>
      <c r="E27" s="32">
        <f t="shared" si="0"/>
        <v>171</v>
      </c>
      <c r="F27" s="16"/>
      <c r="G27" s="6">
        <v>75</v>
      </c>
      <c r="H27" s="16"/>
      <c r="I27" s="8"/>
      <c r="J27" s="10">
        <f t="shared" si="1"/>
        <v>75</v>
      </c>
      <c r="K27" s="35">
        <f t="shared" si="2"/>
        <v>246</v>
      </c>
    </row>
    <row r="28" customHeight="1" spans="1:11">
      <c r="A28" s="31">
        <v>44952</v>
      </c>
      <c r="B28" s="8">
        <v>93</v>
      </c>
      <c r="C28" s="8">
        <v>55</v>
      </c>
      <c r="D28" s="8"/>
      <c r="E28" s="32">
        <f t="shared" ref="E28:E33" si="3">D28+C28+B28</f>
        <v>148</v>
      </c>
      <c r="F28" s="16"/>
      <c r="G28" s="6"/>
      <c r="H28" s="16">
        <v>808</v>
      </c>
      <c r="I28" s="8"/>
      <c r="J28" s="10">
        <f t="shared" ref="J28:J33" si="4">I28+H28+G28+F28</f>
        <v>808</v>
      </c>
      <c r="K28" s="35">
        <f t="shared" ref="K28:K33" si="5">J28+E28</f>
        <v>956</v>
      </c>
    </row>
    <row r="29" customHeight="1" spans="1:11">
      <c r="A29" s="31">
        <v>44953</v>
      </c>
      <c r="B29" s="8">
        <v>145.96</v>
      </c>
      <c r="C29" s="8">
        <v>28</v>
      </c>
      <c r="D29" s="8"/>
      <c r="E29" s="32">
        <f t="shared" si="3"/>
        <v>173.96</v>
      </c>
      <c r="F29" s="16"/>
      <c r="G29" s="6">
        <v>180</v>
      </c>
      <c r="H29" s="16">
        <v>1457</v>
      </c>
      <c r="I29" s="8"/>
      <c r="J29" s="10">
        <f t="shared" si="4"/>
        <v>1637</v>
      </c>
      <c r="K29" s="35">
        <f t="shared" si="5"/>
        <v>1810.96</v>
      </c>
    </row>
    <row r="30" customHeight="1" spans="1:11">
      <c r="A30" s="31">
        <v>44954</v>
      </c>
      <c r="B30" s="8"/>
      <c r="C30" s="8"/>
      <c r="D30" s="8"/>
      <c r="E30" s="32">
        <f t="shared" si="3"/>
        <v>0</v>
      </c>
      <c r="F30" s="16"/>
      <c r="G30" s="6">
        <v>200</v>
      </c>
      <c r="H30" s="16">
        <v>388</v>
      </c>
      <c r="I30" s="8"/>
      <c r="J30" s="10">
        <f t="shared" si="4"/>
        <v>588</v>
      </c>
      <c r="K30" s="35">
        <f t="shared" si="5"/>
        <v>588</v>
      </c>
    </row>
    <row r="31" customHeight="1" spans="1:11">
      <c r="A31" s="31">
        <v>44955</v>
      </c>
      <c r="B31" s="8"/>
      <c r="C31" s="8"/>
      <c r="D31" s="8"/>
      <c r="E31" s="32">
        <f t="shared" si="3"/>
        <v>0</v>
      </c>
      <c r="F31" s="16"/>
      <c r="G31" s="6"/>
      <c r="H31" s="16"/>
      <c r="I31" s="8"/>
      <c r="J31" s="10">
        <f t="shared" si="4"/>
        <v>0</v>
      </c>
      <c r="K31" s="35">
        <f t="shared" si="5"/>
        <v>0</v>
      </c>
    </row>
    <row r="32" customHeight="1" spans="1:11">
      <c r="A32" s="31">
        <v>44956</v>
      </c>
      <c r="B32" s="8"/>
      <c r="C32" s="8">
        <v>70</v>
      </c>
      <c r="D32" s="8"/>
      <c r="E32" s="32">
        <f t="shared" si="3"/>
        <v>70</v>
      </c>
      <c r="F32" s="16"/>
      <c r="G32" s="6"/>
      <c r="H32" s="16">
        <v>1141</v>
      </c>
      <c r="I32" s="8"/>
      <c r="J32" s="10">
        <f t="shared" si="4"/>
        <v>1141</v>
      </c>
      <c r="K32" s="35">
        <f t="shared" si="5"/>
        <v>1211</v>
      </c>
    </row>
    <row r="33" customHeight="1" spans="1:11">
      <c r="A33" s="31">
        <v>44957</v>
      </c>
      <c r="B33" s="8"/>
      <c r="C33" s="8"/>
      <c r="D33" s="8"/>
      <c r="E33" s="32">
        <f t="shared" si="3"/>
        <v>0</v>
      </c>
      <c r="F33" s="16"/>
      <c r="G33" s="6">
        <v>210</v>
      </c>
      <c r="H33" s="16">
        <v>879</v>
      </c>
      <c r="I33" s="8"/>
      <c r="J33" s="10">
        <f t="shared" si="4"/>
        <v>1089</v>
      </c>
      <c r="K33" s="35">
        <f t="shared" si="5"/>
        <v>1089</v>
      </c>
    </row>
    <row r="34" customHeight="1" spans="1:11">
      <c r="A34" s="35" t="s">
        <v>7</v>
      </c>
      <c r="B34" s="35">
        <f>SUM(B3:B33)</f>
        <v>1000.96</v>
      </c>
      <c r="C34" s="35">
        <f>SUM(C3:C33)</f>
        <v>611.3</v>
      </c>
      <c r="D34" s="35">
        <f>SUM(D3:D33)</f>
        <v>890.2</v>
      </c>
      <c r="E34" s="35">
        <f>SUM(E3:E33)</f>
        <v>2502.46</v>
      </c>
      <c r="F34" s="35"/>
      <c r="G34" s="35">
        <f>SUM(G3:G33)</f>
        <v>1835</v>
      </c>
      <c r="H34" s="35">
        <f>SUM(H3:H33)</f>
        <v>22185</v>
      </c>
      <c r="I34" s="35"/>
      <c r="J34" s="35">
        <f>SUM(J3:J33)</f>
        <v>24020</v>
      </c>
      <c r="K34" s="35">
        <f>SUM(K3:K33)</f>
        <v>26522.46</v>
      </c>
    </row>
    <row r="36" customHeight="1" spans="4:6">
      <c r="D36" s="8" t="s">
        <v>9</v>
      </c>
      <c r="E36" s="8">
        <v>1835</v>
      </c>
      <c r="F36" s="8" t="s">
        <v>12</v>
      </c>
    </row>
    <row r="37" customHeight="1" spans="4:6">
      <c r="D37" s="8" t="s">
        <v>13</v>
      </c>
      <c r="E37" s="8">
        <v>2502.46</v>
      </c>
      <c r="F37" s="8" t="s">
        <v>12</v>
      </c>
    </row>
    <row r="38" customHeight="1" spans="4:6">
      <c r="D38" s="8" t="s">
        <v>14</v>
      </c>
      <c r="E38" s="8">
        <v>22185</v>
      </c>
      <c r="F38" s="8" t="s">
        <v>15</v>
      </c>
    </row>
  </sheetData>
  <mergeCells count="4">
    <mergeCell ref="B1:E1"/>
    <mergeCell ref="F1:J1"/>
    <mergeCell ref="A1:A2"/>
    <mergeCell ref="K1:K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opLeftCell="A9" workbookViewId="0">
      <selection activeCell="N21" sqref="N21"/>
    </sheetView>
  </sheetViews>
  <sheetFormatPr defaultColWidth="9.75833333333333" defaultRowHeight="22" customHeight="1"/>
  <cols>
    <col min="1" max="16381" width="9.75833333333333" style="1" customWidth="1"/>
    <col min="16382" max="16384" width="9.75833333333333" style="1"/>
  </cols>
  <sheetData>
    <row r="1" s="1" customFormat="1" customHeight="1" spans="1:11">
      <c r="A1" s="8" t="s">
        <v>0</v>
      </c>
      <c r="B1" s="8" t="s">
        <v>1</v>
      </c>
      <c r="C1" s="8"/>
      <c r="D1" s="8"/>
      <c r="E1" s="8"/>
      <c r="F1" s="8" t="s">
        <v>2</v>
      </c>
      <c r="G1" s="8"/>
      <c r="H1" s="8"/>
      <c r="I1" s="8"/>
      <c r="J1" s="8"/>
      <c r="K1" s="36" t="s">
        <v>3</v>
      </c>
    </row>
    <row r="2" s="1" customFormat="1" customHeight="1" spans="1:11">
      <c r="A2" s="8"/>
      <c r="B2" s="8" t="s">
        <v>4</v>
      </c>
      <c r="C2" s="8" t="s">
        <v>5</v>
      </c>
      <c r="D2" s="8" t="s">
        <v>6</v>
      </c>
      <c r="E2" s="10" t="s">
        <v>7</v>
      </c>
      <c r="F2" s="8" t="s">
        <v>16</v>
      </c>
      <c r="G2" s="8" t="s">
        <v>9</v>
      </c>
      <c r="H2" s="14" t="s">
        <v>10</v>
      </c>
      <c r="I2" s="8" t="s">
        <v>11</v>
      </c>
      <c r="J2" s="10" t="s">
        <v>7</v>
      </c>
      <c r="K2" s="37"/>
    </row>
    <row r="3" s="1" customFormat="1" customHeight="1" spans="1:11">
      <c r="A3" s="31">
        <v>44958</v>
      </c>
      <c r="B3" s="27"/>
      <c r="C3" s="27">
        <v>30</v>
      </c>
      <c r="D3" s="27"/>
      <c r="E3" s="32">
        <f t="shared" ref="E3:E33" si="0">D3+C3+B3</f>
        <v>30</v>
      </c>
      <c r="F3" s="8"/>
      <c r="G3" s="8"/>
      <c r="H3" s="8"/>
      <c r="I3" s="8"/>
      <c r="J3" s="10">
        <f t="shared" ref="J3:J33" si="1">I3+H3+G3+F3</f>
        <v>0</v>
      </c>
      <c r="K3" s="35">
        <f t="shared" ref="K3:K33" si="2">J3+E3</f>
        <v>30</v>
      </c>
    </row>
    <row r="4" s="1" customFormat="1" customHeight="1" spans="1:11">
      <c r="A4" s="31">
        <v>44959</v>
      </c>
      <c r="B4" s="8"/>
      <c r="C4" s="27"/>
      <c r="D4" s="8"/>
      <c r="E4" s="32">
        <f t="shared" si="0"/>
        <v>0</v>
      </c>
      <c r="F4" s="27"/>
      <c r="G4" s="8"/>
      <c r="H4" s="16">
        <v>1267</v>
      </c>
      <c r="I4" s="27"/>
      <c r="J4" s="10">
        <f t="shared" si="1"/>
        <v>1267</v>
      </c>
      <c r="K4" s="35">
        <f t="shared" si="2"/>
        <v>1267</v>
      </c>
    </row>
    <row r="5" s="1" customFormat="1" customHeight="1" spans="1:11">
      <c r="A5" s="31">
        <v>44960</v>
      </c>
      <c r="B5" s="27"/>
      <c r="C5" s="27">
        <v>18</v>
      </c>
      <c r="D5" s="8"/>
      <c r="E5" s="32">
        <f t="shared" si="0"/>
        <v>18</v>
      </c>
      <c r="F5" s="8"/>
      <c r="G5" s="8">
        <v>200</v>
      </c>
      <c r="H5" s="16"/>
      <c r="I5" s="27"/>
      <c r="J5" s="10">
        <f t="shared" si="1"/>
        <v>200</v>
      </c>
      <c r="K5" s="35">
        <f t="shared" si="2"/>
        <v>218</v>
      </c>
    </row>
    <row r="6" s="1" customFormat="1" customHeight="1" spans="1:11">
      <c r="A6" s="31">
        <v>44961</v>
      </c>
      <c r="B6" s="27"/>
      <c r="C6" s="27">
        <v>36</v>
      </c>
      <c r="D6" s="8"/>
      <c r="E6" s="32">
        <f t="shared" si="0"/>
        <v>36</v>
      </c>
      <c r="F6" s="27"/>
      <c r="G6" s="27"/>
      <c r="H6" s="16">
        <v>746</v>
      </c>
      <c r="I6" s="27"/>
      <c r="J6" s="10">
        <f t="shared" si="1"/>
        <v>746</v>
      </c>
      <c r="K6" s="35">
        <f t="shared" si="2"/>
        <v>782</v>
      </c>
    </row>
    <row r="7" s="1" customFormat="1" customHeight="1" spans="1:11">
      <c r="A7" s="31">
        <v>44962</v>
      </c>
      <c r="B7" s="27"/>
      <c r="C7" s="27"/>
      <c r="D7" s="8"/>
      <c r="E7" s="32">
        <f t="shared" si="0"/>
        <v>0</v>
      </c>
      <c r="F7" s="8"/>
      <c r="G7" s="8"/>
      <c r="H7" s="38">
        <v>827</v>
      </c>
      <c r="I7" s="27"/>
      <c r="J7" s="10">
        <f t="shared" si="1"/>
        <v>827</v>
      </c>
      <c r="K7" s="35">
        <f t="shared" si="2"/>
        <v>827</v>
      </c>
    </row>
    <row r="8" s="1" customFormat="1" customHeight="1" spans="1:11">
      <c r="A8" s="31">
        <v>44963</v>
      </c>
      <c r="B8" s="27"/>
      <c r="C8" s="39">
        <v>286.5</v>
      </c>
      <c r="D8" s="40">
        <v>360</v>
      </c>
      <c r="E8" s="32">
        <f t="shared" si="0"/>
        <v>646.5</v>
      </c>
      <c r="F8" s="27"/>
      <c r="G8" s="8"/>
      <c r="H8" s="16"/>
      <c r="I8" s="27"/>
      <c r="J8" s="10">
        <f t="shared" si="1"/>
        <v>0</v>
      </c>
      <c r="K8" s="35">
        <f t="shared" si="2"/>
        <v>646.5</v>
      </c>
    </row>
    <row r="9" s="1" customFormat="1" customHeight="1" spans="1:11">
      <c r="A9" s="31">
        <v>44964</v>
      </c>
      <c r="B9" s="27"/>
      <c r="C9" s="27"/>
      <c r="D9" s="8"/>
      <c r="E9" s="32">
        <f t="shared" si="0"/>
        <v>0</v>
      </c>
      <c r="F9" s="8"/>
      <c r="G9" s="8"/>
      <c r="H9" s="16"/>
      <c r="I9" s="27"/>
      <c r="J9" s="10">
        <f t="shared" si="1"/>
        <v>0</v>
      </c>
      <c r="K9" s="35">
        <f t="shared" si="2"/>
        <v>0</v>
      </c>
    </row>
    <row r="10" s="1" customFormat="1" customHeight="1" spans="1:11">
      <c r="A10" s="31">
        <v>44965</v>
      </c>
      <c r="B10" s="8"/>
      <c r="C10" s="8"/>
      <c r="D10" s="8"/>
      <c r="E10" s="32">
        <f t="shared" si="0"/>
        <v>0</v>
      </c>
      <c r="F10" s="27"/>
      <c r="G10" s="27">
        <v>200</v>
      </c>
      <c r="H10" s="16">
        <v>938</v>
      </c>
      <c r="I10" s="27"/>
      <c r="J10" s="10">
        <f t="shared" si="1"/>
        <v>1138</v>
      </c>
      <c r="K10" s="35">
        <f t="shared" si="2"/>
        <v>1138</v>
      </c>
    </row>
    <row r="11" s="1" customFormat="1" customHeight="1" spans="1:11">
      <c r="A11" s="31">
        <v>44966</v>
      </c>
      <c r="B11" s="27"/>
      <c r="C11" s="27">
        <v>100</v>
      </c>
      <c r="D11" s="8"/>
      <c r="E11" s="32">
        <f t="shared" si="0"/>
        <v>100</v>
      </c>
      <c r="F11" s="8"/>
      <c r="G11" s="8"/>
      <c r="H11" s="16">
        <v>1141</v>
      </c>
      <c r="I11" s="8"/>
      <c r="J11" s="10">
        <f t="shared" si="1"/>
        <v>1141</v>
      </c>
      <c r="K11" s="35">
        <f t="shared" si="2"/>
        <v>1241</v>
      </c>
    </row>
    <row r="12" s="1" customFormat="1" customHeight="1" spans="1:11">
      <c r="A12" s="31">
        <v>44967</v>
      </c>
      <c r="B12" s="27"/>
      <c r="C12" s="27">
        <v>142</v>
      </c>
      <c r="D12" s="8"/>
      <c r="E12" s="32">
        <f t="shared" si="0"/>
        <v>142</v>
      </c>
      <c r="F12" s="8"/>
      <c r="G12" s="8"/>
      <c r="H12" s="16">
        <v>1039</v>
      </c>
      <c r="I12" s="8"/>
      <c r="J12" s="10">
        <f t="shared" si="1"/>
        <v>1039</v>
      </c>
      <c r="K12" s="35">
        <f t="shared" si="2"/>
        <v>1181</v>
      </c>
    </row>
    <row r="13" s="1" customFormat="1" customHeight="1" spans="1:11">
      <c r="A13" s="31">
        <v>44968</v>
      </c>
      <c r="B13" s="27"/>
      <c r="C13" s="27"/>
      <c r="D13" s="8"/>
      <c r="E13" s="32">
        <f t="shared" si="0"/>
        <v>0</v>
      </c>
      <c r="F13" s="8"/>
      <c r="G13" s="22">
        <v>200</v>
      </c>
      <c r="H13" s="16">
        <v>1696</v>
      </c>
      <c r="I13" s="8"/>
      <c r="J13" s="10">
        <f t="shared" si="1"/>
        <v>1896</v>
      </c>
      <c r="K13" s="35">
        <f t="shared" si="2"/>
        <v>1896</v>
      </c>
    </row>
    <row r="14" s="1" customFormat="1" customHeight="1" spans="1:11">
      <c r="A14" s="31">
        <v>44969</v>
      </c>
      <c r="B14" s="27"/>
      <c r="C14" s="27">
        <v>159.3</v>
      </c>
      <c r="D14" s="8"/>
      <c r="E14" s="32">
        <f t="shared" si="0"/>
        <v>159.3</v>
      </c>
      <c r="F14" s="8"/>
      <c r="G14" s="8"/>
      <c r="H14" s="16"/>
      <c r="I14" s="8"/>
      <c r="J14" s="10">
        <f t="shared" si="1"/>
        <v>0</v>
      </c>
      <c r="K14" s="35">
        <f t="shared" si="2"/>
        <v>159.3</v>
      </c>
    </row>
    <row r="15" s="1" customFormat="1" customHeight="1" spans="1:11">
      <c r="A15" s="31">
        <v>44970</v>
      </c>
      <c r="B15" s="27"/>
      <c r="C15" s="27">
        <v>107.5</v>
      </c>
      <c r="D15" s="8"/>
      <c r="E15" s="32">
        <f t="shared" si="0"/>
        <v>107.5</v>
      </c>
      <c r="F15" s="27"/>
      <c r="G15" s="8"/>
      <c r="H15" s="16">
        <v>1032</v>
      </c>
      <c r="I15" s="8"/>
      <c r="J15" s="10">
        <f t="shared" si="1"/>
        <v>1032</v>
      </c>
      <c r="K15" s="35">
        <f t="shared" si="2"/>
        <v>1139.5</v>
      </c>
    </row>
    <row r="16" s="1" customFormat="1" customHeight="1" spans="1:11">
      <c r="A16" s="31">
        <v>44971</v>
      </c>
      <c r="B16" s="8"/>
      <c r="C16" s="8"/>
      <c r="D16" s="8"/>
      <c r="E16" s="32">
        <f t="shared" si="0"/>
        <v>0</v>
      </c>
      <c r="F16" s="8"/>
      <c r="G16" s="27">
        <v>400</v>
      </c>
      <c r="H16" s="8"/>
      <c r="I16" s="8"/>
      <c r="J16" s="10">
        <f t="shared" si="1"/>
        <v>400</v>
      </c>
      <c r="K16" s="35">
        <f t="shared" si="2"/>
        <v>400</v>
      </c>
    </row>
    <row r="17" s="1" customFormat="1" customHeight="1" spans="1:11">
      <c r="A17" s="31">
        <v>44972</v>
      </c>
      <c r="B17" s="8"/>
      <c r="C17" s="8"/>
      <c r="D17" s="8"/>
      <c r="E17" s="32">
        <f t="shared" si="0"/>
        <v>0</v>
      </c>
      <c r="F17" s="8"/>
      <c r="G17" s="8"/>
      <c r="H17" s="16">
        <v>705</v>
      </c>
      <c r="I17" s="8"/>
      <c r="J17" s="10">
        <f t="shared" si="1"/>
        <v>705</v>
      </c>
      <c r="K17" s="35">
        <f t="shared" si="2"/>
        <v>705</v>
      </c>
    </row>
    <row r="18" s="1" customFormat="1" customHeight="1" spans="1:11">
      <c r="A18" s="31">
        <v>44973</v>
      </c>
      <c r="B18" s="8"/>
      <c r="C18" s="8">
        <v>109</v>
      </c>
      <c r="D18" s="8"/>
      <c r="E18" s="32">
        <f t="shared" si="0"/>
        <v>109</v>
      </c>
      <c r="F18" s="8"/>
      <c r="G18" s="8"/>
      <c r="H18" s="16">
        <v>722</v>
      </c>
      <c r="I18" s="8"/>
      <c r="J18" s="10">
        <f t="shared" si="1"/>
        <v>722</v>
      </c>
      <c r="K18" s="35">
        <f t="shared" si="2"/>
        <v>831</v>
      </c>
    </row>
    <row r="19" s="1" customFormat="1" customHeight="1" spans="1:11">
      <c r="A19" s="31">
        <v>44974</v>
      </c>
      <c r="B19" s="8"/>
      <c r="C19" s="8"/>
      <c r="D19" s="8"/>
      <c r="E19" s="32">
        <f t="shared" si="0"/>
        <v>0</v>
      </c>
      <c r="F19" s="8"/>
      <c r="G19" s="34"/>
      <c r="H19" s="16"/>
      <c r="I19" s="8"/>
      <c r="J19" s="10">
        <f t="shared" si="1"/>
        <v>0</v>
      </c>
      <c r="K19" s="35">
        <f t="shared" si="2"/>
        <v>0</v>
      </c>
    </row>
    <row r="20" s="1" customFormat="1" customHeight="1" spans="1:11">
      <c r="A20" s="31">
        <v>44975</v>
      </c>
      <c r="B20" s="8"/>
      <c r="C20" s="8"/>
      <c r="D20" s="8"/>
      <c r="E20" s="32">
        <f t="shared" si="0"/>
        <v>0</v>
      </c>
      <c r="F20" s="8"/>
      <c r="G20" s="8"/>
      <c r="H20" s="16">
        <v>1781</v>
      </c>
      <c r="I20" s="8"/>
      <c r="J20" s="10">
        <f t="shared" si="1"/>
        <v>1781</v>
      </c>
      <c r="K20" s="35">
        <f t="shared" si="2"/>
        <v>1781</v>
      </c>
    </row>
    <row r="21" s="1" customFormat="1" customHeight="1" spans="1:11">
      <c r="A21" s="31">
        <v>44976</v>
      </c>
      <c r="B21" s="8"/>
      <c r="C21" s="8">
        <v>48</v>
      </c>
      <c r="D21" s="8"/>
      <c r="E21" s="32">
        <f t="shared" si="0"/>
        <v>48</v>
      </c>
      <c r="F21" s="8"/>
      <c r="G21" s="16"/>
      <c r="H21" s="16"/>
      <c r="I21" s="8"/>
      <c r="J21" s="10">
        <f t="shared" si="1"/>
        <v>0</v>
      </c>
      <c r="K21" s="35">
        <f t="shared" si="2"/>
        <v>48</v>
      </c>
    </row>
    <row r="22" s="1" customFormat="1" customHeight="1" spans="1:11">
      <c r="A22" s="31">
        <v>44977</v>
      </c>
      <c r="B22" s="8"/>
      <c r="C22" s="8">
        <v>47</v>
      </c>
      <c r="D22" s="8"/>
      <c r="E22" s="32">
        <f t="shared" si="0"/>
        <v>47</v>
      </c>
      <c r="F22" s="8"/>
      <c r="G22" s="8">
        <v>400</v>
      </c>
      <c r="H22" s="16">
        <v>1912</v>
      </c>
      <c r="I22" s="8"/>
      <c r="J22" s="10">
        <f t="shared" si="1"/>
        <v>2312</v>
      </c>
      <c r="K22" s="35">
        <f t="shared" si="2"/>
        <v>2359</v>
      </c>
    </row>
    <row r="23" s="1" customFormat="1" customHeight="1" spans="1:11">
      <c r="A23" s="31">
        <v>44978</v>
      </c>
      <c r="B23" s="8"/>
      <c r="C23" s="8">
        <v>86</v>
      </c>
      <c r="D23" s="8"/>
      <c r="E23" s="32">
        <f t="shared" si="0"/>
        <v>86</v>
      </c>
      <c r="F23" s="8"/>
      <c r="G23" s="8"/>
      <c r="H23" s="16"/>
      <c r="I23" s="8"/>
      <c r="J23" s="10">
        <f t="shared" si="1"/>
        <v>0</v>
      </c>
      <c r="K23" s="35">
        <f t="shared" si="2"/>
        <v>86</v>
      </c>
    </row>
    <row r="24" s="1" customFormat="1" customHeight="1" spans="1:11">
      <c r="A24" s="31">
        <v>44979</v>
      </c>
      <c r="B24" s="8"/>
      <c r="C24" s="8"/>
      <c r="D24" s="8"/>
      <c r="E24" s="32">
        <f t="shared" si="0"/>
        <v>0</v>
      </c>
      <c r="F24" s="8"/>
      <c r="G24" s="6"/>
      <c r="H24" s="16">
        <v>3020</v>
      </c>
      <c r="I24" s="8"/>
      <c r="J24" s="10">
        <f t="shared" si="1"/>
        <v>3020</v>
      </c>
      <c r="K24" s="35">
        <f t="shared" si="2"/>
        <v>3020</v>
      </c>
    </row>
    <row r="25" s="1" customFormat="1" customHeight="1" spans="1:11">
      <c r="A25" s="31">
        <v>44980</v>
      </c>
      <c r="B25" s="8"/>
      <c r="C25" s="8"/>
      <c r="D25" s="8"/>
      <c r="E25" s="32">
        <f t="shared" si="0"/>
        <v>0</v>
      </c>
      <c r="F25" s="16"/>
      <c r="G25" s="8"/>
      <c r="H25" s="16"/>
      <c r="I25" s="8"/>
      <c r="J25" s="10">
        <f t="shared" si="1"/>
        <v>0</v>
      </c>
      <c r="K25" s="35">
        <f t="shared" si="2"/>
        <v>0</v>
      </c>
    </row>
    <row r="26" s="1" customFormat="1" customHeight="1" spans="1:11">
      <c r="A26" s="31">
        <v>44981</v>
      </c>
      <c r="B26" s="8"/>
      <c r="C26" s="8"/>
      <c r="D26" s="8"/>
      <c r="E26" s="32">
        <f t="shared" si="0"/>
        <v>0</v>
      </c>
      <c r="F26" s="8">
        <v>75</v>
      </c>
      <c r="G26" s="8">
        <v>400</v>
      </c>
      <c r="H26" s="16">
        <v>330</v>
      </c>
      <c r="I26" s="8"/>
      <c r="J26" s="10">
        <f t="shared" si="1"/>
        <v>805</v>
      </c>
      <c r="K26" s="35">
        <f t="shared" si="2"/>
        <v>805</v>
      </c>
    </row>
    <row r="27" s="1" customFormat="1" customHeight="1" spans="1:11">
      <c r="A27" s="31">
        <v>44982</v>
      </c>
      <c r="B27" s="8"/>
      <c r="C27" s="8">
        <v>70</v>
      </c>
      <c r="D27" s="8"/>
      <c r="E27" s="32">
        <f t="shared" si="0"/>
        <v>70</v>
      </c>
      <c r="F27" s="6">
        <v>57</v>
      </c>
      <c r="G27" s="6"/>
      <c r="H27" s="16"/>
      <c r="I27" s="8"/>
      <c r="J27" s="10">
        <f t="shared" si="1"/>
        <v>57</v>
      </c>
      <c r="K27" s="35">
        <f t="shared" si="2"/>
        <v>127</v>
      </c>
    </row>
    <row r="28" s="1" customFormat="1" customHeight="1" spans="1:11">
      <c r="A28" s="31">
        <v>44983</v>
      </c>
      <c r="B28" s="8"/>
      <c r="C28" s="8"/>
      <c r="D28" s="8"/>
      <c r="E28" s="32">
        <f t="shared" si="0"/>
        <v>0</v>
      </c>
      <c r="F28" s="6">
        <v>81</v>
      </c>
      <c r="G28" s="6"/>
      <c r="H28" s="16">
        <v>1016</v>
      </c>
      <c r="I28" s="8"/>
      <c r="J28" s="10">
        <f t="shared" si="1"/>
        <v>1097</v>
      </c>
      <c r="K28" s="35">
        <f t="shared" si="2"/>
        <v>1097</v>
      </c>
    </row>
    <row r="29" s="1" customFormat="1" customHeight="1" spans="1:11">
      <c r="A29" s="31">
        <v>44984</v>
      </c>
      <c r="B29" s="8"/>
      <c r="C29" s="8">
        <v>83</v>
      </c>
      <c r="D29" s="8"/>
      <c r="E29" s="32">
        <f t="shared" si="0"/>
        <v>83</v>
      </c>
      <c r="F29" s="6"/>
      <c r="G29" s="6"/>
      <c r="H29" s="16">
        <v>1173</v>
      </c>
      <c r="I29" s="8"/>
      <c r="J29" s="10">
        <f t="shared" si="1"/>
        <v>1173</v>
      </c>
      <c r="K29" s="35">
        <f t="shared" si="2"/>
        <v>1256</v>
      </c>
    </row>
    <row r="30" s="1" customFormat="1" customHeight="1" spans="1:11">
      <c r="A30" s="31">
        <v>44985</v>
      </c>
      <c r="B30" s="8"/>
      <c r="C30" s="8"/>
      <c r="D30" s="8"/>
      <c r="E30" s="32">
        <f t="shared" si="0"/>
        <v>0</v>
      </c>
      <c r="F30" s="6">
        <v>72</v>
      </c>
      <c r="G30" s="6"/>
      <c r="H30" s="16"/>
      <c r="I30" s="8"/>
      <c r="J30" s="10">
        <f t="shared" si="1"/>
        <v>72</v>
      </c>
      <c r="K30" s="35">
        <f t="shared" si="2"/>
        <v>72</v>
      </c>
    </row>
    <row r="31" s="1" customFormat="1" customHeight="1" spans="1:11">
      <c r="A31" s="31"/>
      <c r="B31" s="8"/>
      <c r="C31" s="8"/>
      <c r="D31" s="8"/>
      <c r="E31" s="32">
        <f t="shared" si="0"/>
        <v>0</v>
      </c>
      <c r="F31" s="16"/>
      <c r="G31" s="6"/>
      <c r="H31" s="16"/>
      <c r="I31" s="8"/>
      <c r="J31" s="10">
        <f t="shared" si="1"/>
        <v>0</v>
      </c>
      <c r="K31" s="35">
        <f t="shared" si="2"/>
        <v>0</v>
      </c>
    </row>
    <row r="32" s="1" customFormat="1" customHeight="1" spans="1:11">
      <c r="A32" s="31"/>
      <c r="B32" s="8"/>
      <c r="C32" s="8"/>
      <c r="D32" s="8"/>
      <c r="E32" s="32">
        <f t="shared" si="0"/>
        <v>0</v>
      </c>
      <c r="F32" s="16"/>
      <c r="G32" s="6"/>
      <c r="H32" s="16"/>
      <c r="I32" s="8"/>
      <c r="J32" s="10">
        <f t="shared" si="1"/>
        <v>0</v>
      </c>
      <c r="K32" s="35">
        <f t="shared" si="2"/>
        <v>0</v>
      </c>
    </row>
    <row r="33" s="1" customFormat="1" customHeight="1" spans="1:11">
      <c r="A33" s="31"/>
      <c r="B33" s="8"/>
      <c r="C33" s="8"/>
      <c r="D33" s="8"/>
      <c r="E33" s="32">
        <f t="shared" si="0"/>
        <v>0</v>
      </c>
      <c r="F33" s="16"/>
      <c r="G33" s="6"/>
      <c r="H33" s="16"/>
      <c r="I33" s="8"/>
      <c r="J33" s="10">
        <f t="shared" si="1"/>
        <v>0</v>
      </c>
      <c r="K33" s="35">
        <f t="shared" si="2"/>
        <v>0</v>
      </c>
    </row>
    <row r="34" s="1" customFormat="1" customHeight="1" spans="1:11">
      <c r="A34" s="35" t="s">
        <v>7</v>
      </c>
      <c r="B34" s="35">
        <f t="shared" ref="B34:H34" si="3">SUM(B3:B33)</f>
        <v>0</v>
      </c>
      <c r="C34" s="35">
        <f t="shared" si="3"/>
        <v>1322.3</v>
      </c>
      <c r="D34" s="35">
        <f t="shared" si="3"/>
        <v>360</v>
      </c>
      <c r="E34" s="35">
        <f t="shared" si="3"/>
        <v>1682.3</v>
      </c>
      <c r="F34" s="35">
        <f>SUM(F26:F33)</f>
        <v>285</v>
      </c>
      <c r="G34" s="35">
        <f t="shared" si="3"/>
        <v>1800</v>
      </c>
      <c r="H34" s="35">
        <f t="shared" si="3"/>
        <v>19345</v>
      </c>
      <c r="I34" s="35"/>
      <c r="J34" s="35">
        <f>SUM(J3:J33)</f>
        <v>21430</v>
      </c>
      <c r="K34" s="35">
        <f>SUM(K3:K33)</f>
        <v>23112.3</v>
      </c>
    </row>
    <row r="36" customFormat="1" customHeight="1" spans="4:6">
      <c r="D36" s="8" t="s">
        <v>17</v>
      </c>
      <c r="E36" s="8">
        <v>285</v>
      </c>
      <c r="F36" s="8" t="s">
        <v>12</v>
      </c>
    </row>
    <row r="37" s="1" customFormat="1" customHeight="1" spans="4:6">
      <c r="D37" s="8" t="s">
        <v>9</v>
      </c>
      <c r="E37" s="8">
        <v>1800</v>
      </c>
      <c r="F37" s="8" t="s">
        <v>12</v>
      </c>
    </row>
    <row r="38" s="1" customFormat="1" customHeight="1" spans="4:6">
      <c r="D38" s="8" t="s">
        <v>13</v>
      </c>
      <c r="E38" s="8">
        <v>1682.3</v>
      </c>
      <c r="F38" s="8" t="s">
        <v>12</v>
      </c>
    </row>
    <row r="39" s="1" customFormat="1" customHeight="1" spans="4:6">
      <c r="D39" s="8" t="s">
        <v>14</v>
      </c>
      <c r="E39" s="8">
        <v>19345</v>
      </c>
      <c r="F39" s="8" t="s">
        <v>15</v>
      </c>
    </row>
  </sheetData>
  <mergeCells count="4">
    <mergeCell ref="B1:E1"/>
    <mergeCell ref="F1:J1"/>
    <mergeCell ref="A1:A2"/>
    <mergeCell ref="K1:K2"/>
  </mergeCells>
  <pageMargins left="0.75" right="0.75" top="1" bottom="1" header="0.5" footer="0.5"/>
  <pageSetup paperSize="9" orientation="portrait"/>
  <headerFooter/>
  <ignoredErrors>
    <ignoredError sqref="F3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workbookViewId="0">
      <selection activeCell="K3" sqref="K3:K13"/>
    </sheetView>
  </sheetViews>
  <sheetFormatPr defaultColWidth="9.75833333333333" defaultRowHeight="22" customHeight="1"/>
  <cols>
    <col min="1" max="16381" width="9.75833333333333" style="1" customWidth="1"/>
    <col min="16382" max="16384" width="9.75833333333333" style="1"/>
  </cols>
  <sheetData>
    <row r="1" s="1" customFormat="1" customHeight="1" spans="1:11">
      <c r="A1" s="8" t="s">
        <v>0</v>
      </c>
      <c r="B1" s="8" t="s">
        <v>1</v>
      </c>
      <c r="C1" s="8"/>
      <c r="D1" s="8"/>
      <c r="E1" s="8"/>
      <c r="F1" s="8" t="s">
        <v>2</v>
      </c>
      <c r="G1" s="8"/>
      <c r="H1" s="8"/>
      <c r="I1" s="8"/>
      <c r="J1" s="8"/>
      <c r="K1" s="36" t="s">
        <v>3</v>
      </c>
    </row>
    <row r="2" s="1" customFormat="1" customHeight="1" spans="1:11">
      <c r="A2" s="8"/>
      <c r="B2" s="8" t="s">
        <v>4</v>
      </c>
      <c r="C2" s="8" t="s">
        <v>5</v>
      </c>
      <c r="D2" s="8" t="s">
        <v>6</v>
      </c>
      <c r="E2" s="10" t="s">
        <v>7</v>
      </c>
      <c r="F2" s="8" t="s">
        <v>16</v>
      </c>
      <c r="G2" s="8"/>
      <c r="H2" s="14" t="s">
        <v>10</v>
      </c>
      <c r="I2" s="8" t="s">
        <v>11</v>
      </c>
      <c r="J2" s="10" t="s">
        <v>7</v>
      </c>
      <c r="K2" s="37"/>
    </row>
    <row r="3" s="1" customFormat="1" customHeight="1" spans="1:11">
      <c r="A3" s="31">
        <v>44986</v>
      </c>
      <c r="B3" s="27"/>
      <c r="C3" s="27"/>
      <c r="D3" s="27"/>
      <c r="E3" s="32">
        <f t="shared" ref="E3:E33" si="0">D3+C3+B3</f>
        <v>0</v>
      </c>
      <c r="F3" s="8"/>
      <c r="G3" s="8"/>
      <c r="H3" s="16">
        <v>1546</v>
      </c>
      <c r="I3" s="8"/>
      <c r="J3" s="10">
        <f t="shared" ref="J3:J33" si="1">I3+H3+G3+F3</f>
        <v>1546</v>
      </c>
      <c r="K3" s="35">
        <f t="shared" ref="K3:K33" si="2">J3+E3</f>
        <v>1546</v>
      </c>
    </row>
    <row r="4" s="1" customFormat="1" customHeight="1" spans="1:11">
      <c r="A4" s="31">
        <v>44987</v>
      </c>
      <c r="B4" s="8"/>
      <c r="C4" s="27"/>
      <c r="D4" s="8"/>
      <c r="E4" s="32">
        <f t="shared" si="0"/>
        <v>0</v>
      </c>
      <c r="F4" s="27"/>
      <c r="G4" s="8"/>
      <c r="H4" s="16"/>
      <c r="I4" s="27"/>
      <c r="J4" s="10">
        <f t="shared" si="1"/>
        <v>0</v>
      </c>
      <c r="K4" s="35">
        <f t="shared" si="2"/>
        <v>0</v>
      </c>
    </row>
    <row r="5" s="1" customFormat="1" customHeight="1" spans="1:11">
      <c r="A5" s="31">
        <v>44988</v>
      </c>
      <c r="B5" s="27">
        <v>60</v>
      </c>
      <c r="C5" s="27">
        <v>47</v>
      </c>
      <c r="D5" s="8"/>
      <c r="E5" s="32">
        <f t="shared" si="0"/>
        <v>107</v>
      </c>
      <c r="F5" s="8">
        <v>75</v>
      </c>
      <c r="G5" s="8"/>
      <c r="H5" s="16">
        <v>1357</v>
      </c>
      <c r="I5" s="27"/>
      <c r="J5" s="10">
        <f t="shared" si="1"/>
        <v>1432</v>
      </c>
      <c r="K5" s="35">
        <f t="shared" si="2"/>
        <v>1539</v>
      </c>
    </row>
    <row r="6" s="1" customFormat="1" customHeight="1" spans="1:11">
      <c r="A6" s="31">
        <v>44989</v>
      </c>
      <c r="B6" s="27"/>
      <c r="C6" s="27"/>
      <c r="D6" s="8"/>
      <c r="E6" s="32">
        <f t="shared" si="0"/>
        <v>0</v>
      </c>
      <c r="F6" s="27"/>
      <c r="G6" s="27"/>
      <c r="H6" s="16">
        <v>1259</v>
      </c>
      <c r="I6" s="27"/>
      <c r="J6" s="10">
        <f t="shared" si="1"/>
        <v>1259</v>
      </c>
      <c r="K6" s="35">
        <f t="shared" si="2"/>
        <v>1259</v>
      </c>
    </row>
    <row r="7" s="1" customFormat="1" customHeight="1" spans="1:11">
      <c r="A7" s="31">
        <v>44990</v>
      </c>
      <c r="B7" s="27"/>
      <c r="C7" s="27"/>
      <c r="D7" s="8"/>
      <c r="E7" s="32">
        <f t="shared" si="0"/>
        <v>0</v>
      </c>
      <c r="F7" s="8">
        <v>63</v>
      </c>
      <c r="G7" s="8"/>
      <c r="H7" s="33">
        <v>1877</v>
      </c>
      <c r="I7" s="27"/>
      <c r="J7" s="10">
        <f t="shared" si="1"/>
        <v>1940</v>
      </c>
      <c r="K7" s="35">
        <f t="shared" si="2"/>
        <v>1940</v>
      </c>
    </row>
    <row r="8" s="1" customFormat="1" customHeight="1" spans="1:11">
      <c r="A8" s="31">
        <v>44991</v>
      </c>
      <c r="B8" s="27"/>
      <c r="C8" s="27"/>
      <c r="D8" s="12"/>
      <c r="E8" s="32">
        <f t="shared" si="0"/>
        <v>0</v>
      </c>
      <c r="F8" s="27">
        <v>70</v>
      </c>
      <c r="G8" s="8"/>
      <c r="H8" s="16"/>
      <c r="I8" s="27"/>
      <c r="J8" s="10">
        <f t="shared" si="1"/>
        <v>70</v>
      </c>
      <c r="K8" s="35">
        <f t="shared" si="2"/>
        <v>70</v>
      </c>
    </row>
    <row r="9" s="1" customFormat="1" customHeight="1" spans="1:11">
      <c r="A9" s="31">
        <v>44992</v>
      </c>
      <c r="B9" s="27"/>
      <c r="C9" s="27">
        <v>28</v>
      </c>
      <c r="D9" s="8"/>
      <c r="E9" s="32">
        <f t="shared" si="0"/>
        <v>28</v>
      </c>
      <c r="F9" s="8"/>
      <c r="G9" s="8"/>
      <c r="H9" s="16">
        <v>2908</v>
      </c>
      <c r="I9" s="27"/>
      <c r="J9" s="10">
        <f t="shared" si="1"/>
        <v>2908</v>
      </c>
      <c r="K9" s="35">
        <f t="shared" si="2"/>
        <v>2936</v>
      </c>
    </row>
    <row r="10" s="1" customFormat="1" customHeight="1" spans="1:11">
      <c r="A10" s="31">
        <v>44993</v>
      </c>
      <c r="B10" s="8"/>
      <c r="C10" s="8"/>
      <c r="D10" s="8"/>
      <c r="E10" s="32">
        <f t="shared" si="0"/>
        <v>0</v>
      </c>
      <c r="F10" s="27">
        <v>77</v>
      </c>
      <c r="G10" s="27"/>
      <c r="H10" s="16">
        <v>1420</v>
      </c>
      <c r="I10" s="27"/>
      <c r="J10" s="10">
        <f t="shared" si="1"/>
        <v>1497</v>
      </c>
      <c r="K10" s="35">
        <f t="shared" si="2"/>
        <v>1497</v>
      </c>
    </row>
    <row r="11" s="1" customFormat="1" customHeight="1" spans="1:11">
      <c r="A11" s="31">
        <v>44994</v>
      </c>
      <c r="B11" s="27"/>
      <c r="C11" s="27">
        <v>50.5</v>
      </c>
      <c r="D11" s="8"/>
      <c r="E11" s="32">
        <f t="shared" si="0"/>
        <v>50.5</v>
      </c>
      <c r="F11" s="8"/>
      <c r="G11" s="8"/>
      <c r="H11" s="16">
        <v>741</v>
      </c>
      <c r="I11" s="8"/>
      <c r="J11" s="10">
        <f t="shared" si="1"/>
        <v>741</v>
      </c>
      <c r="K11" s="35">
        <f t="shared" si="2"/>
        <v>791.5</v>
      </c>
    </row>
    <row r="12" s="1" customFormat="1" customHeight="1" spans="1:11">
      <c r="A12" s="31">
        <v>44995</v>
      </c>
      <c r="B12" s="27"/>
      <c r="C12" s="27"/>
      <c r="D12" s="8"/>
      <c r="E12" s="32">
        <f t="shared" si="0"/>
        <v>0</v>
      </c>
      <c r="F12" s="8"/>
      <c r="G12" s="8"/>
      <c r="H12" s="16">
        <v>516</v>
      </c>
      <c r="I12" s="8"/>
      <c r="J12" s="10">
        <f t="shared" si="1"/>
        <v>516</v>
      </c>
      <c r="K12" s="35">
        <f t="shared" si="2"/>
        <v>516</v>
      </c>
    </row>
    <row r="13" s="1" customFormat="1" customHeight="1" spans="1:11">
      <c r="A13" s="31">
        <v>44996</v>
      </c>
      <c r="B13" s="27"/>
      <c r="C13" s="27"/>
      <c r="D13" s="8"/>
      <c r="E13" s="32">
        <f t="shared" si="0"/>
        <v>0</v>
      </c>
      <c r="F13" s="8"/>
      <c r="G13" s="22"/>
      <c r="H13" s="16">
        <v>415</v>
      </c>
      <c r="I13" s="8"/>
      <c r="J13" s="10">
        <f t="shared" si="1"/>
        <v>415</v>
      </c>
      <c r="K13" s="35">
        <f t="shared" si="2"/>
        <v>415</v>
      </c>
    </row>
    <row r="14" s="1" customFormat="1" customHeight="1" spans="1:11">
      <c r="A14" s="31">
        <v>44997</v>
      </c>
      <c r="B14" s="27"/>
      <c r="C14" s="27">
        <v>25</v>
      </c>
      <c r="D14" s="8"/>
      <c r="E14" s="32">
        <f t="shared" si="0"/>
        <v>25</v>
      </c>
      <c r="F14" s="8">
        <v>88</v>
      </c>
      <c r="G14" s="8"/>
      <c r="H14" s="16">
        <v>1502</v>
      </c>
      <c r="I14" s="8"/>
      <c r="J14" s="10">
        <f t="shared" si="1"/>
        <v>1590</v>
      </c>
      <c r="K14" s="35">
        <f t="shared" si="2"/>
        <v>1615</v>
      </c>
    </row>
    <row r="15" s="1" customFormat="1" customHeight="1" spans="1:11">
      <c r="A15" s="31">
        <v>44998</v>
      </c>
      <c r="B15" s="27"/>
      <c r="C15" s="27"/>
      <c r="D15" s="8"/>
      <c r="E15" s="32">
        <f t="shared" si="0"/>
        <v>0</v>
      </c>
      <c r="F15" s="27"/>
      <c r="G15" s="8"/>
      <c r="H15" s="16">
        <v>1272</v>
      </c>
      <c r="I15" s="8"/>
      <c r="J15" s="10">
        <f t="shared" si="1"/>
        <v>1272</v>
      </c>
      <c r="K15" s="35">
        <f t="shared" si="2"/>
        <v>1272</v>
      </c>
    </row>
    <row r="16" s="1" customFormat="1" customHeight="1" spans="1:11">
      <c r="A16" s="31">
        <v>44999</v>
      </c>
      <c r="B16" s="8"/>
      <c r="C16" s="8">
        <v>114.6</v>
      </c>
      <c r="D16" s="8"/>
      <c r="E16" s="32">
        <f t="shared" si="0"/>
        <v>114.6</v>
      </c>
      <c r="F16" s="8"/>
      <c r="G16" s="27"/>
      <c r="H16" s="16">
        <v>1252</v>
      </c>
      <c r="I16" s="8"/>
      <c r="J16" s="10">
        <f t="shared" si="1"/>
        <v>1252</v>
      </c>
      <c r="K16" s="35">
        <f t="shared" si="2"/>
        <v>1366.6</v>
      </c>
    </row>
    <row r="17" s="1" customFormat="1" customHeight="1" spans="1:11">
      <c r="A17" s="31">
        <v>45000</v>
      </c>
      <c r="B17" s="8"/>
      <c r="C17" s="8"/>
      <c r="D17" s="8"/>
      <c r="E17" s="32">
        <f t="shared" si="0"/>
        <v>0</v>
      </c>
      <c r="F17" s="8">
        <v>73</v>
      </c>
      <c r="G17" s="8"/>
      <c r="H17" s="16"/>
      <c r="I17" s="8"/>
      <c r="J17" s="10">
        <f t="shared" si="1"/>
        <v>73</v>
      </c>
      <c r="K17" s="35">
        <f t="shared" si="2"/>
        <v>73</v>
      </c>
    </row>
    <row r="18" s="1" customFormat="1" customHeight="1" spans="1:11">
      <c r="A18" s="31">
        <v>45001</v>
      </c>
      <c r="B18" s="8">
        <v>107</v>
      </c>
      <c r="C18" s="8">
        <v>35.4</v>
      </c>
      <c r="D18" s="8"/>
      <c r="E18" s="32">
        <f t="shared" si="0"/>
        <v>142.4</v>
      </c>
      <c r="F18" s="8"/>
      <c r="G18" s="8"/>
      <c r="H18" s="16">
        <v>1609</v>
      </c>
      <c r="I18" s="8"/>
      <c r="J18" s="10">
        <f t="shared" si="1"/>
        <v>1609</v>
      </c>
      <c r="K18" s="35">
        <f t="shared" si="2"/>
        <v>1751.4</v>
      </c>
    </row>
    <row r="19" s="1" customFormat="1" customHeight="1" spans="1:11">
      <c r="A19" s="31">
        <v>45002</v>
      </c>
      <c r="B19" s="8"/>
      <c r="C19" s="8"/>
      <c r="D19" s="8"/>
      <c r="E19" s="32">
        <f t="shared" si="0"/>
        <v>0</v>
      </c>
      <c r="F19" s="8">
        <v>76</v>
      </c>
      <c r="G19" s="34"/>
      <c r="H19" s="16">
        <v>845</v>
      </c>
      <c r="I19" s="8"/>
      <c r="J19" s="10">
        <f t="shared" si="1"/>
        <v>921</v>
      </c>
      <c r="K19" s="35">
        <f t="shared" si="2"/>
        <v>921</v>
      </c>
    </row>
    <row r="20" s="1" customFormat="1" customHeight="1" spans="1:11">
      <c r="A20" s="31">
        <v>45003</v>
      </c>
      <c r="B20" s="8"/>
      <c r="C20" s="8"/>
      <c r="D20" s="8"/>
      <c r="E20" s="32">
        <f t="shared" si="0"/>
        <v>0</v>
      </c>
      <c r="F20" s="8"/>
      <c r="G20" s="8"/>
      <c r="H20" s="16">
        <v>1075</v>
      </c>
      <c r="I20" s="8"/>
      <c r="J20" s="10">
        <f t="shared" si="1"/>
        <v>1075</v>
      </c>
      <c r="K20" s="35">
        <f t="shared" si="2"/>
        <v>1075</v>
      </c>
    </row>
    <row r="21" s="1" customFormat="1" customHeight="1" spans="1:11">
      <c r="A21" s="31">
        <v>45004</v>
      </c>
      <c r="B21" s="8"/>
      <c r="C21" s="8">
        <v>148.4</v>
      </c>
      <c r="D21" s="8"/>
      <c r="E21" s="32">
        <f t="shared" si="0"/>
        <v>148.4</v>
      </c>
      <c r="F21" s="8">
        <v>79</v>
      </c>
      <c r="G21" s="16"/>
      <c r="H21" s="16">
        <v>1688</v>
      </c>
      <c r="I21" s="8"/>
      <c r="J21" s="10">
        <f t="shared" si="1"/>
        <v>1767</v>
      </c>
      <c r="K21" s="35">
        <f t="shared" si="2"/>
        <v>1915.4</v>
      </c>
    </row>
    <row r="22" s="1" customFormat="1" customHeight="1" spans="1:11">
      <c r="A22" s="31">
        <v>45005</v>
      </c>
      <c r="B22" s="8"/>
      <c r="C22" s="8"/>
      <c r="D22" s="8">
        <v>63.4</v>
      </c>
      <c r="E22" s="32">
        <f t="shared" si="0"/>
        <v>63.4</v>
      </c>
      <c r="F22" s="8"/>
      <c r="G22" s="8"/>
      <c r="H22" s="16">
        <v>440</v>
      </c>
      <c r="I22" s="8"/>
      <c r="J22" s="10">
        <f t="shared" si="1"/>
        <v>440</v>
      </c>
      <c r="K22" s="35">
        <f t="shared" si="2"/>
        <v>503.4</v>
      </c>
    </row>
    <row r="23" s="1" customFormat="1" customHeight="1" spans="1:11">
      <c r="A23" s="31">
        <v>45006</v>
      </c>
      <c r="B23" s="8"/>
      <c r="C23" s="8"/>
      <c r="D23" s="8"/>
      <c r="E23" s="32">
        <f t="shared" si="0"/>
        <v>0</v>
      </c>
      <c r="F23" s="8">
        <v>83</v>
      </c>
      <c r="G23" s="8"/>
      <c r="H23" s="16">
        <v>1274</v>
      </c>
      <c r="I23" s="8"/>
      <c r="J23" s="10">
        <f t="shared" si="1"/>
        <v>1357</v>
      </c>
      <c r="K23" s="35">
        <f t="shared" si="2"/>
        <v>1357</v>
      </c>
    </row>
    <row r="24" s="1" customFormat="1" customHeight="1" spans="1:11">
      <c r="A24" s="31">
        <v>45007</v>
      </c>
      <c r="B24" s="8"/>
      <c r="C24" s="8"/>
      <c r="D24" s="8"/>
      <c r="E24" s="32">
        <f t="shared" si="0"/>
        <v>0</v>
      </c>
      <c r="F24" s="8"/>
      <c r="G24" s="6"/>
      <c r="H24" s="16">
        <v>870</v>
      </c>
      <c r="I24" s="8"/>
      <c r="J24" s="10">
        <f t="shared" si="1"/>
        <v>870</v>
      </c>
      <c r="K24" s="35">
        <f t="shared" si="2"/>
        <v>870</v>
      </c>
    </row>
    <row r="25" s="1" customFormat="1" customHeight="1" spans="1:11">
      <c r="A25" s="31">
        <v>45008</v>
      </c>
      <c r="B25" s="8"/>
      <c r="C25" s="8">
        <v>189</v>
      </c>
      <c r="D25" s="8"/>
      <c r="E25" s="32">
        <f t="shared" si="0"/>
        <v>189</v>
      </c>
      <c r="F25" s="16"/>
      <c r="G25" s="8"/>
      <c r="H25" s="16">
        <v>753</v>
      </c>
      <c r="I25" s="8"/>
      <c r="J25" s="10">
        <f t="shared" si="1"/>
        <v>753</v>
      </c>
      <c r="K25" s="35">
        <f t="shared" si="2"/>
        <v>942</v>
      </c>
    </row>
    <row r="26" s="1" customFormat="1" customHeight="1" spans="1:11">
      <c r="A26" s="31">
        <v>45009</v>
      </c>
      <c r="B26" s="8"/>
      <c r="C26" s="8"/>
      <c r="D26" s="8"/>
      <c r="E26" s="32">
        <f t="shared" si="0"/>
        <v>0</v>
      </c>
      <c r="F26" s="8"/>
      <c r="G26" s="8"/>
      <c r="H26" s="16">
        <v>936</v>
      </c>
      <c r="I26" s="8"/>
      <c r="J26" s="10">
        <f t="shared" si="1"/>
        <v>936</v>
      </c>
      <c r="K26" s="35">
        <f t="shared" si="2"/>
        <v>936</v>
      </c>
    </row>
    <row r="27" s="1" customFormat="1" customHeight="1" spans="1:11">
      <c r="A27" s="31">
        <v>45010</v>
      </c>
      <c r="B27" s="8">
        <v>62</v>
      </c>
      <c r="C27" s="8">
        <v>46</v>
      </c>
      <c r="D27" s="8"/>
      <c r="E27" s="32">
        <f t="shared" si="0"/>
        <v>108</v>
      </c>
      <c r="F27" s="6">
        <v>84</v>
      </c>
      <c r="G27" s="6"/>
      <c r="H27" s="16">
        <v>1011</v>
      </c>
      <c r="I27" s="8"/>
      <c r="J27" s="10">
        <f t="shared" si="1"/>
        <v>1095</v>
      </c>
      <c r="K27" s="35">
        <f t="shared" si="2"/>
        <v>1203</v>
      </c>
    </row>
    <row r="28" s="1" customFormat="1" customHeight="1" spans="1:11">
      <c r="A28" s="31">
        <v>45011</v>
      </c>
      <c r="B28" s="8"/>
      <c r="C28" s="8"/>
      <c r="D28" s="8"/>
      <c r="E28" s="32">
        <f t="shared" si="0"/>
        <v>0</v>
      </c>
      <c r="F28" s="6">
        <v>86</v>
      </c>
      <c r="G28" s="6"/>
      <c r="H28" s="16">
        <v>1494</v>
      </c>
      <c r="I28" s="8"/>
      <c r="J28" s="10">
        <f t="shared" si="1"/>
        <v>1580</v>
      </c>
      <c r="K28" s="35">
        <f t="shared" si="2"/>
        <v>1580</v>
      </c>
    </row>
    <row r="29" s="1" customFormat="1" customHeight="1" spans="1:11">
      <c r="A29" s="31">
        <v>45012</v>
      </c>
      <c r="B29" s="8"/>
      <c r="C29" s="8"/>
      <c r="D29" s="8"/>
      <c r="E29" s="32">
        <f t="shared" si="0"/>
        <v>0</v>
      </c>
      <c r="F29" s="6"/>
      <c r="G29" s="6"/>
      <c r="H29" s="16">
        <v>779</v>
      </c>
      <c r="I29" s="8"/>
      <c r="J29" s="10">
        <f t="shared" si="1"/>
        <v>779</v>
      </c>
      <c r="K29" s="35">
        <f t="shared" si="2"/>
        <v>779</v>
      </c>
    </row>
    <row r="30" s="1" customFormat="1" customHeight="1" spans="1:11">
      <c r="A30" s="31">
        <v>45013</v>
      </c>
      <c r="B30" s="8"/>
      <c r="C30" s="8"/>
      <c r="D30" s="8"/>
      <c r="E30" s="32">
        <f t="shared" si="0"/>
        <v>0</v>
      </c>
      <c r="F30" s="6">
        <v>82</v>
      </c>
      <c r="G30" s="6"/>
      <c r="H30" s="16">
        <v>887</v>
      </c>
      <c r="I30" s="8"/>
      <c r="J30" s="10">
        <f t="shared" si="1"/>
        <v>969</v>
      </c>
      <c r="K30" s="35">
        <f t="shared" si="2"/>
        <v>969</v>
      </c>
    </row>
    <row r="31" s="1" customFormat="1" customHeight="1" spans="1:11">
      <c r="A31" s="31">
        <v>45014</v>
      </c>
      <c r="B31" s="8"/>
      <c r="C31" s="8"/>
      <c r="D31" s="8">
        <v>675</v>
      </c>
      <c r="E31" s="32">
        <f t="shared" si="0"/>
        <v>675</v>
      </c>
      <c r="F31" s="16"/>
      <c r="G31" s="6"/>
      <c r="H31" s="16">
        <v>610</v>
      </c>
      <c r="I31" s="8"/>
      <c r="J31" s="10">
        <f t="shared" si="1"/>
        <v>610</v>
      </c>
      <c r="K31" s="35">
        <f t="shared" si="2"/>
        <v>1285</v>
      </c>
    </row>
    <row r="32" s="1" customFormat="1" customHeight="1" spans="1:11">
      <c r="A32" s="31">
        <v>45015</v>
      </c>
      <c r="B32" s="8"/>
      <c r="C32" s="8"/>
      <c r="D32" s="8"/>
      <c r="E32" s="32">
        <f t="shared" si="0"/>
        <v>0</v>
      </c>
      <c r="F32" s="6">
        <v>88</v>
      </c>
      <c r="G32" s="6"/>
      <c r="H32" s="16">
        <v>1036</v>
      </c>
      <c r="I32" s="8"/>
      <c r="J32" s="10">
        <f t="shared" si="1"/>
        <v>1124</v>
      </c>
      <c r="K32" s="35">
        <f t="shared" si="2"/>
        <v>1124</v>
      </c>
    </row>
    <row r="33" s="1" customFormat="1" customHeight="1" spans="1:11">
      <c r="A33" s="31">
        <v>45016</v>
      </c>
      <c r="B33" s="8"/>
      <c r="C33" s="8"/>
      <c r="D33" s="8">
        <v>52</v>
      </c>
      <c r="E33" s="32">
        <f t="shared" si="0"/>
        <v>52</v>
      </c>
      <c r="F33" s="16"/>
      <c r="G33" s="6"/>
      <c r="H33" s="16">
        <v>752</v>
      </c>
      <c r="I33" s="8"/>
      <c r="J33" s="10">
        <f t="shared" si="1"/>
        <v>752</v>
      </c>
      <c r="K33" s="35">
        <f t="shared" si="2"/>
        <v>804</v>
      </c>
    </row>
    <row r="34" s="1" customFormat="1" customHeight="1" spans="1:11">
      <c r="A34" s="35" t="s">
        <v>7</v>
      </c>
      <c r="B34" s="35">
        <f t="shared" ref="B34:H34" si="3">SUM(B3:B33)</f>
        <v>229</v>
      </c>
      <c r="C34" s="35">
        <f t="shared" si="3"/>
        <v>683.9</v>
      </c>
      <c r="D34" s="35">
        <f t="shared" si="3"/>
        <v>790.4</v>
      </c>
      <c r="E34" s="35">
        <f t="shared" si="3"/>
        <v>1703.3</v>
      </c>
      <c r="F34" s="35">
        <f>SUM(F5:F33)</f>
        <v>1024</v>
      </c>
      <c r="G34" s="35">
        <f t="shared" si="3"/>
        <v>0</v>
      </c>
      <c r="H34" s="35">
        <f t="shared" si="3"/>
        <v>32124</v>
      </c>
      <c r="I34" s="35"/>
      <c r="J34" s="35">
        <f>SUM(J3:J33)</f>
        <v>33148</v>
      </c>
      <c r="K34" s="35">
        <f>SUM(K3:K33)</f>
        <v>34851.3</v>
      </c>
    </row>
    <row r="36" customFormat="1" customHeight="1" spans="4:6">
      <c r="D36" s="8" t="s">
        <v>17</v>
      </c>
      <c r="E36" s="8">
        <v>1024</v>
      </c>
      <c r="F36" s="8" t="s">
        <v>12</v>
      </c>
    </row>
    <row r="37" s="1" customFormat="1" customHeight="1" spans="4:6">
      <c r="D37" s="8"/>
      <c r="E37" s="8"/>
      <c r="F37" s="8"/>
    </row>
    <row r="38" s="1" customFormat="1" customHeight="1" spans="4:6">
      <c r="D38" s="8" t="s">
        <v>13</v>
      </c>
      <c r="E38" s="8">
        <v>1703.3</v>
      </c>
      <c r="F38" s="8" t="s">
        <v>12</v>
      </c>
    </row>
    <row r="39" s="1" customFormat="1" customHeight="1" spans="4:6">
      <c r="D39" s="8" t="s">
        <v>14</v>
      </c>
      <c r="E39" s="8">
        <v>32124</v>
      </c>
      <c r="F39" s="8" t="s">
        <v>15</v>
      </c>
    </row>
  </sheetData>
  <mergeCells count="4">
    <mergeCell ref="B1:E1"/>
    <mergeCell ref="F1:J1"/>
    <mergeCell ref="A1:A2"/>
    <mergeCell ref="K1:K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A13" sqref="$A13:$XFD13"/>
    </sheetView>
  </sheetViews>
  <sheetFormatPr defaultColWidth="9.75833333333333" defaultRowHeight="22" customHeight="1"/>
  <cols>
    <col min="1" max="16362" width="9.75833333333333" style="1" customWidth="1"/>
    <col min="16363" max="16384" width="9.75833333333333" style="1"/>
  </cols>
  <sheetData>
    <row r="1" s="1" customFormat="1" customHeight="1" spans="1:11">
      <c r="A1" s="29" t="s">
        <v>0</v>
      </c>
      <c r="B1" s="8" t="s">
        <v>1</v>
      </c>
      <c r="C1" s="8"/>
      <c r="D1" s="8"/>
      <c r="E1" s="8"/>
      <c r="F1" s="8" t="s">
        <v>2</v>
      </c>
      <c r="G1" s="8"/>
      <c r="H1" s="8"/>
      <c r="I1" s="8"/>
      <c r="J1" s="8"/>
      <c r="K1" s="36" t="s">
        <v>3</v>
      </c>
    </row>
    <row r="2" s="1" customFormat="1" customHeight="1" spans="1:11">
      <c r="A2" s="30"/>
      <c r="B2" s="8" t="s">
        <v>4</v>
      </c>
      <c r="C2" s="8" t="s">
        <v>5</v>
      </c>
      <c r="D2" s="8" t="s">
        <v>18</v>
      </c>
      <c r="E2" s="10" t="s">
        <v>7</v>
      </c>
      <c r="F2" s="8" t="s">
        <v>16</v>
      </c>
      <c r="G2" s="8"/>
      <c r="H2" s="14" t="s">
        <v>10</v>
      </c>
      <c r="I2" s="8" t="s">
        <v>11</v>
      </c>
      <c r="J2" s="10" t="s">
        <v>7</v>
      </c>
      <c r="K2" s="37"/>
    </row>
    <row r="3" s="1" customFormat="1" customHeight="1" spans="1:11">
      <c r="A3" s="31">
        <v>45017</v>
      </c>
      <c r="B3" s="8">
        <v>31</v>
      </c>
      <c r="C3" s="27">
        <v>49</v>
      </c>
      <c r="D3" s="8"/>
      <c r="E3" s="32">
        <f t="shared" ref="E3:E32" si="0">D3+C3+B3</f>
        <v>80</v>
      </c>
      <c r="F3" s="27"/>
      <c r="G3" s="8"/>
      <c r="H3" s="16">
        <v>1423</v>
      </c>
      <c r="I3" s="27"/>
      <c r="J3" s="10">
        <f t="shared" ref="J3:J32" si="1">I3+H3+G3+F3</f>
        <v>1423</v>
      </c>
      <c r="K3" s="35">
        <f t="shared" ref="K3:K32" si="2">J3+E3</f>
        <v>1503</v>
      </c>
    </row>
    <row r="4" s="1" customFormat="1" customHeight="1" spans="1:11">
      <c r="A4" s="31">
        <v>45018</v>
      </c>
      <c r="B4" s="27">
        <v>66.2</v>
      </c>
      <c r="C4" s="27">
        <v>26.5</v>
      </c>
      <c r="D4" s="8">
        <v>186</v>
      </c>
      <c r="E4" s="32">
        <f t="shared" si="0"/>
        <v>278.7</v>
      </c>
      <c r="F4" s="8">
        <v>86</v>
      </c>
      <c r="G4" s="8"/>
      <c r="H4" s="16">
        <v>825</v>
      </c>
      <c r="I4" s="27"/>
      <c r="J4" s="10">
        <f t="shared" si="1"/>
        <v>911</v>
      </c>
      <c r="K4" s="35">
        <f t="shared" si="2"/>
        <v>1189.7</v>
      </c>
    </row>
    <row r="5" s="1" customFormat="1" customHeight="1" spans="1:11">
      <c r="A5" s="31">
        <v>45019</v>
      </c>
      <c r="B5" s="27">
        <v>74</v>
      </c>
      <c r="C5" s="27">
        <v>25</v>
      </c>
      <c r="D5" s="8"/>
      <c r="E5" s="32">
        <f t="shared" si="0"/>
        <v>99</v>
      </c>
      <c r="F5" s="27"/>
      <c r="G5" s="27"/>
      <c r="H5" s="16">
        <v>1097</v>
      </c>
      <c r="I5" s="27"/>
      <c r="J5" s="10">
        <f t="shared" si="1"/>
        <v>1097</v>
      </c>
      <c r="K5" s="35">
        <f t="shared" si="2"/>
        <v>1196</v>
      </c>
    </row>
    <row r="6" s="1" customFormat="1" customHeight="1" spans="1:11">
      <c r="A6" s="31">
        <v>45020</v>
      </c>
      <c r="B6" s="27"/>
      <c r="C6" s="27"/>
      <c r="D6" s="8">
        <v>211</v>
      </c>
      <c r="E6" s="32">
        <f t="shared" si="0"/>
        <v>211</v>
      </c>
      <c r="F6" s="8">
        <v>82</v>
      </c>
      <c r="G6" s="8"/>
      <c r="H6" s="33"/>
      <c r="I6" s="27"/>
      <c r="J6" s="10">
        <f t="shared" si="1"/>
        <v>82</v>
      </c>
      <c r="K6" s="35">
        <f t="shared" si="2"/>
        <v>293</v>
      </c>
    </row>
    <row r="7" s="1" customFormat="1" customHeight="1" spans="1:11">
      <c r="A7" s="31">
        <v>45021</v>
      </c>
      <c r="B7" s="27">
        <v>45</v>
      </c>
      <c r="C7" s="27">
        <v>19</v>
      </c>
      <c r="D7" s="12">
        <v>57</v>
      </c>
      <c r="E7" s="32">
        <f t="shared" si="0"/>
        <v>121</v>
      </c>
      <c r="F7" s="27"/>
      <c r="G7" s="8"/>
      <c r="H7" s="16">
        <v>814</v>
      </c>
      <c r="I7" s="27"/>
      <c r="J7" s="10">
        <f t="shared" si="1"/>
        <v>814</v>
      </c>
      <c r="K7" s="35">
        <f t="shared" si="2"/>
        <v>935</v>
      </c>
    </row>
    <row r="8" s="1" customFormat="1" customHeight="1" spans="1:11">
      <c r="A8" s="31">
        <v>45022</v>
      </c>
      <c r="B8" s="27">
        <v>65</v>
      </c>
      <c r="C8" s="27">
        <v>39</v>
      </c>
      <c r="D8" s="8"/>
      <c r="E8" s="32">
        <f t="shared" si="0"/>
        <v>104</v>
      </c>
      <c r="F8" s="8">
        <v>90</v>
      </c>
      <c r="G8" s="8"/>
      <c r="H8" s="16"/>
      <c r="I8" s="27"/>
      <c r="J8" s="10">
        <f t="shared" si="1"/>
        <v>90</v>
      </c>
      <c r="K8" s="35">
        <f t="shared" si="2"/>
        <v>194</v>
      </c>
    </row>
    <row r="9" s="1" customFormat="1" customHeight="1" spans="1:11">
      <c r="A9" s="31">
        <v>45023</v>
      </c>
      <c r="B9" s="8">
        <v>60</v>
      </c>
      <c r="C9" s="8">
        <v>22.5</v>
      </c>
      <c r="D9" s="8">
        <v>37</v>
      </c>
      <c r="E9" s="32">
        <f t="shared" si="0"/>
        <v>119.5</v>
      </c>
      <c r="F9" s="27"/>
      <c r="G9" s="27"/>
      <c r="H9" s="16"/>
      <c r="I9" s="27"/>
      <c r="J9" s="10">
        <f t="shared" si="1"/>
        <v>0</v>
      </c>
      <c r="K9" s="35">
        <f t="shared" si="2"/>
        <v>119.5</v>
      </c>
    </row>
    <row r="10" s="1" customFormat="1" customHeight="1" spans="1:11">
      <c r="A10" s="31">
        <v>45024</v>
      </c>
      <c r="B10" s="27">
        <v>87</v>
      </c>
      <c r="C10" s="27">
        <v>20</v>
      </c>
      <c r="D10" s="8"/>
      <c r="E10" s="32">
        <f t="shared" si="0"/>
        <v>107</v>
      </c>
      <c r="F10" s="8">
        <v>165</v>
      </c>
      <c r="G10" s="8"/>
      <c r="H10" s="16">
        <v>622</v>
      </c>
      <c r="I10" s="8"/>
      <c r="J10" s="10">
        <f t="shared" si="1"/>
        <v>787</v>
      </c>
      <c r="K10" s="35">
        <f t="shared" si="2"/>
        <v>894</v>
      </c>
    </row>
    <row r="11" s="1" customFormat="1" customHeight="1" spans="1:11">
      <c r="A11" s="31">
        <v>45025</v>
      </c>
      <c r="B11" s="27">
        <v>48.3</v>
      </c>
      <c r="C11" s="27">
        <v>58</v>
      </c>
      <c r="D11" s="8">
        <v>258</v>
      </c>
      <c r="E11" s="32">
        <f t="shared" si="0"/>
        <v>364.3</v>
      </c>
      <c r="F11" s="8"/>
      <c r="G11" s="8"/>
      <c r="H11" s="16">
        <v>1491</v>
      </c>
      <c r="I11" s="8"/>
      <c r="J11" s="10">
        <f t="shared" si="1"/>
        <v>1491</v>
      </c>
      <c r="K11" s="35">
        <f t="shared" si="2"/>
        <v>1855.3</v>
      </c>
    </row>
    <row r="12" s="1" customFormat="1" customHeight="1" spans="1:11">
      <c r="A12" s="31">
        <v>45026</v>
      </c>
      <c r="B12" s="27">
        <v>60</v>
      </c>
      <c r="C12" s="27">
        <v>77.6</v>
      </c>
      <c r="D12" s="8">
        <v>135</v>
      </c>
      <c r="E12" s="32">
        <f t="shared" si="0"/>
        <v>272.6</v>
      </c>
      <c r="F12" s="8"/>
      <c r="G12" s="22"/>
      <c r="H12" s="16"/>
      <c r="I12" s="8"/>
      <c r="J12" s="10">
        <f t="shared" si="1"/>
        <v>0</v>
      </c>
      <c r="K12" s="35">
        <f t="shared" si="2"/>
        <v>272.6</v>
      </c>
    </row>
    <row r="13" s="1" customFormat="1" customHeight="1" spans="1:11">
      <c r="A13" s="31">
        <v>45027</v>
      </c>
      <c r="B13" s="27">
        <v>72</v>
      </c>
      <c r="C13" s="27">
        <v>41.7</v>
      </c>
      <c r="D13" s="8">
        <v>52</v>
      </c>
      <c r="E13" s="32">
        <f t="shared" si="0"/>
        <v>165.7</v>
      </c>
      <c r="F13" s="8"/>
      <c r="G13" s="8"/>
      <c r="H13" s="16">
        <v>1482</v>
      </c>
      <c r="I13" s="8"/>
      <c r="J13" s="10">
        <f t="shared" si="1"/>
        <v>1482</v>
      </c>
      <c r="K13" s="35">
        <f t="shared" si="2"/>
        <v>1647.7</v>
      </c>
    </row>
    <row r="14" s="1" customFormat="1" customHeight="1" spans="1:11">
      <c r="A14" s="31">
        <v>45028</v>
      </c>
      <c r="B14" s="27"/>
      <c r="C14" s="27"/>
      <c r="D14" s="8"/>
      <c r="E14" s="32">
        <f t="shared" si="0"/>
        <v>0</v>
      </c>
      <c r="F14" s="27"/>
      <c r="G14" s="8"/>
      <c r="H14" s="16"/>
      <c r="I14" s="8"/>
      <c r="J14" s="10">
        <f t="shared" si="1"/>
        <v>0</v>
      </c>
      <c r="K14" s="35">
        <f t="shared" si="2"/>
        <v>0</v>
      </c>
    </row>
    <row r="15" s="1" customFormat="1" customHeight="1" spans="1:11">
      <c r="A15" s="31">
        <v>45029</v>
      </c>
      <c r="B15" s="8"/>
      <c r="C15" s="8"/>
      <c r="D15" s="8"/>
      <c r="E15" s="32">
        <f t="shared" si="0"/>
        <v>0</v>
      </c>
      <c r="F15" s="8"/>
      <c r="G15" s="27"/>
      <c r="H15" s="16"/>
      <c r="I15" s="8"/>
      <c r="J15" s="10">
        <f t="shared" si="1"/>
        <v>0</v>
      </c>
      <c r="K15" s="35">
        <f t="shared" si="2"/>
        <v>0</v>
      </c>
    </row>
    <row r="16" s="1" customFormat="1" customHeight="1" spans="1:11">
      <c r="A16" s="31">
        <v>45030</v>
      </c>
      <c r="B16" s="8"/>
      <c r="C16" s="8"/>
      <c r="D16" s="8"/>
      <c r="E16" s="32">
        <f t="shared" si="0"/>
        <v>0</v>
      </c>
      <c r="F16" s="8"/>
      <c r="G16" s="8"/>
      <c r="H16" s="16"/>
      <c r="I16" s="8"/>
      <c r="J16" s="10">
        <f t="shared" si="1"/>
        <v>0</v>
      </c>
      <c r="K16" s="35">
        <f t="shared" si="2"/>
        <v>0</v>
      </c>
    </row>
    <row r="17" s="1" customFormat="1" customHeight="1" spans="1:11">
      <c r="A17" s="31">
        <v>45031</v>
      </c>
      <c r="B17" s="8"/>
      <c r="C17" s="8"/>
      <c r="D17" s="8"/>
      <c r="E17" s="32">
        <f t="shared" si="0"/>
        <v>0</v>
      </c>
      <c r="F17" s="8"/>
      <c r="G17" s="8"/>
      <c r="H17" s="16"/>
      <c r="I17" s="8"/>
      <c r="J17" s="10">
        <f t="shared" si="1"/>
        <v>0</v>
      </c>
      <c r="K17" s="35">
        <f t="shared" si="2"/>
        <v>0</v>
      </c>
    </row>
    <row r="18" s="1" customFormat="1" customHeight="1" spans="1:11">
      <c r="A18" s="31">
        <v>45032</v>
      </c>
      <c r="B18" s="8"/>
      <c r="C18" s="8"/>
      <c r="D18" s="8"/>
      <c r="E18" s="32">
        <f t="shared" si="0"/>
        <v>0</v>
      </c>
      <c r="F18" s="8"/>
      <c r="G18" s="34"/>
      <c r="H18" s="16"/>
      <c r="I18" s="8"/>
      <c r="J18" s="10">
        <f t="shared" si="1"/>
        <v>0</v>
      </c>
      <c r="K18" s="35">
        <f t="shared" si="2"/>
        <v>0</v>
      </c>
    </row>
    <row r="19" s="1" customFormat="1" customHeight="1" spans="1:11">
      <c r="A19" s="31">
        <v>45033</v>
      </c>
      <c r="B19" s="8"/>
      <c r="C19" s="8"/>
      <c r="D19" s="8"/>
      <c r="E19" s="32">
        <f t="shared" si="0"/>
        <v>0</v>
      </c>
      <c r="F19" s="8"/>
      <c r="G19" s="8"/>
      <c r="H19" s="16"/>
      <c r="I19" s="8"/>
      <c r="J19" s="10">
        <f t="shared" si="1"/>
        <v>0</v>
      </c>
      <c r="K19" s="35">
        <f t="shared" si="2"/>
        <v>0</v>
      </c>
    </row>
    <row r="20" s="1" customFormat="1" customHeight="1" spans="1:11">
      <c r="A20" s="31">
        <v>45034</v>
      </c>
      <c r="B20" s="8"/>
      <c r="C20" s="8"/>
      <c r="D20" s="8"/>
      <c r="E20" s="32">
        <f t="shared" si="0"/>
        <v>0</v>
      </c>
      <c r="F20" s="8"/>
      <c r="G20" s="16"/>
      <c r="H20" s="16"/>
      <c r="I20" s="8"/>
      <c r="J20" s="10">
        <f t="shared" si="1"/>
        <v>0</v>
      </c>
      <c r="K20" s="35">
        <f t="shared" si="2"/>
        <v>0</v>
      </c>
    </row>
    <row r="21" s="1" customFormat="1" customHeight="1" spans="1:11">
      <c r="A21" s="31">
        <v>45035</v>
      </c>
      <c r="B21" s="8"/>
      <c r="C21" s="8"/>
      <c r="D21" s="8"/>
      <c r="E21" s="32">
        <f t="shared" si="0"/>
        <v>0</v>
      </c>
      <c r="F21" s="8"/>
      <c r="G21" s="8"/>
      <c r="H21" s="16"/>
      <c r="I21" s="8"/>
      <c r="J21" s="10">
        <f t="shared" si="1"/>
        <v>0</v>
      </c>
      <c r="K21" s="35">
        <f t="shared" si="2"/>
        <v>0</v>
      </c>
    </row>
    <row r="22" s="1" customFormat="1" customHeight="1" spans="1:11">
      <c r="A22" s="31">
        <v>45036</v>
      </c>
      <c r="B22" s="8"/>
      <c r="C22" s="8"/>
      <c r="D22" s="8"/>
      <c r="E22" s="32">
        <f t="shared" si="0"/>
        <v>0</v>
      </c>
      <c r="F22" s="8"/>
      <c r="G22" s="8"/>
      <c r="H22" s="16"/>
      <c r="I22" s="8"/>
      <c r="J22" s="10">
        <f t="shared" si="1"/>
        <v>0</v>
      </c>
      <c r="K22" s="35">
        <f t="shared" si="2"/>
        <v>0</v>
      </c>
    </row>
    <row r="23" s="1" customFormat="1" customHeight="1" spans="1:11">
      <c r="A23" s="31">
        <v>45037</v>
      </c>
      <c r="B23" s="8"/>
      <c r="C23" s="8"/>
      <c r="D23" s="8"/>
      <c r="E23" s="32">
        <f t="shared" si="0"/>
        <v>0</v>
      </c>
      <c r="F23" s="8"/>
      <c r="G23" s="6"/>
      <c r="H23" s="16"/>
      <c r="I23" s="8"/>
      <c r="J23" s="10">
        <f t="shared" si="1"/>
        <v>0</v>
      </c>
      <c r="K23" s="35">
        <f t="shared" si="2"/>
        <v>0</v>
      </c>
    </row>
    <row r="24" s="1" customFormat="1" customHeight="1" spans="1:11">
      <c r="A24" s="31">
        <v>45038</v>
      </c>
      <c r="B24" s="8"/>
      <c r="C24" s="8"/>
      <c r="D24" s="8"/>
      <c r="E24" s="32">
        <f t="shared" si="0"/>
        <v>0</v>
      </c>
      <c r="F24" s="16"/>
      <c r="G24" s="8"/>
      <c r="H24" s="16"/>
      <c r="I24" s="8"/>
      <c r="J24" s="10">
        <f t="shared" si="1"/>
        <v>0</v>
      </c>
      <c r="K24" s="35">
        <f t="shared" si="2"/>
        <v>0</v>
      </c>
    </row>
    <row r="25" s="1" customFormat="1" customHeight="1" spans="1:11">
      <c r="A25" s="31">
        <v>45039</v>
      </c>
      <c r="B25" s="8"/>
      <c r="C25" s="8"/>
      <c r="D25" s="8"/>
      <c r="E25" s="32">
        <f t="shared" si="0"/>
        <v>0</v>
      </c>
      <c r="F25" s="8"/>
      <c r="G25" s="8"/>
      <c r="H25" s="16"/>
      <c r="I25" s="8"/>
      <c r="J25" s="10">
        <f t="shared" si="1"/>
        <v>0</v>
      </c>
      <c r="K25" s="35">
        <f t="shared" si="2"/>
        <v>0</v>
      </c>
    </row>
    <row r="26" s="1" customFormat="1" customHeight="1" spans="1:11">
      <c r="A26" s="31">
        <v>45040</v>
      </c>
      <c r="B26" s="8"/>
      <c r="C26" s="8"/>
      <c r="D26" s="8"/>
      <c r="E26" s="32">
        <f t="shared" si="0"/>
        <v>0</v>
      </c>
      <c r="F26" s="6"/>
      <c r="G26" s="6"/>
      <c r="H26" s="16"/>
      <c r="I26" s="8"/>
      <c r="J26" s="10">
        <f t="shared" si="1"/>
        <v>0</v>
      </c>
      <c r="K26" s="35">
        <f t="shared" si="2"/>
        <v>0</v>
      </c>
    </row>
    <row r="27" s="1" customFormat="1" customHeight="1" spans="1:11">
      <c r="A27" s="31">
        <v>45041</v>
      </c>
      <c r="B27" s="8"/>
      <c r="C27" s="8"/>
      <c r="D27" s="8"/>
      <c r="E27" s="32">
        <f t="shared" si="0"/>
        <v>0</v>
      </c>
      <c r="F27" s="6"/>
      <c r="G27" s="6"/>
      <c r="H27" s="16"/>
      <c r="I27" s="8"/>
      <c r="J27" s="10">
        <f t="shared" si="1"/>
        <v>0</v>
      </c>
      <c r="K27" s="35">
        <f t="shared" si="2"/>
        <v>0</v>
      </c>
    </row>
    <row r="28" s="1" customFormat="1" customHeight="1" spans="1:11">
      <c r="A28" s="31">
        <v>45042</v>
      </c>
      <c r="B28" s="8"/>
      <c r="C28" s="8"/>
      <c r="D28" s="8"/>
      <c r="E28" s="32">
        <f t="shared" si="0"/>
        <v>0</v>
      </c>
      <c r="F28" s="6"/>
      <c r="G28" s="6"/>
      <c r="H28" s="16"/>
      <c r="I28" s="8"/>
      <c r="J28" s="10">
        <f t="shared" si="1"/>
        <v>0</v>
      </c>
      <c r="K28" s="35">
        <f t="shared" si="2"/>
        <v>0</v>
      </c>
    </row>
    <row r="29" s="1" customFormat="1" customHeight="1" spans="1:11">
      <c r="A29" s="31">
        <v>45043</v>
      </c>
      <c r="B29" s="8"/>
      <c r="C29" s="8"/>
      <c r="D29" s="8"/>
      <c r="E29" s="32">
        <f t="shared" si="0"/>
        <v>0</v>
      </c>
      <c r="F29" s="6"/>
      <c r="G29" s="6"/>
      <c r="H29" s="16"/>
      <c r="I29" s="8"/>
      <c r="J29" s="10">
        <f t="shared" si="1"/>
        <v>0</v>
      </c>
      <c r="K29" s="35">
        <f t="shared" si="2"/>
        <v>0</v>
      </c>
    </row>
    <row r="30" s="1" customFormat="1" customHeight="1" spans="1:11">
      <c r="A30" s="31">
        <v>45044</v>
      </c>
      <c r="B30" s="8"/>
      <c r="C30" s="8"/>
      <c r="D30" s="8"/>
      <c r="E30" s="32">
        <f t="shared" si="0"/>
        <v>0</v>
      </c>
      <c r="F30" s="16"/>
      <c r="G30" s="6"/>
      <c r="H30" s="16"/>
      <c r="I30" s="8"/>
      <c r="J30" s="10">
        <f t="shared" si="1"/>
        <v>0</v>
      </c>
      <c r="K30" s="35">
        <f t="shared" si="2"/>
        <v>0</v>
      </c>
    </row>
    <row r="31" s="1" customFormat="1" customHeight="1" spans="1:11">
      <c r="A31" s="31">
        <v>45045</v>
      </c>
      <c r="B31" s="8"/>
      <c r="C31" s="8"/>
      <c r="D31" s="8"/>
      <c r="E31" s="32">
        <f t="shared" si="0"/>
        <v>0</v>
      </c>
      <c r="F31" s="6"/>
      <c r="G31" s="6"/>
      <c r="H31" s="16"/>
      <c r="I31" s="8"/>
      <c r="J31" s="10">
        <f t="shared" si="1"/>
        <v>0</v>
      </c>
      <c r="K31" s="35">
        <f t="shared" si="2"/>
        <v>0</v>
      </c>
    </row>
    <row r="32" s="1" customFormat="1" customHeight="1" spans="1:11">
      <c r="A32" s="31">
        <v>45046</v>
      </c>
      <c r="B32" s="8"/>
      <c r="C32" s="8"/>
      <c r="D32" s="8"/>
      <c r="E32" s="32">
        <f t="shared" si="0"/>
        <v>0</v>
      </c>
      <c r="F32" s="16"/>
      <c r="G32" s="6"/>
      <c r="H32" s="16"/>
      <c r="I32" s="8"/>
      <c r="J32" s="10">
        <f t="shared" si="1"/>
        <v>0</v>
      </c>
      <c r="K32" s="35">
        <f t="shared" si="2"/>
        <v>0</v>
      </c>
    </row>
    <row r="33" s="1" customFormat="1" customHeight="1" spans="1:11">
      <c r="A33" s="35" t="s">
        <v>7</v>
      </c>
      <c r="B33" s="35">
        <f t="shared" ref="B33:H33" si="3">SUM(B3:B32)</f>
        <v>608.5</v>
      </c>
      <c r="C33" s="35">
        <f t="shared" si="3"/>
        <v>378.3</v>
      </c>
      <c r="D33" s="35">
        <f t="shared" si="3"/>
        <v>936</v>
      </c>
      <c r="E33" s="35">
        <f t="shared" si="3"/>
        <v>1922.8</v>
      </c>
      <c r="F33" s="35">
        <f>SUM(F4:F32)</f>
        <v>423</v>
      </c>
      <c r="G33" s="35">
        <f t="shared" si="3"/>
        <v>0</v>
      </c>
      <c r="H33" s="35">
        <f t="shared" si="3"/>
        <v>7754</v>
      </c>
      <c r="I33" s="35"/>
      <c r="J33" s="35">
        <f>SUM(J3:J32)</f>
        <v>8177</v>
      </c>
      <c r="K33" s="35">
        <f>SUM(K3:K32)</f>
        <v>10099.8</v>
      </c>
    </row>
    <row r="35" customFormat="1" customHeight="1" spans="4:6">
      <c r="D35" s="8" t="s">
        <v>17</v>
      </c>
      <c r="E35" s="8">
        <v>1024</v>
      </c>
      <c r="F35" s="8" t="s">
        <v>12</v>
      </c>
    </row>
    <row r="36" s="1" customFormat="1" customHeight="1" spans="4:6">
      <c r="D36" s="8"/>
      <c r="E36" s="8"/>
      <c r="F36" s="8"/>
    </row>
    <row r="37" s="1" customFormat="1" customHeight="1" spans="4:6">
      <c r="D37" s="8" t="s">
        <v>13</v>
      </c>
      <c r="E37" s="8">
        <v>1703.3</v>
      </c>
      <c r="F37" s="8" t="s">
        <v>12</v>
      </c>
    </row>
    <row r="38" s="1" customFormat="1" customHeight="1" spans="4:6">
      <c r="D38" s="8" t="s">
        <v>14</v>
      </c>
      <c r="E38" s="8">
        <v>32124</v>
      </c>
      <c r="F38" s="8" t="s">
        <v>15</v>
      </c>
    </row>
  </sheetData>
  <mergeCells count="4">
    <mergeCell ref="B1:E1"/>
    <mergeCell ref="F1:J1"/>
    <mergeCell ref="A1:A2"/>
    <mergeCell ref="K1:K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0"/>
  <sheetViews>
    <sheetView topLeftCell="A8" workbookViewId="0">
      <selection activeCell="A8" sqref="$A1:$XFD1048576"/>
    </sheetView>
  </sheetViews>
  <sheetFormatPr defaultColWidth="9" defaultRowHeight="18" customHeight="1"/>
  <cols>
    <col min="1" max="1" width="9.125" style="1"/>
    <col min="2" max="8" width="9" style="1"/>
    <col min="9" max="9" width="9.375" style="1"/>
    <col min="10" max="15" width="9" style="1"/>
    <col min="16" max="16" width="9.375" style="1"/>
    <col min="17" max="16384" width="9" style="1"/>
  </cols>
  <sheetData>
    <row r="1" customHeight="1" spans="1:25">
      <c r="A1" s="3"/>
      <c r="B1" s="4"/>
      <c r="C1" s="4"/>
      <c r="D1" s="4"/>
      <c r="E1" s="4"/>
      <c r="F1" s="4"/>
      <c r="G1" s="5"/>
      <c r="H1" s="6"/>
      <c r="I1" s="8"/>
      <c r="J1" s="8"/>
      <c r="K1" s="8"/>
      <c r="L1" s="8"/>
      <c r="M1" s="8"/>
      <c r="N1" s="8"/>
      <c r="O1" s="8"/>
      <c r="P1" s="13"/>
      <c r="Q1" s="18"/>
      <c r="R1" s="18"/>
      <c r="S1" s="18"/>
      <c r="T1" s="18"/>
      <c r="U1" s="18"/>
      <c r="V1" s="18"/>
      <c r="W1" s="18"/>
      <c r="X1" s="18"/>
      <c r="Y1" s="23"/>
    </row>
    <row r="2" customHeight="1" spans="1:25">
      <c r="A2" s="7"/>
      <c r="B2" s="8"/>
      <c r="C2" s="8"/>
      <c r="D2" s="8"/>
      <c r="E2" s="8"/>
      <c r="F2" s="9"/>
      <c r="G2" s="10"/>
      <c r="H2" s="8"/>
      <c r="I2" s="8"/>
      <c r="J2" s="14"/>
      <c r="K2" s="14"/>
      <c r="L2" s="14"/>
      <c r="M2" s="14"/>
      <c r="N2" s="8"/>
      <c r="O2" s="10"/>
      <c r="P2" s="15"/>
      <c r="Q2" s="7"/>
      <c r="R2" s="7"/>
      <c r="S2" s="7"/>
      <c r="T2" s="19"/>
      <c r="U2" s="7"/>
      <c r="V2" s="7"/>
      <c r="W2" s="7"/>
      <c r="X2" s="19"/>
      <c r="Y2" s="23"/>
    </row>
    <row r="3" customHeight="1" spans="1:25">
      <c r="A3" s="11"/>
      <c r="B3" s="8"/>
      <c r="C3" s="8"/>
      <c r="D3" s="8"/>
      <c r="E3" s="8"/>
      <c r="F3" s="8"/>
      <c r="G3" s="10"/>
      <c r="H3" s="8"/>
      <c r="I3" s="8"/>
      <c r="J3" s="8"/>
      <c r="K3" s="16"/>
      <c r="L3" s="16"/>
      <c r="M3" s="8"/>
      <c r="N3" s="8"/>
      <c r="O3" s="10"/>
      <c r="P3" s="15"/>
      <c r="Q3" s="8"/>
      <c r="R3" s="8"/>
      <c r="S3" s="8"/>
      <c r="T3" s="21"/>
      <c r="U3" s="22"/>
      <c r="V3" s="22"/>
      <c r="W3" s="22"/>
      <c r="X3" s="10"/>
      <c r="Y3" s="15"/>
    </row>
    <row r="4" customHeight="1" spans="1:25">
      <c r="A4" s="11"/>
      <c r="B4" s="8"/>
      <c r="C4" s="8"/>
      <c r="D4" s="8"/>
      <c r="E4" s="8"/>
      <c r="F4" s="8"/>
      <c r="G4" s="10"/>
      <c r="H4" s="8"/>
      <c r="I4" s="8"/>
      <c r="J4" s="16"/>
      <c r="K4" s="16"/>
      <c r="L4" s="16"/>
      <c r="M4" s="8"/>
      <c r="N4" s="8"/>
      <c r="O4" s="10"/>
      <c r="P4" s="15"/>
      <c r="Q4" s="8"/>
      <c r="R4" s="8"/>
      <c r="S4" s="8"/>
      <c r="T4" s="21"/>
      <c r="U4" s="22"/>
      <c r="V4" s="22"/>
      <c r="W4" s="22"/>
      <c r="X4" s="10"/>
      <c r="Y4" s="15"/>
    </row>
    <row r="5" s="2" customFormat="1" customHeight="1" spans="1:25">
      <c r="A5" s="24"/>
      <c r="B5" s="6"/>
      <c r="C5" s="6"/>
      <c r="D5" s="6"/>
      <c r="E5" s="6"/>
      <c r="F5" s="6"/>
      <c r="G5" s="25"/>
      <c r="H5" s="6"/>
      <c r="I5" s="6"/>
      <c r="J5" s="16"/>
      <c r="K5" s="16"/>
      <c r="L5" s="16"/>
      <c r="M5" s="6"/>
      <c r="N5" s="6"/>
      <c r="O5" s="25"/>
      <c r="P5" s="26"/>
      <c r="Q5" s="6"/>
      <c r="R5" s="6"/>
      <c r="S5" s="6"/>
      <c r="T5" s="21"/>
      <c r="U5" s="27"/>
      <c r="V5" s="27"/>
      <c r="W5" s="27"/>
      <c r="X5" s="25"/>
      <c r="Y5" s="26"/>
    </row>
    <row r="6" customHeight="1" spans="1:25">
      <c r="A6" s="11"/>
      <c r="B6" s="8"/>
      <c r="C6" s="8"/>
      <c r="D6" s="8"/>
      <c r="E6" s="8"/>
      <c r="F6" s="8"/>
      <c r="G6" s="10"/>
      <c r="H6" s="8"/>
      <c r="I6" s="8"/>
      <c r="J6" s="16"/>
      <c r="K6" s="16"/>
      <c r="L6" s="16"/>
      <c r="M6" s="8"/>
      <c r="N6" s="8"/>
      <c r="O6" s="10"/>
      <c r="P6" s="15"/>
      <c r="Q6" s="8"/>
      <c r="R6" s="8"/>
      <c r="S6" s="8"/>
      <c r="T6" s="21"/>
      <c r="U6" s="22"/>
      <c r="V6" s="22"/>
      <c r="W6" s="22"/>
      <c r="X6" s="10"/>
      <c r="Y6" s="15"/>
    </row>
    <row r="7" customHeight="1" spans="1:25">
      <c r="A7" s="11"/>
      <c r="B7" s="8"/>
      <c r="C7" s="8"/>
      <c r="D7" s="8"/>
      <c r="E7" s="8"/>
      <c r="F7" s="8"/>
      <c r="G7" s="10"/>
      <c r="H7" s="8"/>
      <c r="I7" s="8"/>
      <c r="J7" s="16"/>
      <c r="K7" s="16"/>
      <c r="L7" s="16"/>
      <c r="M7" s="8"/>
      <c r="N7" s="8"/>
      <c r="O7" s="10"/>
      <c r="P7" s="15"/>
      <c r="Q7" s="8"/>
      <c r="R7" s="8"/>
      <c r="S7" s="8"/>
      <c r="T7" s="21"/>
      <c r="U7" s="22"/>
      <c r="V7" s="22"/>
      <c r="W7" s="22"/>
      <c r="X7" s="10"/>
      <c r="Y7" s="15"/>
    </row>
    <row r="8" customHeight="1" spans="1:25">
      <c r="A8" s="11"/>
      <c r="B8" s="8"/>
      <c r="C8" s="8"/>
      <c r="D8" s="8"/>
      <c r="E8" s="8"/>
      <c r="F8" s="8"/>
      <c r="G8" s="10"/>
      <c r="H8" s="8"/>
      <c r="I8" s="8"/>
      <c r="J8" s="16"/>
      <c r="K8" s="16"/>
      <c r="L8" s="16"/>
      <c r="M8" s="8"/>
      <c r="N8" s="8"/>
      <c r="O8" s="10"/>
      <c r="P8" s="15"/>
      <c r="Q8" s="8"/>
      <c r="R8" s="8"/>
      <c r="S8" s="8"/>
      <c r="T8" s="21"/>
      <c r="U8" s="22"/>
      <c r="V8" s="22"/>
      <c r="W8" s="22"/>
      <c r="X8" s="10"/>
      <c r="Y8" s="15"/>
    </row>
    <row r="9" customHeight="1" spans="1:25">
      <c r="A9" s="11"/>
      <c r="B9" s="8"/>
      <c r="C9" s="8"/>
      <c r="D9" s="8"/>
      <c r="E9" s="8"/>
      <c r="F9" s="8"/>
      <c r="G9" s="10"/>
      <c r="H9" s="8"/>
      <c r="I9" s="8"/>
      <c r="J9" s="16"/>
      <c r="K9" s="16"/>
      <c r="L9" s="16"/>
      <c r="M9" s="8"/>
      <c r="N9" s="8"/>
      <c r="O9" s="10"/>
      <c r="P9" s="15"/>
      <c r="Q9" s="8"/>
      <c r="R9" s="8"/>
      <c r="S9" s="8"/>
      <c r="T9" s="21"/>
      <c r="U9" s="22"/>
      <c r="V9" s="22"/>
      <c r="W9" s="22"/>
      <c r="X9" s="10"/>
      <c r="Y9" s="15"/>
    </row>
    <row r="10" customHeight="1" spans="1:25">
      <c r="A10" s="11"/>
      <c r="B10" s="8"/>
      <c r="C10" s="8"/>
      <c r="D10" s="8"/>
      <c r="E10" s="8"/>
      <c r="F10" s="8"/>
      <c r="G10" s="10"/>
      <c r="H10" s="8"/>
      <c r="I10" s="8"/>
      <c r="J10" s="16"/>
      <c r="K10" s="16"/>
      <c r="L10" s="16"/>
      <c r="M10" s="8"/>
      <c r="N10" s="8"/>
      <c r="O10" s="10"/>
      <c r="P10" s="15"/>
      <c r="Q10" s="8"/>
      <c r="R10" s="8"/>
      <c r="S10" s="8"/>
      <c r="T10" s="21"/>
      <c r="U10" s="22"/>
      <c r="V10" s="22"/>
      <c r="W10" s="22"/>
      <c r="X10" s="10"/>
      <c r="Y10" s="15"/>
    </row>
    <row r="11" customHeight="1" spans="1:25">
      <c r="A11" s="11"/>
      <c r="B11" s="8"/>
      <c r="C11" s="8"/>
      <c r="D11" s="8"/>
      <c r="E11" s="8"/>
      <c r="F11" s="8"/>
      <c r="G11" s="10"/>
      <c r="H11" s="8"/>
      <c r="I11" s="8"/>
      <c r="J11" s="16"/>
      <c r="K11" s="16"/>
      <c r="L11" s="16"/>
      <c r="M11" s="8"/>
      <c r="N11" s="8"/>
      <c r="O11" s="10"/>
      <c r="P11" s="15"/>
      <c r="Q11" s="8"/>
      <c r="R11" s="8"/>
      <c r="S11" s="8"/>
      <c r="T11" s="21"/>
      <c r="U11" s="22"/>
      <c r="V11" s="22"/>
      <c r="W11" s="22"/>
      <c r="X11" s="10"/>
      <c r="Y11" s="15"/>
    </row>
    <row r="12" customHeight="1" spans="1:25">
      <c r="A12" s="11"/>
      <c r="B12" s="8"/>
      <c r="C12" s="8"/>
      <c r="D12" s="8"/>
      <c r="E12" s="8"/>
      <c r="F12" s="8"/>
      <c r="G12" s="10"/>
      <c r="H12" s="8"/>
      <c r="I12" s="8"/>
      <c r="J12" s="16"/>
      <c r="K12" s="16"/>
      <c r="L12" s="16"/>
      <c r="M12" s="8"/>
      <c r="N12" s="8"/>
      <c r="O12" s="10"/>
      <c r="P12" s="15"/>
      <c r="Q12" s="8"/>
      <c r="R12" s="8"/>
      <c r="S12" s="8"/>
      <c r="T12" s="21"/>
      <c r="U12" s="22"/>
      <c r="V12" s="22"/>
      <c r="W12" s="22"/>
      <c r="X12" s="10"/>
      <c r="Y12" s="15"/>
    </row>
    <row r="13" customHeight="1" spans="1:25">
      <c r="A13" s="11"/>
      <c r="B13" s="8"/>
      <c r="C13" s="8"/>
      <c r="D13" s="8"/>
      <c r="E13" s="8"/>
      <c r="F13" s="8"/>
      <c r="G13" s="10"/>
      <c r="H13" s="8"/>
      <c r="I13" s="8"/>
      <c r="J13" s="16"/>
      <c r="K13" s="16"/>
      <c r="L13" s="16"/>
      <c r="M13" s="8"/>
      <c r="N13" s="8"/>
      <c r="O13" s="10"/>
      <c r="P13" s="15"/>
      <c r="Q13" s="8"/>
      <c r="R13" s="8"/>
      <c r="S13" s="8"/>
      <c r="T13" s="21"/>
      <c r="U13" s="22"/>
      <c r="V13" s="22"/>
      <c r="W13" s="22"/>
      <c r="X13" s="10"/>
      <c r="Y13" s="15"/>
    </row>
    <row r="14" customHeight="1" spans="1:25">
      <c r="A14" s="11"/>
      <c r="B14" s="8"/>
      <c r="C14" s="8"/>
      <c r="D14" s="8"/>
      <c r="E14" s="8"/>
      <c r="F14" s="8"/>
      <c r="G14" s="10"/>
      <c r="H14" s="8"/>
      <c r="I14" s="8"/>
      <c r="J14" s="16"/>
      <c r="K14" s="16"/>
      <c r="L14" s="16"/>
      <c r="M14" s="8"/>
      <c r="N14" s="8"/>
      <c r="O14" s="10"/>
      <c r="P14" s="15"/>
      <c r="Q14" s="8"/>
      <c r="R14" s="8"/>
      <c r="S14" s="8"/>
      <c r="T14" s="21"/>
      <c r="U14" s="22"/>
      <c r="V14" s="22"/>
      <c r="W14" s="22"/>
      <c r="X14" s="10"/>
      <c r="Y14" s="15"/>
    </row>
    <row r="15" customHeight="1" spans="1:25">
      <c r="A15" s="11"/>
      <c r="B15" s="8"/>
      <c r="C15" s="8"/>
      <c r="D15" s="8"/>
      <c r="E15" s="8"/>
      <c r="F15" s="8"/>
      <c r="G15" s="10"/>
      <c r="H15" s="8"/>
      <c r="I15" s="8"/>
      <c r="J15" s="16"/>
      <c r="K15" s="16"/>
      <c r="L15" s="16"/>
      <c r="M15" s="8"/>
      <c r="N15" s="8"/>
      <c r="O15" s="10"/>
      <c r="P15" s="15"/>
      <c r="Q15" s="8"/>
      <c r="R15" s="8"/>
      <c r="S15" s="8"/>
      <c r="T15" s="21"/>
      <c r="U15" s="22"/>
      <c r="V15" s="22"/>
      <c r="W15" s="22"/>
      <c r="X15" s="10"/>
      <c r="Y15" s="15"/>
    </row>
    <row r="16" customHeight="1" spans="1:25">
      <c r="A16" s="11"/>
      <c r="B16" s="8"/>
      <c r="C16" s="8"/>
      <c r="D16" s="8"/>
      <c r="E16" s="8"/>
      <c r="F16" s="8"/>
      <c r="G16" s="10"/>
      <c r="H16" s="8"/>
      <c r="I16" s="8"/>
      <c r="J16" s="16"/>
      <c r="K16" s="16"/>
      <c r="L16" s="16"/>
      <c r="M16" s="8"/>
      <c r="N16" s="8"/>
      <c r="O16" s="10"/>
      <c r="P16" s="15"/>
      <c r="Q16" s="8"/>
      <c r="R16" s="8"/>
      <c r="S16" s="8"/>
      <c r="T16" s="21"/>
      <c r="U16" s="22"/>
      <c r="V16" s="22"/>
      <c r="W16" s="22"/>
      <c r="X16" s="10"/>
      <c r="Y16" s="15"/>
    </row>
    <row r="17" customHeight="1" spans="1:25">
      <c r="A17" s="11"/>
      <c r="B17" s="8"/>
      <c r="C17" s="8"/>
      <c r="D17" s="8"/>
      <c r="E17" s="8"/>
      <c r="F17" s="8"/>
      <c r="G17" s="10"/>
      <c r="H17" s="8"/>
      <c r="I17" s="8"/>
      <c r="J17" s="16"/>
      <c r="K17" s="16"/>
      <c r="L17" s="16"/>
      <c r="M17" s="8"/>
      <c r="N17" s="8"/>
      <c r="O17" s="10"/>
      <c r="P17" s="15"/>
      <c r="Q17" s="8"/>
      <c r="R17" s="8"/>
      <c r="S17" s="8"/>
      <c r="T17" s="21"/>
      <c r="U17" s="22"/>
      <c r="V17" s="22"/>
      <c r="W17" s="22"/>
      <c r="X17" s="10"/>
      <c r="Y17" s="15"/>
    </row>
    <row r="18" customHeight="1" spans="1:25">
      <c r="A18" s="11"/>
      <c r="B18" s="8"/>
      <c r="C18" s="8"/>
      <c r="D18" s="8"/>
      <c r="E18" s="8"/>
      <c r="F18" s="8"/>
      <c r="G18" s="10"/>
      <c r="H18" s="8"/>
      <c r="I18" s="8"/>
      <c r="J18" s="16"/>
      <c r="K18" s="16"/>
      <c r="L18" s="16"/>
      <c r="M18" s="8"/>
      <c r="N18" s="8"/>
      <c r="O18" s="10"/>
      <c r="P18" s="15"/>
      <c r="Q18" s="8"/>
      <c r="R18" s="8"/>
      <c r="S18" s="8"/>
      <c r="T18" s="21"/>
      <c r="U18" s="22"/>
      <c r="V18" s="22"/>
      <c r="W18" s="22"/>
      <c r="X18" s="10"/>
      <c r="Y18" s="15"/>
    </row>
    <row r="19" customHeight="1" spans="1:25">
      <c r="A19" s="11"/>
      <c r="B19" s="8"/>
      <c r="C19" s="8"/>
      <c r="D19" s="8"/>
      <c r="E19" s="8"/>
      <c r="F19" s="8"/>
      <c r="G19" s="10"/>
      <c r="H19" s="8"/>
      <c r="I19" s="8"/>
      <c r="J19" s="16"/>
      <c r="K19" s="16"/>
      <c r="L19" s="16"/>
      <c r="M19" s="8"/>
      <c r="N19" s="8"/>
      <c r="O19" s="10"/>
      <c r="P19" s="15"/>
      <c r="Q19" s="8"/>
      <c r="R19" s="8"/>
      <c r="S19" s="8"/>
      <c r="T19" s="21"/>
      <c r="U19" s="22"/>
      <c r="V19" s="22"/>
      <c r="W19" s="22"/>
      <c r="X19" s="10"/>
      <c r="Y19" s="15"/>
    </row>
    <row r="20" customHeight="1" spans="1:25">
      <c r="A20" s="11"/>
      <c r="B20" s="8"/>
      <c r="C20" s="8"/>
      <c r="D20" s="8"/>
      <c r="E20" s="8"/>
      <c r="F20" s="8"/>
      <c r="G20" s="10"/>
      <c r="H20" s="8"/>
      <c r="I20" s="8"/>
      <c r="J20" s="16"/>
      <c r="K20" s="16"/>
      <c r="L20" s="16"/>
      <c r="M20" s="8"/>
      <c r="N20" s="8"/>
      <c r="O20" s="10"/>
      <c r="P20" s="15"/>
      <c r="Q20" s="8"/>
      <c r="R20" s="8"/>
      <c r="S20" s="8"/>
      <c r="T20" s="21"/>
      <c r="U20" s="22"/>
      <c r="V20" s="22"/>
      <c r="W20" s="22"/>
      <c r="X20" s="10"/>
      <c r="Y20" s="15"/>
    </row>
    <row r="21" customHeight="1" spans="1:25">
      <c r="A21" s="11"/>
      <c r="B21" s="8"/>
      <c r="C21" s="8"/>
      <c r="D21" s="8"/>
      <c r="E21" s="8"/>
      <c r="F21" s="8"/>
      <c r="G21" s="10"/>
      <c r="H21" s="8"/>
      <c r="I21" s="8"/>
      <c r="J21" s="16"/>
      <c r="K21" s="16"/>
      <c r="L21" s="16"/>
      <c r="M21" s="8"/>
      <c r="N21" s="8"/>
      <c r="O21" s="10"/>
      <c r="P21" s="15"/>
      <c r="Q21" s="8"/>
      <c r="R21" s="8"/>
      <c r="S21" s="8"/>
      <c r="T21" s="21"/>
      <c r="U21" s="22"/>
      <c r="V21" s="22"/>
      <c r="W21" s="22"/>
      <c r="X21" s="10"/>
      <c r="Y21" s="15"/>
    </row>
    <row r="22" customHeight="1" spans="1:25">
      <c r="A22" s="11"/>
      <c r="B22" s="8"/>
      <c r="C22" s="8"/>
      <c r="D22" s="8"/>
      <c r="E22" s="8"/>
      <c r="F22" s="8"/>
      <c r="G22" s="10"/>
      <c r="H22" s="8"/>
      <c r="I22" s="8"/>
      <c r="J22" s="16"/>
      <c r="K22" s="16"/>
      <c r="L22" s="16"/>
      <c r="M22" s="8"/>
      <c r="N22" s="8"/>
      <c r="O22" s="10"/>
      <c r="P22" s="15"/>
      <c r="Q22" s="8"/>
      <c r="R22" s="8"/>
      <c r="S22" s="8"/>
      <c r="T22" s="21"/>
      <c r="U22" s="22"/>
      <c r="V22" s="22"/>
      <c r="W22" s="22"/>
      <c r="X22" s="10"/>
      <c r="Y22" s="15"/>
    </row>
    <row r="23" customHeight="1" spans="1:25">
      <c r="A23" s="11"/>
      <c r="B23" s="8"/>
      <c r="C23" s="8"/>
      <c r="D23" s="8"/>
      <c r="E23" s="8"/>
      <c r="F23" s="8"/>
      <c r="G23" s="10"/>
      <c r="H23" s="8"/>
      <c r="I23" s="8"/>
      <c r="J23" s="16"/>
      <c r="K23" s="16"/>
      <c r="L23" s="16"/>
      <c r="M23" s="8"/>
      <c r="N23" s="8"/>
      <c r="O23" s="10"/>
      <c r="P23" s="15"/>
      <c r="Q23" s="8"/>
      <c r="R23" s="8"/>
      <c r="S23" s="8"/>
      <c r="T23" s="21"/>
      <c r="U23" s="22"/>
      <c r="V23" s="22"/>
      <c r="W23" s="22"/>
      <c r="X23" s="10"/>
      <c r="Y23" s="15"/>
    </row>
    <row r="24" customHeight="1" spans="1:25">
      <c r="A24" s="11"/>
      <c r="B24" s="8"/>
      <c r="C24" s="8"/>
      <c r="D24" s="8"/>
      <c r="E24" s="8"/>
      <c r="F24" s="8"/>
      <c r="G24" s="10"/>
      <c r="H24" s="8"/>
      <c r="I24" s="8"/>
      <c r="J24" s="16"/>
      <c r="K24" s="16"/>
      <c r="L24" s="16"/>
      <c r="M24" s="8"/>
      <c r="N24" s="8"/>
      <c r="O24" s="10"/>
      <c r="P24" s="15"/>
      <c r="Q24" s="8"/>
      <c r="R24" s="8"/>
      <c r="S24" s="8"/>
      <c r="T24" s="21"/>
      <c r="U24" s="22"/>
      <c r="V24" s="22"/>
      <c r="W24" s="22"/>
      <c r="X24" s="10"/>
      <c r="Y24" s="15"/>
    </row>
    <row r="25" customHeight="1" spans="1:25">
      <c r="A25" s="11"/>
      <c r="B25" s="8"/>
      <c r="C25" s="8"/>
      <c r="D25" s="8"/>
      <c r="E25" s="8"/>
      <c r="F25" s="8"/>
      <c r="G25" s="10"/>
      <c r="H25" s="8"/>
      <c r="I25" s="8"/>
      <c r="J25" s="16"/>
      <c r="K25" s="16"/>
      <c r="L25" s="16"/>
      <c r="M25" s="8"/>
      <c r="N25" s="8"/>
      <c r="O25" s="10"/>
      <c r="P25" s="15"/>
      <c r="Q25" s="8"/>
      <c r="R25" s="8"/>
      <c r="S25" s="8"/>
      <c r="T25" s="21"/>
      <c r="U25" s="22"/>
      <c r="V25" s="22"/>
      <c r="W25" s="22"/>
      <c r="X25" s="10"/>
      <c r="Y25" s="15"/>
    </row>
    <row r="26" customHeight="1" spans="1:25">
      <c r="A26" s="11"/>
      <c r="B26" s="8"/>
      <c r="C26" s="8"/>
      <c r="D26" s="8"/>
      <c r="E26" s="8"/>
      <c r="F26" s="8"/>
      <c r="G26" s="10"/>
      <c r="H26" s="8"/>
      <c r="I26" s="8"/>
      <c r="J26" s="16"/>
      <c r="K26" s="16"/>
      <c r="L26" s="16"/>
      <c r="M26" s="8"/>
      <c r="N26" s="8"/>
      <c r="O26" s="10"/>
      <c r="P26" s="15"/>
      <c r="Q26" s="8"/>
      <c r="R26" s="8"/>
      <c r="S26" s="8"/>
      <c r="T26" s="21"/>
      <c r="U26" s="22"/>
      <c r="V26" s="22"/>
      <c r="W26" s="22"/>
      <c r="X26" s="10"/>
      <c r="Y26" s="15"/>
    </row>
    <row r="27" customHeight="1" spans="1:25">
      <c r="A27" s="11"/>
      <c r="B27" s="8"/>
      <c r="C27" s="8"/>
      <c r="D27" s="8"/>
      <c r="E27" s="8"/>
      <c r="F27" s="8"/>
      <c r="G27" s="10"/>
      <c r="H27" s="8"/>
      <c r="I27" s="8"/>
      <c r="J27" s="16"/>
      <c r="K27" s="16"/>
      <c r="L27" s="16"/>
      <c r="M27" s="8"/>
      <c r="N27" s="8"/>
      <c r="O27" s="10"/>
      <c r="P27" s="15"/>
      <c r="Q27" s="8"/>
      <c r="R27" s="8"/>
      <c r="S27" s="8"/>
      <c r="T27" s="21"/>
      <c r="U27" s="22"/>
      <c r="V27" s="22"/>
      <c r="W27" s="22"/>
      <c r="X27" s="10"/>
      <c r="Y27" s="15"/>
    </row>
    <row r="28" customHeight="1" spans="1:25">
      <c r="A28" s="11"/>
      <c r="B28" s="8"/>
      <c r="C28" s="8"/>
      <c r="D28" s="8"/>
      <c r="E28" s="8"/>
      <c r="F28" s="8"/>
      <c r="G28" s="10"/>
      <c r="H28" s="8"/>
      <c r="I28" s="8"/>
      <c r="J28" s="8"/>
      <c r="K28" s="16"/>
      <c r="L28" s="16"/>
      <c r="M28" s="8"/>
      <c r="N28" s="8"/>
      <c r="O28" s="10"/>
      <c r="P28" s="15"/>
      <c r="Q28" s="8"/>
      <c r="R28" s="8"/>
      <c r="S28" s="28"/>
      <c r="T28" s="21"/>
      <c r="U28" s="22"/>
      <c r="V28" s="22"/>
      <c r="W28" s="22"/>
      <c r="X28" s="10"/>
      <c r="Y28" s="15"/>
    </row>
    <row r="29" customHeight="1" spans="1:25">
      <c r="A29" s="11"/>
      <c r="B29" s="8"/>
      <c r="C29" s="8"/>
      <c r="D29" s="8"/>
      <c r="E29" s="8"/>
      <c r="F29" s="8"/>
      <c r="G29" s="10"/>
      <c r="H29" s="8"/>
      <c r="I29" s="8"/>
      <c r="J29" s="16"/>
      <c r="K29" s="16"/>
      <c r="L29" s="16"/>
      <c r="M29" s="8"/>
      <c r="N29" s="8"/>
      <c r="O29" s="10"/>
      <c r="P29" s="15"/>
      <c r="Q29" s="28"/>
      <c r="R29" s="28"/>
      <c r="S29" s="28"/>
      <c r="T29" s="21"/>
      <c r="U29" s="22"/>
      <c r="V29" s="22"/>
      <c r="W29" s="22"/>
      <c r="X29" s="10"/>
      <c r="Y29" s="15"/>
    </row>
    <row r="30" customHeight="1" spans="1:25">
      <c r="A30" s="11"/>
      <c r="B30" s="8"/>
      <c r="C30" s="8"/>
      <c r="D30" s="8"/>
      <c r="E30" s="8"/>
      <c r="F30" s="8"/>
      <c r="G30" s="10"/>
      <c r="H30" s="8"/>
      <c r="I30" s="8"/>
      <c r="J30" s="16"/>
      <c r="K30" s="16"/>
      <c r="L30" s="16"/>
      <c r="M30" s="8"/>
      <c r="N30" s="8"/>
      <c r="O30" s="10"/>
      <c r="P30" s="15"/>
      <c r="Q30" s="28"/>
      <c r="R30" s="28"/>
      <c r="S30" s="28"/>
      <c r="T30" s="10"/>
      <c r="U30" s="22"/>
      <c r="V30" s="22"/>
      <c r="W30" s="22"/>
      <c r="X30" s="10"/>
      <c r="Y30" s="15"/>
    </row>
    <row r="31" customHeight="1" spans="1:25">
      <c r="A31" s="11"/>
      <c r="B31" s="8"/>
      <c r="C31" s="8"/>
      <c r="D31" s="8"/>
      <c r="E31" s="8"/>
      <c r="F31" s="8"/>
      <c r="G31" s="10"/>
      <c r="H31" s="8"/>
      <c r="I31" s="8"/>
      <c r="J31" s="16"/>
      <c r="K31" s="16"/>
      <c r="L31" s="16"/>
      <c r="M31" s="8"/>
      <c r="N31" s="8"/>
      <c r="O31" s="10"/>
      <c r="P31" s="15"/>
      <c r="Q31" s="28"/>
      <c r="R31" s="28"/>
      <c r="S31" s="28"/>
      <c r="T31" s="10"/>
      <c r="U31" s="22"/>
      <c r="V31" s="22"/>
      <c r="W31" s="22"/>
      <c r="X31" s="10"/>
      <c r="Y31" s="15"/>
    </row>
    <row r="32" customHeight="1" spans="1:25">
      <c r="A32" s="11"/>
      <c r="B32" s="8"/>
      <c r="C32" s="8"/>
      <c r="D32" s="8"/>
      <c r="E32" s="8"/>
      <c r="F32" s="8"/>
      <c r="G32" s="10"/>
      <c r="H32" s="8"/>
      <c r="I32" s="8"/>
      <c r="J32" s="16"/>
      <c r="K32" s="16"/>
      <c r="L32" s="16"/>
      <c r="M32" s="8"/>
      <c r="N32" s="8"/>
      <c r="O32" s="10"/>
      <c r="P32" s="15"/>
      <c r="Q32" s="28"/>
      <c r="R32" s="28"/>
      <c r="S32" s="28"/>
      <c r="T32" s="10"/>
      <c r="U32" s="22"/>
      <c r="V32" s="22"/>
      <c r="W32" s="22"/>
      <c r="X32" s="10"/>
      <c r="Y32" s="15"/>
    </row>
    <row r="33" customHeight="1" spans="10:12">
      <c r="J33" s="17"/>
      <c r="K33" s="17"/>
      <c r="L33" s="17"/>
    </row>
    <row r="35" customHeight="1" spans="8:11">
      <c r="H35" s="12"/>
      <c r="I35" s="8"/>
      <c r="J35" s="16"/>
      <c r="K35" s="8"/>
    </row>
    <row r="36" customHeight="1" spans="8:11">
      <c r="H36" s="12"/>
      <c r="I36" s="8"/>
      <c r="J36" s="16"/>
      <c r="K36" s="6"/>
    </row>
    <row r="37" customHeight="1" spans="8:11">
      <c r="H37" s="12"/>
      <c r="I37" s="8"/>
      <c r="J37" s="16"/>
      <c r="K37" s="8"/>
    </row>
    <row r="38" customHeight="1" spans="8:11">
      <c r="H38" s="8"/>
      <c r="I38" s="8"/>
      <c r="J38" s="8"/>
      <c r="K38" s="8"/>
    </row>
    <row r="39" customHeight="1" spans="8:11">
      <c r="H39" s="8"/>
      <c r="I39" s="8"/>
      <c r="J39" s="8"/>
      <c r="K39" s="8"/>
    </row>
    <row r="40" ht="20" customHeight="1" spans="8:11">
      <c r="H40" s="12"/>
      <c r="I40" s="14"/>
      <c r="J40" s="8"/>
      <c r="K40" s="8"/>
    </row>
  </sheetData>
  <mergeCells count="5">
    <mergeCell ref="A1:G1"/>
    <mergeCell ref="H1:P1"/>
    <mergeCell ref="Q1:T1"/>
    <mergeCell ref="U1:X1"/>
    <mergeCell ref="Y1:Y2"/>
  </mergeCells>
  <pageMargins left="0.75" right="0.75" top="1" bottom="1" header="0.5" footer="0.5"/>
  <pageSetup paperSize="9" orientation="portrait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9"/>
  <sheetViews>
    <sheetView workbookViewId="0">
      <selection activeCell="H15" sqref="H15"/>
    </sheetView>
  </sheetViews>
  <sheetFormatPr defaultColWidth="9" defaultRowHeight="18" customHeight="1"/>
  <cols>
    <col min="1" max="1" width="9.125" style="1"/>
    <col min="2" max="8" width="9" style="1" customWidth="1"/>
    <col min="9" max="9" width="9.375" style="1" customWidth="1"/>
    <col min="10" max="15" width="9" style="1"/>
    <col min="16" max="16" width="9.375" style="1"/>
    <col min="17" max="16384" width="9" style="1"/>
  </cols>
  <sheetData>
    <row r="1" s="1" customFormat="1" customHeight="1" spans="1:25">
      <c r="A1" s="3"/>
      <c r="B1" s="4"/>
      <c r="C1" s="4"/>
      <c r="D1" s="4"/>
      <c r="E1" s="4"/>
      <c r="F1" s="4"/>
      <c r="G1" s="5"/>
      <c r="H1" s="6"/>
      <c r="I1" s="8"/>
      <c r="J1" s="8"/>
      <c r="K1" s="8"/>
      <c r="L1" s="8"/>
      <c r="M1" s="8"/>
      <c r="N1" s="8"/>
      <c r="O1" s="8"/>
      <c r="P1" s="13"/>
      <c r="Q1" s="18"/>
      <c r="R1" s="18"/>
      <c r="S1" s="18"/>
      <c r="T1" s="18"/>
      <c r="U1" s="18"/>
      <c r="V1" s="18"/>
      <c r="W1" s="18"/>
      <c r="X1" s="18"/>
      <c r="Y1" s="23"/>
    </row>
    <row r="2" s="1" customFormat="1" customHeight="1" spans="1:25">
      <c r="A2" s="7"/>
      <c r="B2" s="8"/>
      <c r="C2" s="8"/>
      <c r="D2" s="8"/>
      <c r="E2" s="8"/>
      <c r="F2" s="9"/>
      <c r="G2" s="10"/>
      <c r="H2" s="8"/>
      <c r="I2" s="8"/>
      <c r="J2" s="14"/>
      <c r="K2" s="14"/>
      <c r="L2" s="14"/>
      <c r="M2" s="14"/>
      <c r="N2" s="8"/>
      <c r="O2" s="10"/>
      <c r="P2" s="15"/>
      <c r="Q2" s="7"/>
      <c r="R2" s="7"/>
      <c r="S2" s="7"/>
      <c r="T2" s="19"/>
      <c r="U2" s="7"/>
      <c r="V2" s="7"/>
      <c r="W2" s="7"/>
      <c r="X2" s="19"/>
      <c r="Y2" s="23"/>
    </row>
    <row r="3" s="1" customFormat="1" customHeight="1" spans="1:25">
      <c r="A3" s="11"/>
      <c r="B3" s="8"/>
      <c r="C3" s="8"/>
      <c r="D3" s="8"/>
      <c r="E3" s="8"/>
      <c r="F3" s="8"/>
      <c r="G3" s="10"/>
      <c r="H3" s="8"/>
      <c r="I3" s="8"/>
      <c r="J3" s="16"/>
      <c r="K3" s="6"/>
      <c r="L3" s="16"/>
      <c r="M3" s="8"/>
      <c r="N3" s="8"/>
      <c r="O3" s="10"/>
      <c r="P3" s="15"/>
      <c r="Q3" s="20"/>
      <c r="R3" s="20"/>
      <c r="S3" s="20"/>
      <c r="T3" s="21"/>
      <c r="U3" s="22"/>
      <c r="V3" s="22"/>
      <c r="W3" s="22"/>
      <c r="X3" s="10"/>
      <c r="Y3" s="15"/>
    </row>
    <row r="4" s="1" customFormat="1" customHeight="1" spans="1:25">
      <c r="A4" s="11"/>
      <c r="B4" s="8"/>
      <c r="C4" s="8"/>
      <c r="D4" s="8"/>
      <c r="E4" s="8"/>
      <c r="F4" s="8"/>
      <c r="G4" s="10"/>
      <c r="H4" s="8"/>
      <c r="I4" s="8"/>
      <c r="J4" s="16"/>
      <c r="K4" s="6"/>
      <c r="L4" s="16"/>
      <c r="M4" s="8"/>
      <c r="N4" s="8"/>
      <c r="O4" s="10"/>
      <c r="P4" s="15"/>
      <c r="Q4" s="20"/>
      <c r="R4" s="20"/>
      <c r="S4" s="20"/>
      <c r="T4" s="21"/>
      <c r="U4" s="22"/>
      <c r="V4" s="22"/>
      <c r="W4" s="22"/>
      <c r="X4" s="10"/>
      <c r="Y4" s="15"/>
    </row>
    <row r="5" s="2" customFormat="1" customHeight="1" spans="1:25">
      <c r="A5" s="11"/>
      <c r="B5" s="6"/>
      <c r="C5" s="6"/>
      <c r="D5" s="6"/>
      <c r="E5" s="6"/>
      <c r="F5" s="6"/>
      <c r="G5" s="10"/>
      <c r="H5" s="6"/>
      <c r="I5" s="6"/>
      <c r="J5" s="16"/>
      <c r="K5" s="6"/>
      <c r="L5" s="16"/>
      <c r="M5" s="6"/>
      <c r="N5" s="6"/>
      <c r="O5" s="10"/>
      <c r="P5" s="15"/>
      <c r="Q5" s="20"/>
      <c r="R5" s="20"/>
      <c r="S5" s="20"/>
      <c r="T5" s="21"/>
      <c r="U5" s="22"/>
      <c r="V5" s="22"/>
      <c r="W5" s="22"/>
      <c r="X5" s="10"/>
      <c r="Y5" s="15"/>
    </row>
    <row r="6" s="1" customFormat="1" customHeight="1" spans="1:25">
      <c r="A6" s="11"/>
      <c r="B6" s="8"/>
      <c r="C6" s="8"/>
      <c r="D6" s="8"/>
      <c r="E6" s="8"/>
      <c r="F6" s="8"/>
      <c r="G6" s="10"/>
      <c r="H6" s="8"/>
      <c r="I6" s="8"/>
      <c r="J6" s="16"/>
      <c r="K6" s="6"/>
      <c r="L6" s="16"/>
      <c r="M6" s="8"/>
      <c r="N6" s="8"/>
      <c r="O6" s="10"/>
      <c r="P6" s="15"/>
      <c r="Q6" s="20"/>
      <c r="R6" s="20"/>
      <c r="S6" s="20"/>
      <c r="T6" s="21"/>
      <c r="U6" s="22"/>
      <c r="V6" s="22"/>
      <c r="W6" s="22"/>
      <c r="X6" s="10"/>
      <c r="Y6" s="15"/>
    </row>
    <row r="7" s="1" customFormat="1" customHeight="1" spans="1:25">
      <c r="A7" s="11"/>
      <c r="B7" s="8"/>
      <c r="C7" s="8"/>
      <c r="D7" s="8"/>
      <c r="E7" s="8"/>
      <c r="F7" s="8"/>
      <c r="G7" s="10"/>
      <c r="H7" s="8"/>
      <c r="I7" s="8"/>
      <c r="J7" s="16"/>
      <c r="K7" s="6"/>
      <c r="L7" s="16"/>
      <c r="M7" s="8"/>
      <c r="N7" s="8"/>
      <c r="O7" s="10"/>
      <c r="P7" s="15"/>
      <c r="Q7" s="20"/>
      <c r="R7" s="20"/>
      <c r="S7" s="20"/>
      <c r="T7" s="21"/>
      <c r="U7" s="22"/>
      <c r="V7" s="22"/>
      <c r="W7" s="22"/>
      <c r="X7" s="10"/>
      <c r="Y7" s="15"/>
    </row>
    <row r="8" s="1" customFormat="1" customHeight="1" spans="1:25">
      <c r="A8" s="11"/>
      <c r="B8" s="8"/>
      <c r="C8" s="8"/>
      <c r="D8" s="8"/>
      <c r="E8" s="8"/>
      <c r="F8" s="8"/>
      <c r="G8" s="10"/>
      <c r="H8" s="8"/>
      <c r="I8" s="8"/>
      <c r="J8" s="16"/>
      <c r="K8" s="6"/>
      <c r="L8" s="16"/>
      <c r="M8" s="8"/>
      <c r="N8" s="8"/>
      <c r="O8" s="10"/>
      <c r="P8" s="15"/>
      <c r="Q8" s="20"/>
      <c r="R8" s="20"/>
      <c r="S8" s="20"/>
      <c r="T8" s="21"/>
      <c r="U8" s="22"/>
      <c r="V8" s="22"/>
      <c r="W8" s="22"/>
      <c r="X8" s="10"/>
      <c r="Y8" s="15"/>
    </row>
    <row r="9" s="1" customFormat="1" customHeight="1" spans="1:25">
      <c r="A9" s="11"/>
      <c r="B9" s="8"/>
      <c r="C9" s="8"/>
      <c r="D9" s="8"/>
      <c r="E9" s="8"/>
      <c r="F9" s="8"/>
      <c r="G9" s="10"/>
      <c r="H9" s="8"/>
      <c r="I9" s="8"/>
      <c r="J9" s="16"/>
      <c r="K9" s="6"/>
      <c r="L9" s="16"/>
      <c r="M9" s="8"/>
      <c r="N9" s="8"/>
      <c r="O9" s="10"/>
      <c r="P9" s="15"/>
      <c r="Q9" s="20"/>
      <c r="R9" s="20"/>
      <c r="S9" s="20"/>
      <c r="T9" s="21"/>
      <c r="U9" s="22"/>
      <c r="V9" s="22"/>
      <c r="W9" s="22"/>
      <c r="X9" s="10"/>
      <c r="Y9" s="15"/>
    </row>
    <row r="10" s="1" customFormat="1" customHeight="1" spans="1:25">
      <c r="A10" s="11"/>
      <c r="B10" s="8"/>
      <c r="C10" s="8"/>
      <c r="D10" s="8"/>
      <c r="E10" s="8"/>
      <c r="F10" s="8"/>
      <c r="G10" s="10"/>
      <c r="H10" s="8"/>
      <c r="I10" s="8"/>
      <c r="J10" s="16"/>
      <c r="K10" s="6"/>
      <c r="L10" s="16"/>
      <c r="M10" s="8"/>
      <c r="N10" s="8"/>
      <c r="O10" s="10"/>
      <c r="P10" s="15"/>
      <c r="Q10" s="20"/>
      <c r="R10" s="20"/>
      <c r="S10" s="20"/>
      <c r="T10" s="21"/>
      <c r="U10" s="22"/>
      <c r="V10" s="22"/>
      <c r="W10" s="22"/>
      <c r="X10" s="10"/>
      <c r="Y10" s="15"/>
    </row>
    <row r="11" s="1" customFormat="1" customHeight="1" spans="1:25">
      <c r="A11" s="11"/>
      <c r="B11" s="8"/>
      <c r="C11" s="8"/>
      <c r="D11" s="8"/>
      <c r="E11" s="8"/>
      <c r="F11" s="8"/>
      <c r="G11" s="10"/>
      <c r="H11" s="8"/>
      <c r="I11" s="8"/>
      <c r="J11" s="16"/>
      <c r="K11" s="6"/>
      <c r="L11" s="16"/>
      <c r="M11" s="8"/>
      <c r="N11" s="8"/>
      <c r="O11" s="10"/>
      <c r="P11" s="15"/>
      <c r="Q11" s="22"/>
      <c r="R11" s="22"/>
      <c r="S11" s="22"/>
      <c r="T11" s="21"/>
      <c r="U11" s="22"/>
      <c r="V11" s="22"/>
      <c r="W11" s="22"/>
      <c r="X11" s="10"/>
      <c r="Y11" s="15"/>
    </row>
    <row r="12" s="1" customFormat="1" customHeight="1" spans="1:25">
      <c r="A12" s="11"/>
      <c r="B12" s="8"/>
      <c r="C12" s="8"/>
      <c r="D12" s="8"/>
      <c r="E12" s="8"/>
      <c r="F12" s="8"/>
      <c r="G12" s="10"/>
      <c r="H12" s="8"/>
      <c r="I12" s="8"/>
      <c r="J12" s="16"/>
      <c r="K12" s="6"/>
      <c r="L12" s="16"/>
      <c r="M12" s="8"/>
      <c r="N12" s="8"/>
      <c r="O12" s="10"/>
      <c r="P12" s="15"/>
      <c r="Q12" s="22"/>
      <c r="R12" s="22"/>
      <c r="S12" s="22"/>
      <c r="T12" s="21"/>
      <c r="U12" s="22"/>
      <c r="V12" s="22"/>
      <c r="W12" s="22"/>
      <c r="X12" s="10"/>
      <c r="Y12" s="15"/>
    </row>
    <row r="13" s="1" customFormat="1" customHeight="1" spans="1:25">
      <c r="A13" s="11"/>
      <c r="B13" s="8"/>
      <c r="C13" s="8"/>
      <c r="D13" s="8"/>
      <c r="E13" s="8"/>
      <c r="F13" s="8"/>
      <c r="G13" s="10"/>
      <c r="H13" s="8"/>
      <c r="I13" s="8"/>
      <c r="J13" s="16"/>
      <c r="K13" s="6"/>
      <c r="L13" s="16"/>
      <c r="M13" s="8"/>
      <c r="N13" s="8"/>
      <c r="O13" s="10"/>
      <c r="P13" s="15"/>
      <c r="Q13" s="22"/>
      <c r="R13" s="22"/>
      <c r="S13" s="22"/>
      <c r="T13" s="21"/>
      <c r="U13" s="22"/>
      <c r="V13" s="22"/>
      <c r="W13" s="22"/>
      <c r="X13" s="10"/>
      <c r="Y13" s="15"/>
    </row>
    <row r="14" s="1" customFormat="1" customHeight="1" spans="1:25">
      <c r="A14" s="11"/>
      <c r="B14" s="8"/>
      <c r="C14" s="8"/>
      <c r="D14" s="8"/>
      <c r="E14" s="8"/>
      <c r="F14" s="8"/>
      <c r="G14" s="10"/>
      <c r="H14" s="8"/>
      <c r="I14" s="8"/>
      <c r="J14" s="16"/>
      <c r="K14" s="6"/>
      <c r="L14" s="16"/>
      <c r="M14" s="8"/>
      <c r="N14" s="8"/>
      <c r="O14" s="10"/>
      <c r="P14" s="15"/>
      <c r="Q14" s="22"/>
      <c r="R14" s="22"/>
      <c r="S14" s="22"/>
      <c r="T14" s="21"/>
      <c r="U14" s="22"/>
      <c r="V14" s="22"/>
      <c r="W14" s="22"/>
      <c r="X14" s="10"/>
      <c r="Y14" s="15"/>
    </row>
    <row r="15" s="1" customFormat="1" customHeight="1" spans="1:25">
      <c r="A15" s="11"/>
      <c r="B15" s="8"/>
      <c r="C15" s="8"/>
      <c r="D15" s="8"/>
      <c r="E15" s="8"/>
      <c r="F15" s="8"/>
      <c r="G15" s="10"/>
      <c r="H15" s="8"/>
      <c r="I15" s="8"/>
      <c r="J15" s="16"/>
      <c r="K15" s="6"/>
      <c r="L15" s="16"/>
      <c r="M15" s="8"/>
      <c r="N15" s="8"/>
      <c r="O15" s="10"/>
      <c r="P15" s="15"/>
      <c r="Q15" s="22"/>
      <c r="R15" s="22"/>
      <c r="S15" s="22"/>
      <c r="T15" s="21"/>
      <c r="U15" s="22"/>
      <c r="V15" s="22"/>
      <c r="W15" s="22"/>
      <c r="X15" s="10"/>
      <c r="Y15" s="15"/>
    </row>
    <row r="16" s="1" customFormat="1" customHeight="1" spans="1:25">
      <c r="A16" s="11"/>
      <c r="B16" s="8"/>
      <c r="C16" s="8"/>
      <c r="D16" s="8"/>
      <c r="E16" s="8"/>
      <c r="F16" s="8"/>
      <c r="G16" s="10"/>
      <c r="H16" s="8"/>
      <c r="I16" s="8"/>
      <c r="J16" s="16"/>
      <c r="K16" s="6"/>
      <c r="L16" s="16"/>
      <c r="M16" s="8"/>
      <c r="N16" s="8"/>
      <c r="O16" s="10"/>
      <c r="P16" s="15"/>
      <c r="Q16" s="22"/>
      <c r="R16" s="22"/>
      <c r="S16" s="22"/>
      <c r="T16" s="21"/>
      <c r="U16" s="22"/>
      <c r="V16" s="22"/>
      <c r="W16" s="22"/>
      <c r="X16" s="10"/>
      <c r="Y16" s="15"/>
    </row>
    <row r="17" s="1" customFormat="1" customHeight="1" spans="1:25">
      <c r="A17" s="11"/>
      <c r="B17" s="8"/>
      <c r="C17" s="8"/>
      <c r="D17" s="8"/>
      <c r="E17" s="8"/>
      <c r="F17" s="8"/>
      <c r="G17" s="10"/>
      <c r="H17" s="8"/>
      <c r="I17" s="8"/>
      <c r="J17" s="16"/>
      <c r="K17" s="6"/>
      <c r="L17" s="16"/>
      <c r="M17" s="8"/>
      <c r="N17" s="8"/>
      <c r="O17" s="10"/>
      <c r="P17" s="15"/>
      <c r="Q17" s="8"/>
      <c r="R17" s="8"/>
      <c r="S17" s="8"/>
      <c r="T17" s="21"/>
      <c r="U17" s="22"/>
      <c r="V17" s="22"/>
      <c r="W17" s="22"/>
      <c r="X17" s="10"/>
      <c r="Y17" s="15"/>
    </row>
    <row r="18" s="1" customFormat="1" customHeight="1" spans="1:25">
      <c r="A18" s="11"/>
      <c r="B18" s="8"/>
      <c r="C18" s="8"/>
      <c r="D18" s="8"/>
      <c r="E18" s="8"/>
      <c r="F18" s="8"/>
      <c r="G18" s="10"/>
      <c r="H18" s="8"/>
      <c r="I18" s="8"/>
      <c r="J18" s="16"/>
      <c r="K18" s="6"/>
      <c r="L18" s="16"/>
      <c r="M18" s="8"/>
      <c r="N18" s="8"/>
      <c r="O18" s="10"/>
      <c r="P18" s="15"/>
      <c r="Q18" s="8"/>
      <c r="R18" s="8"/>
      <c r="S18" s="8"/>
      <c r="T18" s="21"/>
      <c r="U18" s="22"/>
      <c r="V18" s="22"/>
      <c r="W18" s="22"/>
      <c r="X18" s="10"/>
      <c r="Y18" s="15"/>
    </row>
    <row r="19" s="1" customFormat="1" customHeight="1" spans="1:25">
      <c r="A19" s="11"/>
      <c r="B19" s="8"/>
      <c r="C19" s="8"/>
      <c r="D19" s="8"/>
      <c r="E19" s="8"/>
      <c r="F19" s="8"/>
      <c r="G19" s="10"/>
      <c r="H19" s="8"/>
      <c r="I19" s="8"/>
      <c r="J19" s="16"/>
      <c r="K19" s="6"/>
      <c r="L19" s="16"/>
      <c r="M19" s="8"/>
      <c r="N19" s="8"/>
      <c r="O19" s="10"/>
      <c r="P19" s="15"/>
      <c r="Q19" s="8"/>
      <c r="R19" s="8"/>
      <c r="S19" s="8"/>
      <c r="T19" s="21"/>
      <c r="U19" s="22"/>
      <c r="V19" s="22"/>
      <c r="W19" s="22"/>
      <c r="X19" s="10"/>
      <c r="Y19" s="15"/>
    </row>
    <row r="20" s="1" customFormat="1" customHeight="1" spans="1:25">
      <c r="A20" s="11"/>
      <c r="B20" s="8"/>
      <c r="C20" s="8"/>
      <c r="D20" s="8"/>
      <c r="E20" s="8"/>
      <c r="F20" s="8"/>
      <c r="G20" s="10"/>
      <c r="H20" s="8"/>
      <c r="I20" s="8"/>
      <c r="J20" s="16"/>
      <c r="K20" s="6"/>
      <c r="L20" s="16"/>
      <c r="M20" s="8"/>
      <c r="N20" s="8"/>
      <c r="O20" s="10"/>
      <c r="P20" s="15"/>
      <c r="Q20" s="8"/>
      <c r="R20" s="8"/>
      <c r="S20" s="8"/>
      <c r="T20" s="21"/>
      <c r="U20" s="22"/>
      <c r="V20" s="22"/>
      <c r="W20" s="22"/>
      <c r="X20" s="10"/>
      <c r="Y20" s="15"/>
    </row>
    <row r="21" s="1" customFormat="1" customHeight="1" spans="1:25">
      <c r="A21" s="11"/>
      <c r="B21" s="8"/>
      <c r="C21" s="8"/>
      <c r="D21" s="8"/>
      <c r="E21" s="8"/>
      <c r="F21" s="8"/>
      <c r="G21" s="10"/>
      <c r="H21" s="8"/>
      <c r="I21" s="8"/>
      <c r="J21" s="16"/>
      <c r="K21" s="6"/>
      <c r="L21" s="16"/>
      <c r="M21" s="8"/>
      <c r="N21" s="8"/>
      <c r="O21" s="10"/>
      <c r="P21" s="15"/>
      <c r="Q21" s="8"/>
      <c r="R21" s="8"/>
      <c r="S21" s="8"/>
      <c r="T21" s="21"/>
      <c r="U21" s="22"/>
      <c r="V21" s="22"/>
      <c r="W21" s="22"/>
      <c r="X21" s="10"/>
      <c r="Y21" s="15"/>
    </row>
    <row r="22" s="1" customFormat="1" customHeight="1" spans="1:25">
      <c r="A22" s="11"/>
      <c r="B22" s="8"/>
      <c r="C22" s="8"/>
      <c r="D22" s="8"/>
      <c r="E22" s="8"/>
      <c r="F22" s="8"/>
      <c r="G22" s="10"/>
      <c r="H22" s="8"/>
      <c r="I22" s="8"/>
      <c r="J22" s="16"/>
      <c r="K22" s="6"/>
      <c r="L22" s="16"/>
      <c r="M22" s="8"/>
      <c r="N22" s="8"/>
      <c r="O22" s="10"/>
      <c r="P22" s="15"/>
      <c r="Q22" s="8"/>
      <c r="R22" s="8"/>
      <c r="S22" s="8"/>
      <c r="T22" s="21"/>
      <c r="U22" s="22"/>
      <c r="V22" s="22"/>
      <c r="W22" s="22"/>
      <c r="X22" s="10"/>
      <c r="Y22" s="15"/>
    </row>
    <row r="23" s="1" customFormat="1" customHeight="1" spans="1:25">
      <c r="A23" s="11"/>
      <c r="B23" s="8"/>
      <c r="C23" s="8"/>
      <c r="D23" s="8"/>
      <c r="E23" s="8"/>
      <c r="F23" s="8"/>
      <c r="G23" s="10"/>
      <c r="H23" s="8"/>
      <c r="I23" s="8"/>
      <c r="J23" s="16"/>
      <c r="K23" s="6"/>
      <c r="L23" s="16"/>
      <c r="M23" s="8"/>
      <c r="N23" s="8"/>
      <c r="O23" s="10"/>
      <c r="P23" s="15"/>
      <c r="Q23" s="8"/>
      <c r="R23" s="8"/>
      <c r="S23" s="8"/>
      <c r="T23" s="21"/>
      <c r="U23" s="22"/>
      <c r="V23" s="22"/>
      <c r="W23" s="22"/>
      <c r="X23" s="10"/>
      <c r="Y23" s="15"/>
    </row>
    <row r="24" s="1" customFormat="1" customHeight="1" spans="1:25">
      <c r="A24" s="11"/>
      <c r="B24" s="8"/>
      <c r="C24" s="8"/>
      <c r="D24" s="8"/>
      <c r="E24" s="8"/>
      <c r="F24" s="8"/>
      <c r="G24" s="10"/>
      <c r="H24" s="8"/>
      <c r="I24" s="8"/>
      <c r="J24" s="16"/>
      <c r="K24" s="6"/>
      <c r="L24" s="16"/>
      <c r="M24" s="8"/>
      <c r="N24" s="8"/>
      <c r="O24" s="10"/>
      <c r="P24" s="15"/>
      <c r="Q24" s="8"/>
      <c r="R24" s="8"/>
      <c r="S24" s="8"/>
      <c r="T24" s="21"/>
      <c r="U24" s="22"/>
      <c r="V24" s="22"/>
      <c r="W24" s="22"/>
      <c r="X24" s="10"/>
      <c r="Y24" s="15"/>
    </row>
    <row r="25" s="1" customFormat="1" customHeight="1" spans="1:25">
      <c r="A25" s="11"/>
      <c r="B25" s="8"/>
      <c r="C25" s="8"/>
      <c r="D25" s="8"/>
      <c r="E25" s="8"/>
      <c r="F25" s="8"/>
      <c r="G25" s="10"/>
      <c r="H25" s="8"/>
      <c r="I25" s="8"/>
      <c r="J25" s="16"/>
      <c r="K25" s="6"/>
      <c r="L25" s="16"/>
      <c r="M25" s="8"/>
      <c r="N25" s="8"/>
      <c r="O25" s="10"/>
      <c r="P25" s="15"/>
      <c r="Q25" s="8"/>
      <c r="R25" s="8"/>
      <c r="S25" s="8"/>
      <c r="T25" s="21"/>
      <c r="U25" s="22"/>
      <c r="V25" s="22"/>
      <c r="W25" s="22"/>
      <c r="X25" s="10"/>
      <c r="Y25" s="15"/>
    </row>
    <row r="26" s="1" customFormat="1" customHeight="1" spans="1:25">
      <c r="A26" s="11"/>
      <c r="B26" s="8"/>
      <c r="C26" s="8"/>
      <c r="D26" s="8"/>
      <c r="E26" s="8"/>
      <c r="F26" s="8"/>
      <c r="G26" s="10"/>
      <c r="H26" s="8"/>
      <c r="I26" s="8"/>
      <c r="J26" s="16"/>
      <c r="K26" s="6"/>
      <c r="L26" s="16"/>
      <c r="M26" s="8"/>
      <c r="N26" s="8"/>
      <c r="O26" s="10"/>
      <c r="P26" s="15"/>
      <c r="Q26" s="8"/>
      <c r="R26" s="8"/>
      <c r="S26" s="8"/>
      <c r="T26" s="21"/>
      <c r="U26" s="22"/>
      <c r="V26" s="22"/>
      <c r="W26" s="22"/>
      <c r="X26" s="10"/>
      <c r="Y26" s="15"/>
    </row>
    <row r="27" s="1" customFormat="1" customHeight="1" spans="1:25">
      <c r="A27" s="11"/>
      <c r="B27" s="8"/>
      <c r="C27" s="8"/>
      <c r="D27" s="8"/>
      <c r="E27" s="8"/>
      <c r="F27" s="8"/>
      <c r="G27" s="10"/>
      <c r="H27" s="8"/>
      <c r="I27" s="8"/>
      <c r="J27" s="16"/>
      <c r="K27" s="6"/>
      <c r="L27" s="16"/>
      <c r="M27" s="8"/>
      <c r="N27" s="8"/>
      <c r="O27" s="10"/>
      <c r="P27" s="15"/>
      <c r="Q27" s="8"/>
      <c r="R27" s="8"/>
      <c r="S27" s="8"/>
      <c r="T27" s="21"/>
      <c r="U27" s="22"/>
      <c r="V27" s="22"/>
      <c r="W27" s="22"/>
      <c r="X27" s="10"/>
      <c r="Y27" s="15"/>
    </row>
    <row r="28" s="1" customFormat="1" customHeight="1" spans="1:25">
      <c r="A28" s="11"/>
      <c r="B28" s="8"/>
      <c r="C28" s="8"/>
      <c r="D28" s="8"/>
      <c r="E28" s="8"/>
      <c r="F28" s="8"/>
      <c r="G28" s="10"/>
      <c r="H28" s="8"/>
      <c r="I28" s="8"/>
      <c r="J28" s="8"/>
      <c r="K28" s="6"/>
      <c r="L28" s="16"/>
      <c r="M28" s="8"/>
      <c r="N28" s="8"/>
      <c r="O28" s="10"/>
      <c r="P28" s="15"/>
      <c r="Q28" s="12"/>
      <c r="R28" s="12"/>
      <c r="S28" s="12"/>
      <c r="T28" s="21"/>
      <c r="U28" s="8"/>
      <c r="V28" s="8"/>
      <c r="W28" s="8"/>
      <c r="X28" s="10"/>
      <c r="Y28" s="15"/>
    </row>
    <row r="29" s="1" customFormat="1" customHeight="1" spans="1:25">
      <c r="A29" s="11"/>
      <c r="B29" s="8"/>
      <c r="C29" s="8"/>
      <c r="D29" s="8"/>
      <c r="E29" s="8"/>
      <c r="F29" s="8"/>
      <c r="G29" s="10"/>
      <c r="H29" s="8"/>
      <c r="I29" s="8"/>
      <c r="J29" s="16"/>
      <c r="K29" s="6"/>
      <c r="L29" s="16"/>
      <c r="M29" s="8"/>
      <c r="N29" s="8"/>
      <c r="O29" s="10"/>
      <c r="P29" s="15"/>
      <c r="Q29" s="12"/>
      <c r="R29" s="12"/>
      <c r="S29" s="12"/>
      <c r="T29" s="21"/>
      <c r="U29" s="8"/>
      <c r="V29" s="8"/>
      <c r="W29" s="8"/>
      <c r="X29" s="10"/>
      <c r="Y29" s="15"/>
    </row>
    <row r="30" s="1" customFormat="1" customHeight="1" spans="1:25">
      <c r="A30" s="11"/>
      <c r="B30" s="8"/>
      <c r="C30" s="8"/>
      <c r="D30" s="8"/>
      <c r="E30" s="8"/>
      <c r="F30" s="8"/>
      <c r="G30" s="10"/>
      <c r="H30" s="8"/>
      <c r="I30" s="8"/>
      <c r="J30" s="16"/>
      <c r="K30" s="6"/>
      <c r="L30" s="16"/>
      <c r="M30" s="8"/>
      <c r="N30" s="8"/>
      <c r="O30" s="10"/>
      <c r="P30" s="15"/>
      <c r="Q30" s="12"/>
      <c r="R30" s="12"/>
      <c r="S30" s="12"/>
      <c r="T30" s="21"/>
      <c r="U30" s="8"/>
      <c r="V30" s="8"/>
      <c r="W30" s="8"/>
      <c r="X30" s="10"/>
      <c r="Y30" s="15"/>
    </row>
    <row r="31" s="1" customFormat="1" customHeight="1" spans="1:25">
      <c r="A31" s="11"/>
      <c r="B31" s="8"/>
      <c r="C31" s="8"/>
      <c r="D31" s="8"/>
      <c r="E31" s="8"/>
      <c r="F31" s="8"/>
      <c r="G31" s="10"/>
      <c r="H31" s="8"/>
      <c r="I31" s="8"/>
      <c r="J31" s="16"/>
      <c r="K31" s="6"/>
      <c r="L31" s="16"/>
      <c r="M31" s="8"/>
      <c r="N31" s="8"/>
      <c r="O31" s="10"/>
      <c r="P31" s="15"/>
      <c r="Q31" s="12"/>
      <c r="R31" s="12"/>
      <c r="S31" s="12"/>
      <c r="T31" s="21"/>
      <c r="U31" s="8"/>
      <c r="V31" s="8"/>
      <c r="W31" s="8"/>
      <c r="X31" s="10"/>
      <c r="Y31" s="15"/>
    </row>
    <row r="32" s="1" customFormat="1" customHeight="1" spans="1:25">
      <c r="A32" s="11"/>
      <c r="B32" s="8"/>
      <c r="C32" s="8"/>
      <c r="D32" s="8"/>
      <c r="E32" s="8"/>
      <c r="F32" s="8"/>
      <c r="G32" s="10"/>
      <c r="H32" s="8"/>
      <c r="I32" s="8"/>
      <c r="J32" s="16"/>
      <c r="K32" s="6"/>
      <c r="L32" s="16"/>
      <c r="M32" s="8"/>
      <c r="N32" s="8"/>
      <c r="O32" s="10"/>
      <c r="P32" s="15"/>
      <c r="Q32" s="12"/>
      <c r="R32" s="12"/>
      <c r="S32" s="12"/>
      <c r="T32" s="21"/>
      <c r="U32" s="8"/>
      <c r="V32" s="8"/>
      <c r="W32" s="8"/>
      <c r="X32" s="10"/>
      <c r="Y32" s="15"/>
    </row>
    <row r="33" s="1" customFormat="1" customHeight="1" spans="10:12">
      <c r="J33" s="17"/>
      <c r="K33" s="2"/>
      <c r="L33" s="17"/>
    </row>
    <row r="35" s="1" customFormat="1" customHeight="1" spans="8:11">
      <c r="H35" s="12"/>
      <c r="I35" s="8"/>
      <c r="J35" s="16"/>
      <c r="K35" s="8"/>
    </row>
    <row r="36" s="1" customFormat="1" customHeight="1" spans="8:11">
      <c r="H36" s="12"/>
      <c r="I36" s="8"/>
      <c r="J36" s="6"/>
      <c r="K36" s="6"/>
    </row>
    <row r="37" s="1" customFormat="1" customHeight="1" spans="8:11">
      <c r="H37" s="12"/>
      <c r="I37" s="8"/>
      <c r="J37" s="16"/>
      <c r="K37" s="8"/>
    </row>
    <row r="38" s="1" customFormat="1" customHeight="1" spans="8:11">
      <c r="H38" s="8"/>
      <c r="I38" s="8"/>
      <c r="J38" s="8"/>
      <c r="K38" s="8"/>
    </row>
    <row r="39" s="1" customFormat="1" ht="20" customHeight="1" spans="8:11">
      <c r="H39" s="12"/>
      <c r="I39" s="14"/>
      <c r="J39" s="8"/>
      <c r="K39" s="8"/>
    </row>
  </sheetData>
  <mergeCells count="5">
    <mergeCell ref="A1:G1"/>
    <mergeCell ref="H1:P1"/>
    <mergeCell ref="Q1:T1"/>
    <mergeCell ref="U1:X1"/>
    <mergeCell ref="Y1:Y2"/>
  </mergeCell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4 " > < c o m m e n t   s : r e f = " B 3 "   r g b C l r = " 3 7 C 5 A C " / > < c o m m e n t   s : r e f = " C 3 "   r g b C l r = " 3 7 C 5 A C " / > < c o m m e n t   s : r e f = " C 4 "   r g b C l r = " 3 7 C 5 A C " / > < c o m m e n t   s : r e f = " F 4 "   r g b C l r = " 3 7 C 5 A C " / > < c o m m e n t   s : r e f = " I 4 "   r g b C l r = " 3 7 C 5 A C " / > < c o m m e n t   s : r e f = " B 5 "   r g b C l r = " 3 7 C 5 A C " / > < c o m m e n t   s : r e f = " C 5 "   r g b C l r = " 3 7 C 5 A C " / > < c o m m e n t   s : r e f = " I 5 "   r g b C l r = " 3 7 C 5 A C " / > < c o m m e n t   s : r e f = " B 6 "   r g b C l r = " 3 7 C 5 A C " / > < c o m m e n t   s : r e f = " C 6 "   r g b C l r = " 3 7 C 5 A C " / > < c o m m e n t   s : r e f = " F 6 "   r g b C l r = " 3 7 C 5 A C " / > < c o m m e n t   s : r e f = " G 6 "   r g b C l r = " 3 7 C 5 A C " / > < c o m m e n t   s : r e f = " I 6 "   r g b C l r = " 3 7 C 5 A C " / > < c o m m e n t   s : r e f = " B 7 "   r g b C l r = " 3 7 C 5 A C " / > < c o m m e n t   s : r e f = " C 7 "   r g b C l r = " 3 7 C 5 A C " / > < c o m m e n t   s : r e f = " I 7 "   r g b C l r = " 3 7 C 5 A C " / > < c o m m e n t   s : r e f = " B 8 "   r g b C l r = " 3 7 C 5 A C " / > < c o m m e n t   s : r e f = " C 8 "   r g b C l r = " 3 7 C 5 A C " / > < c o m m e n t   s : r e f = " F 8 "   r g b C l r = " 3 7 C 5 A C " / > < c o m m e n t   s : r e f = " I 8 "   r g b C l r = " 3 7 C 5 A C " / > < c o m m e n t   s : r e f = " B 9 "   r g b C l r = " 3 7 C 5 A C " / > < c o m m e n t   s : r e f = " C 9 "   r g b C l r = " 3 7 C 5 A C " / > < c o m m e n t   s : r e f = " I 9 "   r g b C l r = " 3 7 C 5 A C " / > < c o m m e n t   s : r e f = " F 1 0 "   r g b C l r = " 3 7 C 5 A C " / > < c o m m e n t   s : r e f = " G 1 0 "   r g b C l r = " 3 7 C 5 A C " / > < c o m m e n t   s : r e f = " I 1 0 "   r g b C l r = " 3 7 C 5 A C " / > < c o m m e n t   s : r e f = " B 1 1 "   r g b C l r = " 3 7 C 5 A C " / > < c o m m e n t   s : r e f = " C 1 1 "   r g b C l r = " 3 7 C 5 A C " / > < c o m m e n t   s : r e f = " B 1 2 "   r g b C l r = " 3 7 C 5 A C " / > < c o m m e n t   s : r e f = " C 1 2 "   r g b C l r = " 3 7 C 5 A C " / > < c o m m e n t   s : r e f = " B 1 3 "   r g b C l r = " 3 7 C 5 A C " / > < c o m m e n t   s : r e f = " C 1 3 "   r g b C l r = " 3 7 C 5 A C " / > < c o m m e n t   s : r e f = " G 1 3 "   r g b C l r = " 3 7 C 5 A C " / > < c o m m e n t   s : r e f = " B 1 4 "   r g b C l r = " 3 7 C 5 A C " / > < c o m m e n t   s : r e f = " C 1 4 "   r g b C l r = " 3 7 C 5 A C " / > < c o m m e n t   s : r e f = " B 1 5 "   r g b C l r = " 3 7 C 5 A C " / > < c o m m e n t   s : r e f = " C 1 5 "   r g b C l r = " 3 7 C 5 A C " / > < c o m m e n t   s : r e f = " F 1 5 "   r g b C l r = " 3 7 C 5 A C " / > < c o m m e n t   s : r e f = " G 1 6 "   r g b C l r = " 3 7 C 5 A C " / > < c o m m e n t   s : r e f = " G 2 1 "   r g b C l r = " 1 4 C 5 E C " / > < c o m m e n t   s : r e f = " H 2 3 "   r g b C l r = " 3 A C A 0 0 " / > < c o m m e n t   s : r e f = " G 2 4 "   r g b C l r = " 4 E C 4 C 4 " / > < c o m m e n t   s : r e f = " B 2 5 "   r g b C l r = " 3 A C 5 6 C " / > < c o m m e n t   s : r e f = " G 2 7 "   r g b C l r = " 4 E C 4 C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1月</vt:lpstr>
      <vt:lpstr>2月</vt:lpstr>
      <vt:lpstr>3月</vt:lpstr>
      <vt:lpstr>4月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WPS_1652832140</cp:lastModifiedBy>
  <dcterms:created xsi:type="dcterms:W3CDTF">2022-07-08T10:08:00Z</dcterms:created>
  <dcterms:modified xsi:type="dcterms:W3CDTF">2023-04-11T13:27:23Z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6BF9403567E64C1998030E94DEB211D1</vt:lpwstr>
  </property>
</Properties>
</file>