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6"/>
  </bookViews>
  <sheets>
    <sheet name="1月" sheetId="4" r:id="rId1"/>
    <sheet name="2月" sheetId="5" r:id="rId2"/>
    <sheet name="3月" sheetId="6" r:id="rId3"/>
    <sheet name="4月" sheetId="7" r:id="rId4"/>
    <sheet name="5月" sheetId="8" r:id="rId5"/>
    <sheet name="6月" sheetId="9" r:id="rId6"/>
    <sheet name="7月  " sheetId="10" r:id="rId7"/>
  </sheets>
  <calcPr calcId="144525"/>
</workbook>
</file>

<file path=xl/sharedStrings.xml><?xml version="1.0" encoding="utf-8"?>
<sst xmlns="http://schemas.openxmlformats.org/spreadsheetml/2006/main" count="152" uniqueCount="29">
  <si>
    <t>日期</t>
  </si>
  <si>
    <t>员工餐散购</t>
  </si>
  <si>
    <t>团队早餐送货</t>
  </si>
  <si>
    <t>合计支出</t>
  </si>
  <si>
    <t>肉类</t>
  </si>
  <si>
    <t>菜类</t>
  </si>
  <si>
    <t>其他</t>
  </si>
  <si>
    <t>合计</t>
  </si>
  <si>
    <t>湘贝</t>
  </si>
  <si>
    <t>冷冻</t>
  </si>
  <si>
    <t>蔬菜</t>
  </si>
  <si>
    <t>其他散购</t>
  </si>
  <si>
    <t>冲借支</t>
  </si>
  <si>
    <t>员工散够</t>
  </si>
  <si>
    <t>蔬菜配送</t>
  </si>
  <si>
    <t>报销</t>
  </si>
  <si>
    <t>糕点</t>
  </si>
  <si>
    <t>蛋糕</t>
  </si>
  <si>
    <t>烧烤收入</t>
  </si>
  <si>
    <t>员工餐</t>
  </si>
  <si>
    <t>调料/用具</t>
  </si>
  <si>
    <t>烧烤</t>
  </si>
  <si>
    <t>团队散购</t>
  </si>
  <si>
    <t>蔬菜/烧烤</t>
  </si>
  <si>
    <t>支出</t>
  </si>
  <si>
    <t>收入</t>
  </si>
  <si>
    <t>团队散够</t>
  </si>
  <si>
    <t>前台</t>
  </si>
  <si>
    <t>餐厅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</si>
</sst>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3" tint="0.4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2"/>
      <color rgb="FF7030A0"/>
      <name val="宋体"/>
      <charset val="134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58" fontId="1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58" fontId="1" fillId="0" borderId="2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6F882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5" workbookViewId="0">
      <selection activeCell="E47" sqref="E47"/>
    </sheetView>
  </sheetViews>
  <sheetFormatPr defaultColWidth="9.75833333333333" defaultRowHeight="22" customHeight="1"/>
  <cols>
    <col min="1" max="16381" width="9.75833333333333" style="23" customWidth="1"/>
    <col min="16382" max="16384" width="9.75833333333333" style="23"/>
  </cols>
  <sheetData>
    <row r="1" customHeight="1" spans="1:11">
      <c r="A1" s="25" t="s">
        <v>0</v>
      </c>
      <c r="B1" s="25" t="s">
        <v>1</v>
      </c>
      <c r="C1" s="25"/>
      <c r="D1" s="25"/>
      <c r="E1" s="25"/>
      <c r="F1" s="25" t="s">
        <v>2</v>
      </c>
      <c r="G1" s="25"/>
      <c r="H1" s="25"/>
      <c r="I1" s="25"/>
      <c r="J1" s="25"/>
      <c r="K1" s="38" t="s">
        <v>3</v>
      </c>
    </row>
    <row r="2" customHeight="1" spans="1:11">
      <c r="A2" s="25"/>
      <c r="B2" s="25" t="s">
        <v>4</v>
      </c>
      <c r="C2" s="25" t="s">
        <v>5</v>
      </c>
      <c r="D2" s="25" t="s">
        <v>6</v>
      </c>
      <c r="E2" s="28" t="s">
        <v>7</v>
      </c>
      <c r="F2" s="25" t="s">
        <v>8</v>
      </c>
      <c r="G2" s="25" t="s">
        <v>9</v>
      </c>
      <c r="H2" s="49" t="s">
        <v>10</v>
      </c>
      <c r="I2" s="25" t="s">
        <v>11</v>
      </c>
      <c r="J2" s="28" t="s">
        <v>7</v>
      </c>
      <c r="K2" s="40"/>
    </row>
    <row r="3" customHeight="1" spans="1:11">
      <c r="A3" s="30">
        <v>44927</v>
      </c>
      <c r="B3" s="8">
        <v>157</v>
      </c>
      <c r="C3" s="8">
        <v>181</v>
      </c>
      <c r="D3" s="8">
        <v>55</v>
      </c>
      <c r="E3" s="31">
        <f>D3+C3+B3</f>
        <v>393</v>
      </c>
      <c r="F3" s="25"/>
      <c r="G3" s="25"/>
      <c r="H3" s="25"/>
      <c r="I3" s="25"/>
      <c r="J3" s="28">
        <f>I3+H3+G3+F3</f>
        <v>0</v>
      </c>
      <c r="K3" s="34">
        <f>J3+E3</f>
        <v>393</v>
      </c>
    </row>
    <row r="4" customHeight="1" spans="1:11">
      <c r="A4" s="30">
        <v>44928</v>
      </c>
      <c r="B4" s="25"/>
      <c r="C4" s="8"/>
      <c r="D4" s="25"/>
      <c r="E4" s="31">
        <f t="shared" ref="E4:E28" si="0">D4+C4+B4</f>
        <v>0</v>
      </c>
      <c r="F4" s="8"/>
      <c r="G4" s="25"/>
      <c r="H4" s="25"/>
      <c r="I4" s="8"/>
      <c r="J4" s="28">
        <f t="shared" ref="J4:J28" si="1">I4+H4+G4+F4</f>
        <v>0</v>
      </c>
      <c r="K4" s="34">
        <f t="shared" ref="K4:K28" si="2">J4+E4</f>
        <v>0</v>
      </c>
    </row>
    <row r="5" customHeight="1" spans="1:11">
      <c r="A5" s="30">
        <v>44929</v>
      </c>
      <c r="B5" s="8"/>
      <c r="C5" s="8"/>
      <c r="D5" s="25"/>
      <c r="E5" s="31">
        <f t="shared" si="0"/>
        <v>0</v>
      </c>
      <c r="F5" s="25"/>
      <c r="G5" s="25"/>
      <c r="H5" s="25"/>
      <c r="I5" s="8"/>
      <c r="J5" s="28">
        <f t="shared" si="1"/>
        <v>0</v>
      </c>
      <c r="K5" s="34">
        <f t="shared" si="2"/>
        <v>0</v>
      </c>
    </row>
    <row r="6" customHeight="1" spans="1:11">
      <c r="A6" s="30">
        <v>44930</v>
      </c>
      <c r="B6" s="8"/>
      <c r="C6" s="8"/>
      <c r="D6" s="25"/>
      <c r="E6" s="31">
        <f t="shared" si="0"/>
        <v>0</v>
      </c>
      <c r="F6" s="8"/>
      <c r="G6" s="8"/>
      <c r="H6" s="25"/>
      <c r="I6" s="8"/>
      <c r="J6" s="28">
        <f t="shared" si="1"/>
        <v>0</v>
      </c>
      <c r="K6" s="34">
        <f t="shared" si="2"/>
        <v>0</v>
      </c>
    </row>
    <row r="7" customHeight="1" spans="1:11">
      <c r="A7" s="30">
        <v>44931</v>
      </c>
      <c r="B7" s="8"/>
      <c r="C7" s="8"/>
      <c r="D7" s="25"/>
      <c r="E7" s="31">
        <f t="shared" si="0"/>
        <v>0</v>
      </c>
      <c r="F7" s="25"/>
      <c r="G7" s="25"/>
      <c r="H7" s="25"/>
      <c r="I7" s="8"/>
      <c r="J7" s="28">
        <f t="shared" si="1"/>
        <v>0</v>
      </c>
      <c r="K7" s="34">
        <f t="shared" si="2"/>
        <v>0</v>
      </c>
    </row>
    <row r="8" customHeight="1" spans="1:11">
      <c r="A8" s="30">
        <v>44932</v>
      </c>
      <c r="B8" s="8"/>
      <c r="C8" s="8">
        <v>52.7</v>
      </c>
      <c r="D8" s="25"/>
      <c r="E8" s="31">
        <f t="shared" si="0"/>
        <v>52.7</v>
      </c>
      <c r="F8" s="8"/>
      <c r="G8" s="25">
        <v>120</v>
      </c>
      <c r="H8" s="33">
        <v>1511</v>
      </c>
      <c r="I8" s="8"/>
      <c r="J8" s="28">
        <f t="shared" si="1"/>
        <v>1631</v>
      </c>
      <c r="K8" s="34">
        <f t="shared" si="2"/>
        <v>1683.7</v>
      </c>
    </row>
    <row r="9" customHeight="1" spans="1:11">
      <c r="A9" s="30">
        <v>44933</v>
      </c>
      <c r="B9" s="8"/>
      <c r="C9" s="8"/>
      <c r="D9" s="25"/>
      <c r="E9" s="31">
        <f t="shared" si="0"/>
        <v>0</v>
      </c>
      <c r="F9" s="25"/>
      <c r="G9" s="25"/>
      <c r="H9" s="33"/>
      <c r="I9" s="8"/>
      <c r="J9" s="28">
        <f t="shared" si="1"/>
        <v>0</v>
      </c>
      <c r="K9" s="34">
        <f t="shared" si="2"/>
        <v>0</v>
      </c>
    </row>
    <row r="10" customHeight="1" spans="1:11">
      <c r="A10" s="30">
        <v>44934</v>
      </c>
      <c r="B10" s="25"/>
      <c r="C10" s="25"/>
      <c r="D10" s="25"/>
      <c r="E10" s="31">
        <f t="shared" si="0"/>
        <v>0</v>
      </c>
      <c r="F10" s="8"/>
      <c r="G10" s="8"/>
      <c r="H10" s="33">
        <v>1833</v>
      </c>
      <c r="I10" s="8"/>
      <c r="J10" s="28">
        <f t="shared" si="1"/>
        <v>1833</v>
      </c>
      <c r="K10" s="34">
        <f t="shared" si="2"/>
        <v>1833</v>
      </c>
    </row>
    <row r="11" customHeight="1" spans="1:11">
      <c r="A11" s="30">
        <v>44935</v>
      </c>
      <c r="B11" s="8">
        <v>271</v>
      </c>
      <c r="C11" s="8">
        <v>81</v>
      </c>
      <c r="D11" s="25">
        <v>40</v>
      </c>
      <c r="E11" s="31">
        <f t="shared" si="0"/>
        <v>392</v>
      </c>
      <c r="F11" s="25"/>
      <c r="G11" s="25">
        <v>150</v>
      </c>
      <c r="H11" s="25"/>
      <c r="I11" s="25"/>
      <c r="J11" s="28">
        <f t="shared" si="1"/>
        <v>150</v>
      </c>
      <c r="K11" s="34">
        <f t="shared" si="2"/>
        <v>542</v>
      </c>
    </row>
    <row r="12" customHeight="1" spans="1:11">
      <c r="A12" s="30">
        <v>44936</v>
      </c>
      <c r="B12" s="8"/>
      <c r="C12" s="8"/>
      <c r="D12" s="25">
        <v>48.8</v>
      </c>
      <c r="E12" s="31">
        <f t="shared" si="0"/>
        <v>48.8</v>
      </c>
      <c r="F12" s="25"/>
      <c r="G12" s="25"/>
      <c r="H12" s="33">
        <v>1405</v>
      </c>
      <c r="I12" s="25"/>
      <c r="J12" s="28">
        <f t="shared" si="1"/>
        <v>1405</v>
      </c>
      <c r="K12" s="34">
        <f t="shared" si="2"/>
        <v>1453.8</v>
      </c>
    </row>
    <row r="13" customHeight="1" spans="1:11">
      <c r="A13" s="30">
        <v>44937</v>
      </c>
      <c r="B13" s="8"/>
      <c r="C13" s="8"/>
      <c r="D13" s="25"/>
      <c r="E13" s="31">
        <f t="shared" si="0"/>
        <v>0</v>
      </c>
      <c r="F13" s="25"/>
      <c r="G13" s="45">
        <v>300</v>
      </c>
      <c r="H13" s="33">
        <v>514</v>
      </c>
      <c r="I13" s="25"/>
      <c r="J13" s="28">
        <f t="shared" si="1"/>
        <v>814</v>
      </c>
      <c r="K13" s="34">
        <f t="shared" si="2"/>
        <v>814</v>
      </c>
    </row>
    <row r="14" customHeight="1" spans="1:11">
      <c r="A14" s="30">
        <v>44938</v>
      </c>
      <c r="B14" s="8"/>
      <c r="C14" s="8"/>
      <c r="D14" s="25"/>
      <c r="E14" s="31">
        <f t="shared" si="0"/>
        <v>0</v>
      </c>
      <c r="F14" s="25"/>
      <c r="G14" s="25"/>
      <c r="H14" s="33">
        <v>1257</v>
      </c>
      <c r="I14" s="25"/>
      <c r="J14" s="28">
        <f t="shared" si="1"/>
        <v>1257</v>
      </c>
      <c r="K14" s="34">
        <f t="shared" si="2"/>
        <v>1257</v>
      </c>
    </row>
    <row r="15" customHeight="1" spans="1:11">
      <c r="A15" s="30">
        <v>44939</v>
      </c>
      <c r="B15" s="8"/>
      <c r="C15" s="8"/>
      <c r="D15" s="25"/>
      <c r="E15" s="31">
        <f t="shared" si="0"/>
        <v>0</v>
      </c>
      <c r="F15" s="8"/>
      <c r="G15" s="25"/>
      <c r="H15" s="33">
        <v>296</v>
      </c>
      <c r="I15" s="25"/>
      <c r="J15" s="28">
        <f t="shared" si="1"/>
        <v>296</v>
      </c>
      <c r="K15" s="34">
        <f t="shared" si="2"/>
        <v>296</v>
      </c>
    </row>
    <row r="16" customHeight="1" spans="1:11">
      <c r="A16" s="30">
        <v>44940</v>
      </c>
      <c r="B16" s="25"/>
      <c r="C16" s="25"/>
      <c r="D16" s="25"/>
      <c r="E16" s="31">
        <f t="shared" si="0"/>
        <v>0</v>
      </c>
      <c r="F16" s="25"/>
      <c r="G16" s="20"/>
      <c r="H16" s="25"/>
      <c r="I16" s="25"/>
      <c r="J16" s="28">
        <f t="shared" si="1"/>
        <v>0</v>
      </c>
      <c r="K16" s="34">
        <f t="shared" si="2"/>
        <v>0</v>
      </c>
    </row>
    <row r="17" customHeight="1" spans="1:11">
      <c r="A17" s="30">
        <v>44941</v>
      </c>
      <c r="B17" s="25"/>
      <c r="C17" s="25"/>
      <c r="D17" s="25"/>
      <c r="E17" s="31">
        <f t="shared" si="0"/>
        <v>0</v>
      </c>
      <c r="F17" s="25"/>
      <c r="G17" s="25"/>
      <c r="H17" s="33">
        <v>1603</v>
      </c>
      <c r="I17" s="25"/>
      <c r="J17" s="28">
        <f t="shared" si="1"/>
        <v>1603</v>
      </c>
      <c r="K17" s="34">
        <f t="shared" si="2"/>
        <v>1603</v>
      </c>
    </row>
    <row r="18" customHeight="1" spans="1:11">
      <c r="A18" s="30">
        <v>44942</v>
      </c>
      <c r="B18" s="25"/>
      <c r="C18" s="25"/>
      <c r="D18" s="25"/>
      <c r="E18" s="31">
        <f t="shared" si="0"/>
        <v>0</v>
      </c>
      <c r="F18" s="25"/>
      <c r="G18" s="25"/>
      <c r="H18" s="33"/>
      <c r="I18" s="25"/>
      <c r="J18" s="28">
        <f t="shared" si="1"/>
        <v>0</v>
      </c>
      <c r="K18" s="34">
        <f t="shared" si="2"/>
        <v>0</v>
      </c>
    </row>
    <row r="19" customHeight="1" spans="1:11">
      <c r="A19" s="30">
        <v>44943</v>
      </c>
      <c r="B19" s="25"/>
      <c r="C19" s="25"/>
      <c r="D19" s="25"/>
      <c r="E19" s="31">
        <f t="shared" si="0"/>
        <v>0</v>
      </c>
      <c r="F19" s="25"/>
      <c r="G19" s="46">
        <v>600</v>
      </c>
      <c r="H19" s="33">
        <v>2085</v>
      </c>
      <c r="I19" s="25"/>
      <c r="J19" s="28">
        <f t="shared" si="1"/>
        <v>2685</v>
      </c>
      <c r="K19" s="34">
        <f t="shared" si="2"/>
        <v>2685</v>
      </c>
    </row>
    <row r="20" customHeight="1" spans="1:11">
      <c r="A20" s="30">
        <v>44944</v>
      </c>
      <c r="B20" s="25"/>
      <c r="C20" s="25"/>
      <c r="D20" s="25"/>
      <c r="E20" s="31">
        <f t="shared" si="0"/>
        <v>0</v>
      </c>
      <c r="F20" s="25"/>
      <c r="G20" s="25"/>
      <c r="H20" s="33">
        <v>2716</v>
      </c>
      <c r="I20" s="25"/>
      <c r="J20" s="28">
        <f t="shared" si="1"/>
        <v>2716</v>
      </c>
      <c r="K20" s="34">
        <f t="shared" si="2"/>
        <v>2716</v>
      </c>
    </row>
    <row r="21" customHeight="1" spans="1:11">
      <c r="A21" s="30">
        <v>44945</v>
      </c>
      <c r="B21" s="25"/>
      <c r="C21" s="25"/>
      <c r="D21" s="25"/>
      <c r="E21" s="31">
        <f t="shared" si="0"/>
        <v>0</v>
      </c>
      <c r="F21" s="25"/>
      <c r="G21" s="33"/>
      <c r="H21" s="33"/>
      <c r="I21" s="25"/>
      <c r="J21" s="28">
        <f t="shared" si="1"/>
        <v>0</v>
      </c>
      <c r="K21" s="34">
        <f t="shared" si="2"/>
        <v>0</v>
      </c>
    </row>
    <row r="22" customHeight="1" spans="1:11">
      <c r="A22" s="30">
        <v>44946</v>
      </c>
      <c r="B22" s="25"/>
      <c r="C22" s="25"/>
      <c r="D22" s="25"/>
      <c r="E22" s="31">
        <f t="shared" si="0"/>
        <v>0</v>
      </c>
      <c r="F22" s="25"/>
      <c r="G22" s="25"/>
      <c r="H22" s="33">
        <v>3801</v>
      </c>
      <c r="I22" s="25"/>
      <c r="J22" s="28">
        <f t="shared" si="1"/>
        <v>3801</v>
      </c>
      <c r="K22" s="34">
        <f t="shared" si="2"/>
        <v>3801</v>
      </c>
    </row>
    <row r="23" customHeight="1" spans="1:11">
      <c r="A23" s="30">
        <v>44947</v>
      </c>
      <c r="B23" s="25">
        <v>254</v>
      </c>
      <c r="C23" s="25">
        <v>4.6</v>
      </c>
      <c r="D23" s="25">
        <v>746.4</v>
      </c>
      <c r="E23" s="31">
        <f t="shared" si="0"/>
        <v>1005</v>
      </c>
      <c r="F23" s="25"/>
      <c r="G23" s="25"/>
      <c r="H23" s="33"/>
      <c r="I23" s="25"/>
      <c r="J23" s="28">
        <f t="shared" si="1"/>
        <v>0</v>
      </c>
      <c r="K23" s="34">
        <f t="shared" si="2"/>
        <v>1005</v>
      </c>
    </row>
    <row r="24" customHeight="1" spans="1:11">
      <c r="A24" s="30">
        <v>44948</v>
      </c>
      <c r="B24" s="25"/>
      <c r="C24" s="25"/>
      <c r="D24" s="25"/>
      <c r="E24" s="31">
        <f t="shared" si="0"/>
        <v>0</v>
      </c>
      <c r="F24" s="25"/>
      <c r="G24" s="33"/>
      <c r="H24" s="33"/>
      <c r="I24" s="25"/>
      <c r="J24" s="28">
        <f t="shared" si="1"/>
        <v>0</v>
      </c>
      <c r="K24" s="34">
        <f t="shared" si="2"/>
        <v>0</v>
      </c>
    </row>
    <row r="25" customHeight="1" spans="1:11">
      <c r="A25" s="30">
        <v>44949</v>
      </c>
      <c r="B25" s="25"/>
      <c r="C25" s="25">
        <v>48</v>
      </c>
      <c r="D25" s="25"/>
      <c r="E25" s="31">
        <f t="shared" si="0"/>
        <v>48</v>
      </c>
      <c r="F25" s="33"/>
      <c r="G25" s="25"/>
      <c r="H25" s="33"/>
      <c r="I25" s="25"/>
      <c r="J25" s="28">
        <f t="shared" si="1"/>
        <v>0</v>
      </c>
      <c r="K25" s="34">
        <f t="shared" si="2"/>
        <v>48</v>
      </c>
    </row>
    <row r="26" customHeight="1" spans="1:11">
      <c r="A26" s="30">
        <v>44950</v>
      </c>
      <c r="B26" s="25"/>
      <c r="C26" s="25"/>
      <c r="D26" s="25"/>
      <c r="E26" s="31">
        <f t="shared" si="0"/>
        <v>0</v>
      </c>
      <c r="F26" s="25"/>
      <c r="G26" s="25"/>
      <c r="H26" s="33">
        <v>491</v>
      </c>
      <c r="I26" s="25"/>
      <c r="J26" s="28">
        <f t="shared" si="1"/>
        <v>491</v>
      </c>
      <c r="K26" s="34">
        <f t="shared" si="2"/>
        <v>491</v>
      </c>
    </row>
    <row r="27" customHeight="1" spans="1:11">
      <c r="A27" s="30">
        <v>44951</v>
      </c>
      <c r="B27" s="25">
        <v>80</v>
      </c>
      <c r="C27" s="25">
        <v>91</v>
      </c>
      <c r="D27" s="25"/>
      <c r="E27" s="31">
        <f t="shared" si="0"/>
        <v>171</v>
      </c>
      <c r="F27" s="33"/>
      <c r="G27" s="47">
        <v>75</v>
      </c>
      <c r="H27" s="33"/>
      <c r="I27" s="25"/>
      <c r="J27" s="28">
        <f t="shared" si="1"/>
        <v>75</v>
      </c>
      <c r="K27" s="34">
        <f t="shared" si="2"/>
        <v>246</v>
      </c>
    </row>
    <row r="28" customHeight="1" spans="1:11">
      <c r="A28" s="30">
        <v>44952</v>
      </c>
      <c r="B28" s="25">
        <v>93</v>
      </c>
      <c r="C28" s="25">
        <v>55</v>
      </c>
      <c r="D28" s="25"/>
      <c r="E28" s="31">
        <f t="shared" ref="E28:E33" si="3">D28+C28+B28</f>
        <v>148</v>
      </c>
      <c r="F28" s="33"/>
      <c r="G28" s="47"/>
      <c r="H28" s="33">
        <v>808</v>
      </c>
      <c r="I28" s="25"/>
      <c r="J28" s="28">
        <f t="shared" ref="J28:J33" si="4">I28+H28+G28+F28</f>
        <v>808</v>
      </c>
      <c r="K28" s="34">
        <f t="shared" ref="K28:K33" si="5">J28+E28</f>
        <v>956</v>
      </c>
    </row>
    <row r="29" customHeight="1" spans="1:11">
      <c r="A29" s="30">
        <v>44953</v>
      </c>
      <c r="B29" s="25">
        <v>145.96</v>
      </c>
      <c r="C29" s="25">
        <v>28</v>
      </c>
      <c r="D29" s="25"/>
      <c r="E29" s="31">
        <f t="shared" si="3"/>
        <v>173.96</v>
      </c>
      <c r="F29" s="33"/>
      <c r="G29" s="47">
        <v>180</v>
      </c>
      <c r="H29" s="33">
        <v>1457</v>
      </c>
      <c r="I29" s="25"/>
      <c r="J29" s="28">
        <f t="shared" si="4"/>
        <v>1637</v>
      </c>
      <c r="K29" s="34">
        <f t="shared" si="5"/>
        <v>1810.96</v>
      </c>
    </row>
    <row r="30" customHeight="1" spans="1:11">
      <c r="A30" s="30">
        <v>44954</v>
      </c>
      <c r="B30" s="25"/>
      <c r="C30" s="25"/>
      <c r="D30" s="25"/>
      <c r="E30" s="31">
        <f t="shared" si="3"/>
        <v>0</v>
      </c>
      <c r="F30" s="33"/>
      <c r="G30" s="47">
        <v>200</v>
      </c>
      <c r="H30" s="33">
        <v>388</v>
      </c>
      <c r="I30" s="25"/>
      <c r="J30" s="28">
        <f t="shared" si="4"/>
        <v>588</v>
      </c>
      <c r="K30" s="34">
        <f t="shared" si="5"/>
        <v>588</v>
      </c>
    </row>
    <row r="31" customHeight="1" spans="1:11">
      <c r="A31" s="30">
        <v>44955</v>
      </c>
      <c r="B31" s="25"/>
      <c r="C31" s="25"/>
      <c r="D31" s="25"/>
      <c r="E31" s="31">
        <f t="shared" si="3"/>
        <v>0</v>
      </c>
      <c r="F31" s="33"/>
      <c r="G31" s="47"/>
      <c r="H31" s="33"/>
      <c r="I31" s="25"/>
      <c r="J31" s="28">
        <f t="shared" si="4"/>
        <v>0</v>
      </c>
      <c r="K31" s="34">
        <f t="shared" si="5"/>
        <v>0</v>
      </c>
    </row>
    <row r="32" customHeight="1" spans="1:11">
      <c r="A32" s="30">
        <v>44956</v>
      </c>
      <c r="B32" s="25"/>
      <c r="C32" s="25">
        <v>70</v>
      </c>
      <c r="D32" s="25"/>
      <c r="E32" s="31">
        <f t="shared" si="3"/>
        <v>70</v>
      </c>
      <c r="F32" s="33"/>
      <c r="G32" s="47"/>
      <c r="H32" s="33">
        <v>1141</v>
      </c>
      <c r="I32" s="25"/>
      <c r="J32" s="28">
        <f t="shared" si="4"/>
        <v>1141</v>
      </c>
      <c r="K32" s="34">
        <f t="shared" si="5"/>
        <v>1211</v>
      </c>
    </row>
    <row r="33" customHeight="1" spans="1:11">
      <c r="A33" s="30">
        <v>44957</v>
      </c>
      <c r="B33" s="25"/>
      <c r="C33" s="25"/>
      <c r="D33" s="25"/>
      <c r="E33" s="31">
        <f t="shared" si="3"/>
        <v>0</v>
      </c>
      <c r="F33" s="33"/>
      <c r="G33" s="47">
        <v>210</v>
      </c>
      <c r="H33" s="33">
        <v>879</v>
      </c>
      <c r="I33" s="25"/>
      <c r="J33" s="28">
        <f t="shared" si="4"/>
        <v>1089</v>
      </c>
      <c r="K33" s="34">
        <f t="shared" si="5"/>
        <v>1089</v>
      </c>
    </row>
    <row r="34" customHeight="1" spans="1:11">
      <c r="A34" s="34" t="s">
        <v>7</v>
      </c>
      <c r="B34" s="34">
        <f>SUM(B3:B33)</f>
        <v>1000.96</v>
      </c>
      <c r="C34" s="34">
        <f>SUM(C3:C33)</f>
        <v>611.3</v>
      </c>
      <c r="D34" s="34">
        <f>SUM(D3:D33)</f>
        <v>890.2</v>
      </c>
      <c r="E34" s="34">
        <f>SUM(E3:E33)</f>
        <v>2502.46</v>
      </c>
      <c r="F34" s="34"/>
      <c r="G34" s="34">
        <f>SUM(G3:G33)</f>
        <v>1835</v>
      </c>
      <c r="H34" s="34">
        <f>SUM(H3:H33)</f>
        <v>22185</v>
      </c>
      <c r="I34" s="34"/>
      <c r="J34" s="34">
        <f>SUM(J3:J33)</f>
        <v>24020</v>
      </c>
      <c r="K34" s="34">
        <f>SUM(K3:K33)</f>
        <v>26522.46</v>
      </c>
    </row>
    <row r="36" customHeight="1" spans="4:6">
      <c r="D36" s="25" t="s">
        <v>9</v>
      </c>
      <c r="E36" s="25">
        <v>1835</v>
      </c>
      <c r="F36" s="25" t="s">
        <v>12</v>
      </c>
    </row>
    <row r="37" customHeight="1" spans="4:6">
      <c r="D37" s="25" t="s">
        <v>13</v>
      </c>
      <c r="E37" s="25">
        <v>2502.46</v>
      </c>
      <c r="F37" s="25" t="s">
        <v>12</v>
      </c>
    </row>
    <row r="38" customHeight="1" spans="4:6">
      <c r="D38" s="25" t="s">
        <v>14</v>
      </c>
      <c r="E38" s="25">
        <v>22185</v>
      </c>
      <c r="F38" s="25" t="s">
        <v>15</v>
      </c>
    </row>
  </sheetData>
  <mergeCells count="4">
    <mergeCell ref="B1:E1"/>
    <mergeCell ref="F1:J1"/>
    <mergeCell ref="A1:A2"/>
    <mergeCell ref="K1:K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opLeftCell="A19" workbookViewId="0">
      <selection activeCell="N21" sqref="N21"/>
    </sheetView>
  </sheetViews>
  <sheetFormatPr defaultColWidth="9.75833333333333" defaultRowHeight="22" customHeight="1"/>
  <cols>
    <col min="1" max="16381" width="9.75833333333333" style="23" customWidth="1"/>
    <col min="16382" max="16384" width="9.75833333333333" style="23"/>
  </cols>
  <sheetData>
    <row r="1" s="23" customFormat="1" customHeight="1" spans="1:11">
      <c r="A1" s="25" t="s">
        <v>0</v>
      </c>
      <c r="B1" s="25" t="s">
        <v>1</v>
      </c>
      <c r="C1" s="25"/>
      <c r="D1" s="25"/>
      <c r="E1" s="25"/>
      <c r="F1" s="25" t="s">
        <v>2</v>
      </c>
      <c r="G1" s="25"/>
      <c r="H1" s="25"/>
      <c r="I1" s="25"/>
      <c r="J1" s="25"/>
      <c r="K1" s="38" t="s">
        <v>3</v>
      </c>
    </row>
    <row r="2" s="23" customFormat="1" customHeight="1" spans="1:11">
      <c r="A2" s="25"/>
      <c r="B2" s="25" t="s">
        <v>4</v>
      </c>
      <c r="C2" s="25" t="s">
        <v>5</v>
      </c>
      <c r="D2" s="25" t="s">
        <v>6</v>
      </c>
      <c r="E2" s="28" t="s">
        <v>7</v>
      </c>
      <c r="F2" s="25" t="s">
        <v>16</v>
      </c>
      <c r="G2" s="25" t="s">
        <v>9</v>
      </c>
      <c r="H2" s="49" t="s">
        <v>10</v>
      </c>
      <c r="I2" s="25" t="s">
        <v>11</v>
      </c>
      <c r="J2" s="28" t="s">
        <v>7</v>
      </c>
      <c r="K2" s="40"/>
    </row>
    <row r="3" s="23" customFormat="1" customHeight="1" spans="1:11">
      <c r="A3" s="30">
        <v>44958</v>
      </c>
      <c r="B3" s="8"/>
      <c r="C3" s="8">
        <v>30</v>
      </c>
      <c r="D3" s="8"/>
      <c r="E3" s="31">
        <f t="shared" ref="E3:E33" si="0">D3+C3+B3</f>
        <v>30</v>
      </c>
      <c r="F3" s="25"/>
      <c r="G3" s="25"/>
      <c r="H3" s="25"/>
      <c r="I3" s="25"/>
      <c r="J3" s="28">
        <f t="shared" ref="J3:J33" si="1">I3+H3+G3+F3</f>
        <v>0</v>
      </c>
      <c r="K3" s="34">
        <f t="shared" ref="K3:K33" si="2">J3+E3</f>
        <v>30</v>
      </c>
    </row>
    <row r="4" s="23" customFormat="1" customHeight="1" spans="1:11">
      <c r="A4" s="30">
        <v>44959</v>
      </c>
      <c r="B4" s="25"/>
      <c r="C4" s="8"/>
      <c r="D4" s="25"/>
      <c r="E4" s="31">
        <f t="shared" si="0"/>
        <v>0</v>
      </c>
      <c r="F4" s="8"/>
      <c r="G4" s="25"/>
      <c r="H4" s="33">
        <v>1267</v>
      </c>
      <c r="I4" s="8"/>
      <c r="J4" s="28">
        <f t="shared" si="1"/>
        <v>1267</v>
      </c>
      <c r="K4" s="34">
        <f t="shared" si="2"/>
        <v>1267</v>
      </c>
    </row>
    <row r="5" s="23" customFormat="1" customHeight="1" spans="1:11">
      <c r="A5" s="30">
        <v>44960</v>
      </c>
      <c r="B5" s="8"/>
      <c r="C5" s="8">
        <v>18</v>
      </c>
      <c r="D5" s="25"/>
      <c r="E5" s="31">
        <f t="shared" si="0"/>
        <v>18</v>
      </c>
      <c r="F5" s="25"/>
      <c r="G5" s="25">
        <v>200</v>
      </c>
      <c r="H5" s="33"/>
      <c r="I5" s="8"/>
      <c r="J5" s="28">
        <f t="shared" si="1"/>
        <v>200</v>
      </c>
      <c r="K5" s="34">
        <f t="shared" si="2"/>
        <v>218</v>
      </c>
    </row>
    <row r="6" s="23" customFormat="1" customHeight="1" spans="1:11">
      <c r="A6" s="30">
        <v>44961</v>
      </c>
      <c r="B6" s="8"/>
      <c r="C6" s="8">
        <v>36</v>
      </c>
      <c r="D6" s="25"/>
      <c r="E6" s="31">
        <f t="shared" si="0"/>
        <v>36</v>
      </c>
      <c r="F6" s="8"/>
      <c r="G6" s="8"/>
      <c r="H6" s="33">
        <v>746</v>
      </c>
      <c r="I6" s="8"/>
      <c r="J6" s="28">
        <f t="shared" si="1"/>
        <v>746</v>
      </c>
      <c r="K6" s="34">
        <f t="shared" si="2"/>
        <v>782</v>
      </c>
    </row>
    <row r="7" s="23" customFormat="1" customHeight="1" spans="1:11">
      <c r="A7" s="30">
        <v>44962</v>
      </c>
      <c r="B7" s="8"/>
      <c r="C7" s="8"/>
      <c r="D7" s="25"/>
      <c r="E7" s="31">
        <f t="shared" si="0"/>
        <v>0</v>
      </c>
      <c r="F7" s="25"/>
      <c r="G7" s="25"/>
      <c r="H7" s="50">
        <v>827</v>
      </c>
      <c r="I7" s="8"/>
      <c r="J7" s="28">
        <f t="shared" si="1"/>
        <v>827</v>
      </c>
      <c r="K7" s="34">
        <f t="shared" si="2"/>
        <v>827</v>
      </c>
    </row>
    <row r="8" s="23" customFormat="1" customHeight="1" spans="1:11">
      <c r="A8" s="30">
        <v>44963</v>
      </c>
      <c r="B8" s="8"/>
      <c r="C8" s="51">
        <v>286.5</v>
      </c>
      <c r="D8" s="48">
        <v>360</v>
      </c>
      <c r="E8" s="31">
        <f t="shared" si="0"/>
        <v>646.5</v>
      </c>
      <c r="F8" s="8"/>
      <c r="G8" s="25"/>
      <c r="H8" s="33"/>
      <c r="I8" s="8"/>
      <c r="J8" s="28">
        <f t="shared" si="1"/>
        <v>0</v>
      </c>
      <c r="K8" s="34">
        <f t="shared" si="2"/>
        <v>646.5</v>
      </c>
    </row>
    <row r="9" s="23" customFormat="1" customHeight="1" spans="1:11">
      <c r="A9" s="30">
        <v>44964</v>
      </c>
      <c r="B9" s="8"/>
      <c r="C9" s="8"/>
      <c r="D9" s="25"/>
      <c r="E9" s="31">
        <f t="shared" si="0"/>
        <v>0</v>
      </c>
      <c r="F9" s="25"/>
      <c r="G9" s="25"/>
      <c r="H9" s="33"/>
      <c r="I9" s="8"/>
      <c r="J9" s="28">
        <f t="shared" si="1"/>
        <v>0</v>
      </c>
      <c r="K9" s="34">
        <f t="shared" si="2"/>
        <v>0</v>
      </c>
    </row>
    <row r="10" s="23" customFormat="1" customHeight="1" spans="1:11">
      <c r="A10" s="30">
        <v>44965</v>
      </c>
      <c r="B10" s="25"/>
      <c r="C10" s="25"/>
      <c r="D10" s="25"/>
      <c r="E10" s="31">
        <f t="shared" si="0"/>
        <v>0</v>
      </c>
      <c r="F10" s="8"/>
      <c r="G10" s="8">
        <v>200</v>
      </c>
      <c r="H10" s="33">
        <v>938</v>
      </c>
      <c r="I10" s="8"/>
      <c r="J10" s="28">
        <f t="shared" si="1"/>
        <v>1138</v>
      </c>
      <c r="K10" s="34">
        <f t="shared" si="2"/>
        <v>1138</v>
      </c>
    </row>
    <row r="11" s="23" customFormat="1" customHeight="1" spans="1:11">
      <c r="A11" s="30">
        <v>44966</v>
      </c>
      <c r="B11" s="8"/>
      <c r="C11" s="8">
        <v>100</v>
      </c>
      <c r="D11" s="25"/>
      <c r="E11" s="31">
        <f t="shared" si="0"/>
        <v>100</v>
      </c>
      <c r="F11" s="25"/>
      <c r="G11" s="25"/>
      <c r="H11" s="33">
        <v>1141</v>
      </c>
      <c r="I11" s="25"/>
      <c r="J11" s="28">
        <f t="shared" si="1"/>
        <v>1141</v>
      </c>
      <c r="K11" s="34">
        <f t="shared" si="2"/>
        <v>1241</v>
      </c>
    </row>
    <row r="12" s="23" customFormat="1" customHeight="1" spans="1:11">
      <c r="A12" s="30">
        <v>44967</v>
      </c>
      <c r="B12" s="8"/>
      <c r="C12" s="8">
        <v>142</v>
      </c>
      <c r="D12" s="25"/>
      <c r="E12" s="31">
        <f t="shared" si="0"/>
        <v>142</v>
      </c>
      <c r="F12" s="25"/>
      <c r="G12" s="25"/>
      <c r="H12" s="33">
        <v>1039</v>
      </c>
      <c r="I12" s="25"/>
      <c r="J12" s="28">
        <f t="shared" si="1"/>
        <v>1039</v>
      </c>
      <c r="K12" s="34">
        <f t="shared" si="2"/>
        <v>1181</v>
      </c>
    </row>
    <row r="13" s="23" customFormat="1" customHeight="1" spans="1:11">
      <c r="A13" s="30">
        <v>44968</v>
      </c>
      <c r="B13" s="8"/>
      <c r="C13" s="8"/>
      <c r="D13" s="25"/>
      <c r="E13" s="31">
        <f t="shared" si="0"/>
        <v>0</v>
      </c>
      <c r="F13" s="25"/>
      <c r="G13" s="45">
        <v>200</v>
      </c>
      <c r="H13" s="33">
        <v>1696</v>
      </c>
      <c r="I13" s="25"/>
      <c r="J13" s="28">
        <f t="shared" si="1"/>
        <v>1896</v>
      </c>
      <c r="K13" s="34">
        <f t="shared" si="2"/>
        <v>1896</v>
      </c>
    </row>
    <row r="14" s="23" customFormat="1" customHeight="1" spans="1:11">
      <c r="A14" s="30">
        <v>44969</v>
      </c>
      <c r="B14" s="8"/>
      <c r="C14" s="8">
        <v>159.3</v>
      </c>
      <c r="D14" s="25"/>
      <c r="E14" s="31">
        <f t="shared" si="0"/>
        <v>159.3</v>
      </c>
      <c r="F14" s="25"/>
      <c r="G14" s="25"/>
      <c r="H14" s="33"/>
      <c r="I14" s="25"/>
      <c r="J14" s="28">
        <f t="shared" si="1"/>
        <v>0</v>
      </c>
      <c r="K14" s="34">
        <f t="shared" si="2"/>
        <v>159.3</v>
      </c>
    </row>
    <row r="15" s="23" customFormat="1" customHeight="1" spans="1:11">
      <c r="A15" s="30">
        <v>44970</v>
      </c>
      <c r="B15" s="8"/>
      <c r="C15" s="8">
        <v>107.5</v>
      </c>
      <c r="D15" s="25"/>
      <c r="E15" s="31">
        <f t="shared" si="0"/>
        <v>107.5</v>
      </c>
      <c r="F15" s="8"/>
      <c r="G15" s="25"/>
      <c r="H15" s="33">
        <v>1032</v>
      </c>
      <c r="I15" s="25"/>
      <c r="J15" s="28">
        <f t="shared" si="1"/>
        <v>1032</v>
      </c>
      <c r="K15" s="34">
        <f t="shared" si="2"/>
        <v>1139.5</v>
      </c>
    </row>
    <row r="16" s="23" customFormat="1" customHeight="1" spans="1:11">
      <c r="A16" s="30">
        <v>44971</v>
      </c>
      <c r="B16" s="25"/>
      <c r="C16" s="25"/>
      <c r="D16" s="25"/>
      <c r="E16" s="31">
        <f t="shared" si="0"/>
        <v>0</v>
      </c>
      <c r="F16" s="25"/>
      <c r="G16" s="8">
        <v>400</v>
      </c>
      <c r="H16" s="25"/>
      <c r="I16" s="25"/>
      <c r="J16" s="28">
        <f t="shared" si="1"/>
        <v>400</v>
      </c>
      <c r="K16" s="34">
        <f t="shared" si="2"/>
        <v>400</v>
      </c>
    </row>
    <row r="17" s="23" customFormat="1" customHeight="1" spans="1:11">
      <c r="A17" s="30">
        <v>44972</v>
      </c>
      <c r="B17" s="25"/>
      <c r="C17" s="25"/>
      <c r="D17" s="25"/>
      <c r="E17" s="31">
        <f t="shared" si="0"/>
        <v>0</v>
      </c>
      <c r="F17" s="25"/>
      <c r="G17" s="25"/>
      <c r="H17" s="33">
        <v>705</v>
      </c>
      <c r="I17" s="25"/>
      <c r="J17" s="28">
        <f t="shared" si="1"/>
        <v>705</v>
      </c>
      <c r="K17" s="34">
        <f t="shared" si="2"/>
        <v>705</v>
      </c>
    </row>
    <row r="18" s="23" customFormat="1" customHeight="1" spans="1:11">
      <c r="A18" s="30">
        <v>44973</v>
      </c>
      <c r="B18" s="25"/>
      <c r="C18" s="25">
        <v>109</v>
      </c>
      <c r="D18" s="25"/>
      <c r="E18" s="31">
        <f t="shared" si="0"/>
        <v>109</v>
      </c>
      <c r="F18" s="25"/>
      <c r="G18" s="25"/>
      <c r="H18" s="33">
        <v>722</v>
      </c>
      <c r="I18" s="25"/>
      <c r="J18" s="28">
        <f t="shared" si="1"/>
        <v>722</v>
      </c>
      <c r="K18" s="34">
        <f t="shared" si="2"/>
        <v>831</v>
      </c>
    </row>
    <row r="19" s="23" customFormat="1" customHeight="1" spans="1:11">
      <c r="A19" s="30">
        <v>44974</v>
      </c>
      <c r="B19" s="25"/>
      <c r="C19" s="25"/>
      <c r="D19" s="25"/>
      <c r="E19" s="31">
        <f t="shared" si="0"/>
        <v>0</v>
      </c>
      <c r="F19" s="25"/>
      <c r="G19" s="46"/>
      <c r="H19" s="33"/>
      <c r="I19" s="25"/>
      <c r="J19" s="28">
        <f t="shared" si="1"/>
        <v>0</v>
      </c>
      <c r="K19" s="34">
        <f t="shared" si="2"/>
        <v>0</v>
      </c>
    </row>
    <row r="20" s="23" customFormat="1" customHeight="1" spans="1:11">
      <c r="A20" s="30">
        <v>44975</v>
      </c>
      <c r="B20" s="25"/>
      <c r="C20" s="25"/>
      <c r="D20" s="25"/>
      <c r="E20" s="31">
        <f t="shared" si="0"/>
        <v>0</v>
      </c>
      <c r="F20" s="25"/>
      <c r="G20" s="25"/>
      <c r="H20" s="33">
        <v>1781</v>
      </c>
      <c r="I20" s="25"/>
      <c r="J20" s="28">
        <f t="shared" si="1"/>
        <v>1781</v>
      </c>
      <c r="K20" s="34">
        <f t="shared" si="2"/>
        <v>1781</v>
      </c>
    </row>
    <row r="21" s="23" customFormat="1" customHeight="1" spans="1:11">
      <c r="A21" s="30">
        <v>44976</v>
      </c>
      <c r="B21" s="25"/>
      <c r="C21" s="25">
        <v>48</v>
      </c>
      <c r="D21" s="25"/>
      <c r="E21" s="31">
        <f t="shared" si="0"/>
        <v>48</v>
      </c>
      <c r="F21" s="25"/>
      <c r="G21" s="33"/>
      <c r="H21" s="33"/>
      <c r="I21" s="25"/>
      <c r="J21" s="28">
        <f t="shared" si="1"/>
        <v>0</v>
      </c>
      <c r="K21" s="34">
        <f t="shared" si="2"/>
        <v>48</v>
      </c>
    </row>
    <row r="22" s="23" customFormat="1" customHeight="1" spans="1:11">
      <c r="A22" s="30">
        <v>44977</v>
      </c>
      <c r="B22" s="25"/>
      <c r="C22" s="25">
        <v>47</v>
      </c>
      <c r="D22" s="25"/>
      <c r="E22" s="31">
        <f t="shared" si="0"/>
        <v>47</v>
      </c>
      <c r="F22" s="25"/>
      <c r="G22" s="25">
        <v>400</v>
      </c>
      <c r="H22" s="33">
        <v>1912</v>
      </c>
      <c r="I22" s="25"/>
      <c r="J22" s="28">
        <f t="shared" si="1"/>
        <v>2312</v>
      </c>
      <c r="K22" s="34">
        <f t="shared" si="2"/>
        <v>2359</v>
      </c>
    </row>
    <row r="23" s="23" customFormat="1" customHeight="1" spans="1:11">
      <c r="A23" s="30">
        <v>44978</v>
      </c>
      <c r="B23" s="25"/>
      <c r="C23" s="25">
        <v>86</v>
      </c>
      <c r="D23" s="25"/>
      <c r="E23" s="31">
        <f t="shared" si="0"/>
        <v>86</v>
      </c>
      <c r="F23" s="25"/>
      <c r="G23" s="25"/>
      <c r="H23" s="33"/>
      <c r="I23" s="25"/>
      <c r="J23" s="28">
        <f t="shared" si="1"/>
        <v>0</v>
      </c>
      <c r="K23" s="34">
        <f t="shared" si="2"/>
        <v>86</v>
      </c>
    </row>
    <row r="24" s="23" customFormat="1" customHeight="1" spans="1:11">
      <c r="A24" s="30">
        <v>44979</v>
      </c>
      <c r="B24" s="25"/>
      <c r="C24" s="25"/>
      <c r="D24" s="25"/>
      <c r="E24" s="31">
        <f t="shared" si="0"/>
        <v>0</v>
      </c>
      <c r="F24" s="25"/>
      <c r="G24" s="47"/>
      <c r="H24" s="33">
        <v>3020</v>
      </c>
      <c r="I24" s="25"/>
      <c r="J24" s="28">
        <f t="shared" si="1"/>
        <v>3020</v>
      </c>
      <c r="K24" s="34">
        <f t="shared" si="2"/>
        <v>3020</v>
      </c>
    </row>
    <row r="25" s="23" customFormat="1" customHeight="1" spans="1:11">
      <c r="A25" s="30">
        <v>44980</v>
      </c>
      <c r="B25" s="25"/>
      <c r="C25" s="25"/>
      <c r="D25" s="25"/>
      <c r="E25" s="31">
        <f t="shared" si="0"/>
        <v>0</v>
      </c>
      <c r="F25" s="33"/>
      <c r="G25" s="25"/>
      <c r="H25" s="33"/>
      <c r="I25" s="25"/>
      <c r="J25" s="28">
        <f t="shared" si="1"/>
        <v>0</v>
      </c>
      <c r="K25" s="34">
        <f t="shared" si="2"/>
        <v>0</v>
      </c>
    </row>
    <row r="26" s="23" customFormat="1" customHeight="1" spans="1:11">
      <c r="A26" s="30">
        <v>44981</v>
      </c>
      <c r="B26" s="25"/>
      <c r="C26" s="25"/>
      <c r="D26" s="25"/>
      <c r="E26" s="31">
        <f t="shared" si="0"/>
        <v>0</v>
      </c>
      <c r="F26" s="25">
        <v>75</v>
      </c>
      <c r="G26" s="25">
        <v>400</v>
      </c>
      <c r="H26" s="33">
        <v>330</v>
      </c>
      <c r="I26" s="25"/>
      <c r="J26" s="28">
        <f t="shared" si="1"/>
        <v>805</v>
      </c>
      <c r="K26" s="34">
        <f t="shared" si="2"/>
        <v>805</v>
      </c>
    </row>
    <row r="27" s="23" customFormat="1" customHeight="1" spans="1:11">
      <c r="A27" s="30">
        <v>44982</v>
      </c>
      <c r="B27" s="25"/>
      <c r="C27" s="25">
        <v>70</v>
      </c>
      <c r="D27" s="25"/>
      <c r="E27" s="31">
        <f t="shared" si="0"/>
        <v>70</v>
      </c>
      <c r="F27" s="47">
        <v>57</v>
      </c>
      <c r="G27" s="47"/>
      <c r="H27" s="33"/>
      <c r="I27" s="25"/>
      <c r="J27" s="28">
        <f t="shared" si="1"/>
        <v>57</v>
      </c>
      <c r="K27" s="34">
        <f t="shared" si="2"/>
        <v>127</v>
      </c>
    </row>
    <row r="28" s="23" customFormat="1" customHeight="1" spans="1:11">
      <c r="A28" s="30">
        <v>44983</v>
      </c>
      <c r="B28" s="25"/>
      <c r="C28" s="25"/>
      <c r="D28" s="25"/>
      <c r="E28" s="31">
        <f t="shared" si="0"/>
        <v>0</v>
      </c>
      <c r="F28" s="47">
        <v>81</v>
      </c>
      <c r="G28" s="47"/>
      <c r="H28" s="33">
        <v>1016</v>
      </c>
      <c r="I28" s="25"/>
      <c r="J28" s="28">
        <f t="shared" si="1"/>
        <v>1097</v>
      </c>
      <c r="K28" s="34">
        <f t="shared" si="2"/>
        <v>1097</v>
      </c>
    </row>
    <row r="29" s="23" customFormat="1" customHeight="1" spans="1:11">
      <c r="A29" s="30">
        <v>44984</v>
      </c>
      <c r="B29" s="25"/>
      <c r="C29" s="25">
        <v>83</v>
      </c>
      <c r="D29" s="25"/>
      <c r="E29" s="31">
        <f t="shared" si="0"/>
        <v>83</v>
      </c>
      <c r="F29" s="47"/>
      <c r="G29" s="47"/>
      <c r="H29" s="33">
        <v>1173</v>
      </c>
      <c r="I29" s="25"/>
      <c r="J29" s="28">
        <f t="shared" si="1"/>
        <v>1173</v>
      </c>
      <c r="K29" s="34">
        <f t="shared" si="2"/>
        <v>1256</v>
      </c>
    </row>
    <row r="30" s="23" customFormat="1" customHeight="1" spans="1:11">
      <c r="A30" s="30">
        <v>44985</v>
      </c>
      <c r="B30" s="25"/>
      <c r="C30" s="25"/>
      <c r="D30" s="25"/>
      <c r="E30" s="31">
        <f t="shared" si="0"/>
        <v>0</v>
      </c>
      <c r="F30" s="47">
        <v>72</v>
      </c>
      <c r="G30" s="47"/>
      <c r="H30" s="33"/>
      <c r="I30" s="25"/>
      <c r="J30" s="28">
        <f t="shared" si="1"/>
        <v>72</v>
      </c>
      <c r="K30" s="34">
        <f t="shared" si="2"/>
        <v>72</v>
      </c>
    </row>
    <row r="31" s="23" customFormat="1" customHeight="1" spans="1:11">
      <c r="A31" s="30"/>
      <c r="B31" s="25"/>
      <c r="C31" s="25"/>
      <c r="D31" s="25"/>
      <c r="E31" s="31">
        <f t="shared" si="0"/>
        <v>0</v>
      </c>
      <c r="F31" s="33"/>
      <c r="G31" s="47"/>
      <c r="H31" s="33"/>
      <c r="I31" s="25"/>
      <c r="J31" s="28">
        <f t="shared" si="1"/>
        <v>0</v>
      </c>
      <c r="K31" s="34">
        <f t="shared" si="2"/>
        <v>0</v>
      </c>
    </row>
    <row r="32" s="23" customFormat="1" customHeight="1" spans="1:11">
      <c r="A32" s="30"/>
      <c r="B32" s="25"/>
      <c r="C32" s="25"/>
      <c r="D32" s="25"/>
      <c r="E32" s="31">
        <f t="shared" si="0"/>
        <v>0</v>
      </c>
      <c r="F32" s="33"/>
      <c r="G32" s="47"/>
      <c r="H32" s="33"/>
      <c r="I32" s="25"/>
      <c r="J32" s="28">
        <f t="shared" si="1"/>
        <v>0</v>
      </c>
      <c r="K32" s="34">
        <f t="shared" si="2"/>
        <v>0</v>
      </c>
    </row>
    <row r="33" s="23" customFormat="1" customHeight="1" spans="1:11">
      <c r="A33" s="30"/>
      <c r="B33" s="25"/>
      <c r="C33" s="25"/>
      <c r="D33" s="25"/>
      <c r="E33" s="31">
        <f t="shared" si="0"/>
        <v>0</v>
      </c>
      <c r="F33" s="33"/>
      <c r="G33" s="47"/>
      <c r="H33" s="33"/>
      <c r="I33" s="25"/>
      <c r="J33" s="28">
        <f t="shared" si="1"/>
        <v>0</v>
      </c>
      <c r="K33" s="34">
        <f t="shared" si="2"/>
        <v>0</v>
      </c>
    </row>
    <row r="34" s="23" customFormat="1" customHeight="1" spans="1:11">
      <c r="A34" s="34" t="s">
        <v>7</v>
      </c>
      <c r="B34" s="34">
        <f t="shared" ref="B34:H34" si="3">SUM(B3:B33)</f>
        <v>0</v>
      </c>
      <c r="C34" s="34">
        <f t="shared" si="3"/>
        <v>1322.3</v>
      </c>
      <c r="D34" s="34">
        <f t="shared" si="3"/>
        <v>360</v>
      </c>
      <c r="E34" s="34">
        <f t="shared" si="3"/>
        <v>1682.3</v>
      </c>
      <c r="F34" s="34">
        <f>SUM(F26:F33)</f>
        <v>285</v>
      </c>
      <c r="G34" s="34">
        <f t="shared" si="3"/>
        <v>1800</v>
      </c>
      <c r="H34" s="34">
        <f t="shared" si="3"/>
        <v>19345</v>
      </c>
      <c r="I34" s="34"/>
      <c r="J34" s="34">
        <f>SUM(J3:J33)</f>
        <v>21430</v>
      </c>
      <c r="K34" s="34">
        <f>SUM(K3:K33)</f>
        <v>23112.3</v>
      </c>
    </row>
    <row r="36" customFormat="1" customHeight="1" spans="4:6">
      <c r="D36" s="25" t="s">
        <v>17</v>
      </c>
      <c r="E36" s="25">
        <v>285</v>
      </c>
      <c r="F36" s="25" t="s">
        <v>12</v>
      </c>
    </row>
    <row r="37" s="23" customFormat="1" customHeight="1" spans="4:6">
      <c r="D37" s="25" t="s">
        <v>9</v>
      </c>
      <c r="E37" s="25">
        <v>1800</v>
      </c>
      <c r="F37" s="25" t="s">
        <v>12</v>
      </c>
    </row>
    <row r="38" s="23" customFormat="1" customHeight="1" spans="4:6">
      <c r="D38" s="25" t="s">
        <v>13</v>
      </c>
      <c r="E38" s="25">
        <v>1682.3</v>
      </c>
      <c r="F38" s="25" t="s">
        <v>12</v>
      </c>
    </row>
    <row r="39" s="23" customFormat="1" customHeight="1" spans="4:6">
      <c r="D39" s="25" t="s">
        <v>14</v>
      </c>
      <c r="E39" s="25">
        <v>19345</v>
      </c>
      <c r="F39" s="25" t="s">
        <v>15</v>
      </c>
    </row>
  </sheetData>
  <mergeCells count="4">
    <mergeCell ref="B1:E1"/>
    <mergeCell ref="F1:J1"/>
    <mergeCell ref="A1:A2"/>
    <mergeCell ref="K1:K2"/>
  </mergeCells>
  <pageMargins left="0.75" right="0.75" top="1" bottom="1" header="0.5" footer="0.5"/>
  <pageSetup paperSize="9" orientation="portrait"/>
  <headerFooter/>
  <ignoredErrors>
    <ignoredError sqref="F3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opLeftCell="A19" workbookViewId="0">
      <selection activeCell="K3" sqref="K3:K13"/>
    </sheetView>
  </sheetViews>
  <sheetFormatPr defaultColWidth="9.75833333333333" defaultRowHeight="22" customHeight="1"/>
  <cols>
    <col min="1" max="16381" width="9.75833333333333" style="23" customWidth="1"/>
    <col min="16382" max="16384" width="9.75833333333333" style="23"/>
  </cols>
  <sheetData>
    <row r="1" s="23" customFormat="1" customHeight="1" spans="1:11">
      <c r="A1" s="25" t="s">
        <v>0</v>
      </c>
      <c r="B1" s="25" t="s">
        <v>1</v>
      </c>
      <c r="C1" s="25"/>
      <c r="D1" s="25"/>
      <c r="E1" s="25"/>
      <c r="F1" s="25" t="s">
        <v>2</v>
      </c>
      <c r="G1" s="25"/>
      <c r="H1" s="25"/>
      <c r="I1" s="25"/>
      <c r="J1" s="25"/>
      <c r="K1" s="38" t="s">
        <v>3</v>
      </c>
    </row>
    <row r="2" s="23" customFormat="1" customHeight="1" spans="1:11">
      <c r="A2" s="25"/>
      <c r="B2" s="25" t="s">
        <v>4</v>
      </c>
      <c r="C2" s="25" t="s">
        <v>5</v>
      </c>
      <c r="D2" s="25" t="s">
        <v>6</v>
      </c>
      <c r="E2" s="28" t="s">
        <v>7</v>
      </c>
      <c r="F2" s="25" t="s">
        <v>16</v>
      </c>
      <c r="G2" s="25"/>
      <c r="H2" s="49" t="s">
        <v>10</v>
      </c>
      <c r="I2" s="25" t="s">
        <v>11</v>
      </c>
      <c r="J2" s="28" t="s">
        <v>7</v>
      </c>
      <c r="K2" s="40"/>
    </row>
    <row r="3" s="23" customFormat="1" customHeight="1" spans="1:11">
      <c r="A3" s="30">
        <v>44986</v>
      </c>
      <c r="B3" s="8"/>
      <c r="C3" s="8"/>
      <c r="D3" s="8"/>
      <c r="E3" s="31">
        <f t="shared" ref="E3:E33" si="0">D3+C3+B3</f>
        <v>0</v>
      </c>
      <c r="F3" s="25"/>
      <c r="G3" s="25"/>
      <c r="H3" s="33">
        <v>1546</v>
      </c>
      <c r="I3" s="25"/>
      <c r="J3" s="28">
        <f t="shared" ref="J3:J33" si="1">I3+H3+G3+F3</f>
        <v>1546</v>
      </c>
      <c r="K3" s="34">
        <f t="shared" ref="K3:K33" si="2">J3+E3</f>
        <v>1546</v>
      </c>
    </row>
    <row r="4" s="23" customFormat="1" customHeight="1" spans="1:11">
      <c r="A4" s="30">
        <v>44987</v>
      </c>
      <c r="B4" s="25"/>
      <c r="C4" s="8"/>
      <c r="D4" s="25"/>
      <c r="E4" s="31">
        <f t="shared" si="0"/>
        <v>0</v>
      </c>
      <c r="F4" s="8"/>
      <c r="G4" s="25"/>
      <c r="H4" s="33"/>
      <c r="I4" s="8"/>
      <c r="J4" s="28">
        <f t="shared" si="1"/>
        <v>0</v>
      </c>
      <c r="K4" s="34">
        <f t="shared" si="2"/>
        <v>0</v>
      </c>
    </row>
    <row r="5" s="23" customFormat="1" customHeight="1" spans="1:11">
      <c r="A5" s="30">
        <v>44988</v>
      </c>
      <c r="B5" s="8">
        <v>60</v>
      </c>
      <c r="C5" s="8">
        <v>47</v>
      </c>
      <c r="D5" s="25"/>
      <c r="E5" s="31">
        <f t="shared" si="0"/>
        <v>107</v>
      </c>
      <c r="F5" s="25">
        <v>75</v>
      </c>
      <c r="G5" s="25"/>
      <c r="H5" s="33">
        <v>1357</v>
      </c>
      <c r="I5" s="8"/>
      <c r="J5" s="28">
        <f t="shared" si="1"/>
        <v>1432</v>
      </c>
      <c r="K5" s="34">
        <f t="shared" si="2"/>
        <v>1539</v>
      </c>
    </row>
    <row r="6" s="23" customFormat="1" customHeight="1" spans="1:11">
      <c r="A6" s="30">
        <v>44989</v>
      </c>
      <c r="B6" s="8"/>
      <c r="C6" s="8"/>
      <c r="D6" s="25"/>
      <c r="E6" s="31">
        <f t="shared" si="0"/>
        <v>0</v>
      </c>
      <c r="F6" s="8"/>
      <c r="G6" s="8"/>
      <c r="H6" s="33">
        <v>1259</v>
      </c>
      <c r="I6" s="8"/>
      <c r="J6" s="28">
        <f t="shared" si="1"/>
        <v>1259</v>
      </c>
      <c r="K6" s="34">
        <f t="shared" si="2"/>
        <v>1259</v>
      </c>
    </row>
    <row r="7" s="23" customFormat="1" customHeight="1" spans="1:11">
      <c r="A7" s="30">
        <v>44990</v>
      </c>
      <c r="B7" s="8"/>
      <c r="C7" s="8"/>
      <c r="D7" s="25"/>
      <c r="E7" s="31">
        <f t="shared" si="0"/>
        <v>0</v>
      </c>
      <c r="F7" s="25">
        <v>63</v>
      </c>
      <c r="G7" s="25"/>
      <c r="H7" s="10">
        <v>1877</v>
      </c>
      <c r="I7" s="8"/>
      <c r="J7" s="28">
        <f t="shared" si="1"/>
        <v>1940</v>
      </c>
      <c r="K7" s="34">
        <f t="shared" si="2"/>
        <v>1940</v>
      </c>
    </row>
    <row r="8" s="23" customFormat="1" customHeight="1" spans="1:11">
      <c r="A8" s="30">
        <v>44991</v>
      </c>
      <c r="B8" s="8"/>
      <c r="C8" s="8"/>
      <c r="D8" s="3"/>
      <c r="E8" s="31">
        <f t="shared" si="0"/>
        <v>0</v>
      </c>
      <c r="F8" s="8">
        <v>70</v>
      </c>
      <c r="G8" s="25"/>
      <c r="H8" s="33"/>
      <c r="I8" s="8"/>
      <c r="J8" s="28">
        <f t="shared" si="1"/>
        <v>70</v>
      </c>
      <c r="K8" s="34">
        <f t="shared" si="2"/>
        <v>70</v>
      </c>
    </row>
    <row r="9" s="23" customFormat="1" customHeight="1" spans="1:11">
      <c r="A9" s="30">
        <v>44992</v>
      </c>
      <c r="B9" s="8"/>
      <c r="C9" s="8">
        <v>28</v>
      </c>
      <c r="D9" s="25"/>
      <c r="E9" s="31">
        <f t="shared" si="0"/>
        <v>28</v>
      </c>
      <c r="F9" s="25"/>
      <c r="G9" s="25"/>
      <c r="H9" s="33">
        <v>2908</v>
      </c>
      <c r="I9" s="8"/>
      <c r="J9" s="28">
        <f t="shared" si="1"/>
        <v>2908</v>
      </c>
      <c r="K9" s="34">
        <f t="shared" si="2"/>
        <v>2936</v>
      </c>
    </row>
    <row r="10" s="23" customFormat="1" customHeight="1" spans="1:11">
      <c r="A10" s="30">
        <v>44993</v>
      </c>
      <c r="B10" s="25"/>
      <c r="C10" s="25"/>
      <c r="D10" s="25"/>
      <c r="E10" s="31">
        <f t="shared" si="0"/>
        <v>0</v>
      </c>
      <c r="F10" s="8">
        <v>77</v>
      </c>
      <c r="G10" s="8"/>
      <c r="H10" s="33">
        <v>1420</v>
      </c>
      <c r="I10" s="8"/>
      <c r="J10" s="28">
        <f t="shared" si="1"/>
        <v>1497</v>
      </c>
      <c r="K10" s="34">
        <f t="shared" si="2"/>
        <v>1497</v>
      </c>
    </row>
    <row r="11" s="23" customFormat="1" customHeight="1" spans="1:11">
      <c r="A11" s="30">
        <v>44994</v>
      </c>
      <c r="B11" s="8"/>
      <c r="C11" s="8">
        <v>50.5</v>
      </c>
      <c r="D11" s="25"/>
      <c r="E11" s="31">
        <f t="shared" si="0"/>
        <v>50.5</v>
      </c>
      <c r="F11" s="25"/>
      <c r="G11" s="25"/>
      <c r="H11" s="33">
        <v>741</v>
      </c>
      <c r="I11" s="25"/>
      <c r="J11" s="28">
        <f t="shared" si="1"/>
        <v>741</v>
      </c>
      <c r="K11" s="34">
        <f t="shared" si="2"/>
        <v>791.5</v>
      </c>
    </row>
    <row r="12" s="23" customFormat="1" customHeight="1" spans="1:11">
      <c r="A12" s="30">
        <v>44995</v>
      </c>
      <c r="B12" s="8"/>
      <c r="C12" s="8"/>
      <c r="D12" s="25"/>
      <c r="E12" s="31">
        <f t="shared" si="0"/>
        <v>0</v>
      </c>
      <c r="F12" s="25"/>
      <c r="G12" s="25"/>
      <c r="H12" s="33">
        <v>516</v>
      </c>
      <c r="I12" s="25"/>
      <c r="J12" s="28">
        <f t="shared" si="1"/>
        <v>516</v>
      </c>
      <c r="K12" s="34">
        <f t="shared" si="2"/>
        <v>516</v>
      </c>
    </row>
    <row r="13" s="23" customFormat="1" customHeight="1" spans="1:11">
      <c r="A13" s="30">
        <v>44996</v>
      </c>
      <c r="B13" s="8"/>
      <c r="C13" s="8"/>
      <c r="D13" s="25"/>
      <c r="E13" s="31">
        <f t="shared" si="0"/>
        <v>0</v>
      </c>
      <c r="F13" s="25"/>
      <c r="G13" s="45"/>
      <c r="H13" s="33">
        <v>415</v>
      </c>
      <c r="I13" s="25"/>
      <c r="J13" s="28">
        <f t="shared" si="1"/>
        <v>415</v>
      </c>
      <c r="K13" s="34">
        <f t="shared" si="2"/>
        <v>415</v>
      </c>
    </row>
    <row r="14" s="23" customFormat="1" customHeight="1" spans="1:11">
      <c r="A14" s="30">
        <v>44997</v>
      </c>
      <c r="B14" s="8"/>
      <c r="C14" s="8">
        <v>25</v>
      </c>
      <c r="D14" s="25"/>
      <c r="E14" s="31">
        <f t="shared" si="0"/>
        <v>25</v>
      </c>
      <c r="F14" s="25">
        <v>88</v>
      </c>
      <c r="G14" s="25"/>
      <c r="H14" s="33">
        <v>1502</v>
      </c>
      <c r="I14" s="25"/>
      <c r="J14" s="28">
        <f t="shared" si="1"/>
        <v>1590</v>
      </c>
      <c r="K14" s="34">
        <f t="shared" si="2"/>
        <v>1615</v>
      </c>
    </row>
    <row r="15" s="23" customFormat="1" customHeight="1" spans="1:11">
      <c r="A15" s="30">
        <v>44998</v>
      </c>
      <c r="B15" s="8"/>
      <c r="C15" s="8"/>
      <c r="D15" s="25"/>
      <c r="E15" s="31">
        <f t="shared" si="0"/>
        <v>0</v>
      </c>
      <c r="F15" s="8"/>
      <c r="G15" s="25"/>
      <c r="H15" s="33">
        <v>1272</v>
      </c>
      <c r="I15" s="25"/>
      <c r="J15" s="28">
        <f t="shared" si="1"/>
        <v>1272</v>
      </c>
      <c r="K15" s="34">
        <f t="shared" si="2"/>
        <v>1272</v>
      </c>
    </row>
    <row r="16" s="23" customFormat="1" customHeight="1" spans="1:11">
      <c r="A16" s="30">
        <v>44999</v>
      </c>
      <c r="B16" s="25"/>
      <c r="C16" s="25">
        <v>114.6</v>
      </c>
      <c r="D16" s="25"/>
      <c r="E16" s="31">
        <f t="shared" si="0"/>
        <v>114.6</v>
      </c>
      <c r="F16" s="25"/>
      <c r="G16" s="8"/>
      <c r="H16" s="33">
        <v>1252</v>
      </c>
      <c r="I16" s="25"/>
      <c r="J16" s="28">
        <f t="shared" si="1"/>
        <v>1252</v>
      </c>
      <c r="K16" s="34">
        <f t="shared" si="2"/>
        <v>1366.6</v>
      </c>
    </row>
    <row r="17" s="23" customFormat="1" customHeight="1" spans="1:11">
      <c r="A17" s="30">
        <v>45000</v>
      </c>
      <c r="B17" s="25"/>
      <c r="C17" s="25"/>
      <c r="D17" s="25"/>
      <c r="E17" s="31">
        <f t="shared" si="0"/>
        <v>0</v>
      </c>
      <c r="F17" s="25">
        <v>73</v>
      </c>
      <c r="G17" s="25"/>
      <c r="H17" s="33"/>
      <c r="I17" s="25"/>
      <c r="J17" s="28">
        <f t="shared" si="1"/>
        <v>73</v>
      </c>
      <c r="K17" s="34">
        <f t="shared" si="2"/>
        <v>73</v>
      </c>
    </row>
    <row r="18" s="23" customFormat="1" customHeight="1" spans="1:11">
      <c r="A18" s="30">
        <v>45001</v>
      </c>
      <c r="B18" s="25">
        <v>107</v>
      </c>
      <c r="C18" s="25">
        <v>35.4</v>
      </c>
      <c r="D18" s="25"/>
      <c r="E18" s="31">
        <f t="shared" si="0"/>
        <v>142.4</v>
      </c>
      <c r="F18" s="25"/>
      <c r="G18" s="25"/>
      <c r="H18" s="33">
        <v>1609</v>
      </c>
      <c r="I18" s="25"/>
      <c r="J18" s="28">
        <f t="shared" si="1"/>
        <v>1609</v>
      </c>
      <c r="K18" s="34">
        <f t="shared" si="2"/>
        <v>1751.4</v>
      </c>
    </row>
    <row r="19" s="23" customFormat="1" customHeight="1" spans="1:11">
      <c r="A19" s="30">
        <v>45002</v>
      </c>
      <c r="B19" s="25"/>
      <c r="C19" s="25"/>
      <c r="D19" s="25"/>
      <c r="E19" s="31">
        <f t="shared" si="0"/>
        <v>0</v>
      </c>
      <c r="F19" s="25">
        <v>76</v>
      </c>
      <c r="G19" s="46"/>
      <c r="H19" s="33">
        <v>845</v>
      </c>
      <c r="I19" s="25"/>
      <c r="J19" s="28">
        <f t="shared" si="1"/>
        <v>921</v>
      </c>
      <c r="K19" s="34">
        <f t="shared" si="2"/>
        <v>921</v>
      </c>
    </row>
    <row r="20" s="23" customFormat="1" customHeight="1" spans="1:11">
      <c r="A20" s="30">
        <v>45003</v>
      </c>
      <c r="B20" s="25"/>
      <c r="C20" s="25"/>
      <c r="D20" s="25"/>
      <c r="E20" s="31">
        <f t="shared" si="0"/>
        <v>0</v>
      </c>
      <c r="F20" s="25"/>
      <c r="G20" s="25"/>
      <c r="H20" s="33">
        <v>1075</v>
      </c>
      <c r="I20" s="25"/>
      <c r="J20" s="28">
        <f t="shared" si="1"/>
        <v>1075</v>
      </c>
      <c r="K20" s="34">
        <f t="shared" si="2"/>
        <v>1075</v>
      </c>
    </row>
    <row r="21" s="23" customFormat="1" customHeight="1" spans="1:11">
      <c r="A21" s="30">
        <v>45004</v>
      </c>
      <c r="B21" s="25"/>
      <c r="C21" s="25">
        <v>148.4</v>
      </c>
      <c r="D21" s="25"/>
      <c r="E21" s="31">
        <f t="shared" si="0"/>
        <v>148.4</v>
      </c>
      <c r="F21" s="25">
        <v>79</v>
      </c>
      <c r="G21" s="33"/>
      <c r="H21" s="33">
        <v>1688</v>
      </c>
      <c r="I21" s="25"/>
      <c r="J21" s="28">
        <f t="shared" si="1"/>
        <v>1767</v>
      </c>
      <c r="K21" s="34">
        <f t="shared" si="2"/>
        <v>1915.4</v>
      </c>
    </row>
    <row r="22" s="23" customFormat="1" customHeight="1" spans="1:11">
      <c r="A22" s="30">
        <v>45005</v>
      </c>
      <c r="B22" s="25"/>
      <c r="C22" s="25"/>
      <c r="D22" s="25">
        <v>63.4</v>
      </c>
      <c r="E22" s="31">
        <f t="shared" si="0"/>
        <v>63.4</v>
      </c>
      <c r="F22" s="25"/>
      <c r="G22" s="25"/>
      <c r="H22" s="33">
        <v>440</v>
      </c>
      <c r="I22" s="25"/>
      <c r="J22" s="28">
        <f t="shared" si="1"/>
        <v>440</v>
      </c>
      <c r="K22" s="34">
        <f t="shared" si="2"/>
        <v>503.4</v>
      </c>
    </row>
    <row r="23" s="23" customFormat="1" customHeight="1" spans="1:11">
      <c r="A23" s="30">
        <v>45006</v>
      </c>
      <c r="B23" s="25"/>
      <c r="C23" s="25"/>
      <c r="D23" s="25"/>
      <c r="E23" s="31">
        <f t="shared" si="0"/>
        <v>0</v>
      </c>
      <c r="F23" s="25">
        <v>83</v>
      </c>
      <c r="G23" s="25"/>
      <c r="H23" s="33">
        <v>1274</v>
      </c>
      <c r="I23" s="25"/>
      <c r="J23" s="28">
        <f t="shared" si="1"/>
        <v>1357</v>
      </c>
      <c r="K23" s="34">
        <f t="shared" si="2"/>
        <v>1357</v>
      </c>
    </row>
    <row r="24" s="23" customFormat="1" customHeight="1" spans="1:11">
      <c r="A24" s="30">
        <v>45007</v>
      </c>
      <c r="B24" s="25"/>
      <c r="C24" s="25"/>
      <c r="D24" s="25"/>
      <c r="E24" s="31">
        <f t="shared" si="0"/>
        <v>0</v>
      </c>
      <c r="F24" s="25"/>
      <c r="G24" s="47"/>
      <c r="H24" s="33">
        <v>870</v>
      </c>
      <c r="I24" s="25"/>
      <c r="J24" s="28">
        <f t="shared" si="1"/>
        <v>870</v>
      </c>
      <c r="K24" s="34">
        <f t="shared" si="2"/>
        <v>870</v>
      </c>
    </row>
    <row r="25" s="23" customFormat="1" customHeight="1" spans="1:11">
      <c r="A25" s="30">
        <v>45008</v>
      </c>
      <c r="B25" s="25"/>
      <c r="C25" s="25">
        <v>189</v>
      </c>
      <c r="D25" s="25"/>
      <c r="E25" s="31">
        <f t="shared" si="0"/>
        <v>189</v>
      </c>
      <c r="F25" s="33"/>
      <c r="G25" s="25"/>
      <c r="H25" s="33">
        <v>753</v>
      </c>
      <c r="I25" s="25"/>
      <c r="J25" s="28">
        <f t="shared" si="1"/>
        <v>753</v>
      </c>
      <c r="K25" s="34">
        <f t="shared" si="2"/>
        <v>942</v>
      </c>
    </row>
    <row r="26" s="23" customFormat="1" customHeight="1" spans="1:11">
      <c r="A26" s="30">
        <v>45009</v>
      </c>
      <c r="B26" s="25"/>
      <c r="C26" s="25"/>
      <c r="D26" s="25"/>
      <c r="E26" s="31">
        <f t="shared" si="0"/>
        <v>0</v>
      </c>
      <c r="F26" s="25"/>
      <c r="G26" s="25"/>
      <c r="H26" s="33">
        <v>936</v>
      </c>
      <c r="I26" s="25"/>
      <c r="J26" s="28">
        <f t="shared" si="1"/>
        <v>936</v>
      </c>
      <c r="K26" s="34">
        <f t="shared" si="2"/>
        <v>936</v>
      </c>
    </row>
    <row r="27" s="23" customFormat="1" customHeight="1" spans="1:11">
      <c r="A27" s="30">
        <v>45010</v>
      </c>
      <c r="B27" s="25">
        <v>62</v>
      </c>
      <c r="C27" s="25">
        <v>46</v>
      </c>
      <c r="D27" s="25"/>
      <c r="E27" s="31">
        <f t="shared" si="0"/>
        <v>108</v>
      </c>
      <c r="F27" s="47">
        <v>84</v>
      </c>
      <c r="G27" s="47"/>
      <c r="H27" s="33">
        <v>1011</v>
      </c>
      <c r="I27" s="25"/>
      <c r="J27" s="28">
        <f t="shared" si="1"/>
        <v>1095</v>
      </c>
      <c r="K27" s="34">
        <f t="shared" si="2"/>
        <v>1203</v>
      </c>
    </row>
    <row r="28" s="23" customFormat="1" customHeight="1" spans="1:11">
      <c r="A28" s="30">
        <v>45011</v>
      </c>
      <c r="B28" s="25"/>
      <c r="C28" s="25"/>
      <c r="D28" s="25"/>
      <c r="E28" s="31">
        <f t="shared" si="0"/>
        <v>0</v>
      </c>
      <c r="F28" s="47">
        <v>86</v>
      </c>
      <c r="G28" s="47"/>
      <c r="H28" s="33">
        <v>1494</v>
      </c>
      <c r="I28" s="25"/>
      <c r="J28" s="28">
        <f t="shared" si="1"/>
        <v>1580</v>
      </c>
      <c r="K28" s="34">
        <f t="shared" si="2"/>
        <v>1580</v>
      </c>
    </row>
    <row r="29" s="23" customFormat="1" customHeight="1" spans="1:11">
      <c r="A29" s="30">
        <v>45012</v>
      </c>
      <c r="B29" s="25"/>
      <c r="C29" s="25"/>
      <c r="D29" s="25"/>
      <c r="E29" s="31">
        <f t="shared" si="0"/>
        <v>0</v>
      </c>
      <c r="F29" s="47"/>
      <c r="G29" s="47"/>
      <c r="H29" s="33">
        <v>779</v>
      </c>
      <c r="I29" s="25"/>
      <c r="J29" s="28">
        <f t="shared" si="1"/>
        <v>779</v>
      </c>
      <c r="K29" s="34">
        <f t="shared" si="2"/>
        <v>779</v>
      </c>
    </row>
    <row r="30" s="23" customFormat="1" customHeight="1" spans="1:11">
      <c r="A30" s="30">
        <v>45013</v>
      </c>
      <c r="B30" s="25"/>
      <c r="C30" s="25"/>
      <c r="D30" s="25"/>
      <c r="E30" s="31">
        <f t="shared" si="0"/>
        <v>0</v>
      </c>
      <c r="F30" s="47">
        <v>82</v>
      </c>
      <c r="G30" s="47"/>
      <c r="H30" s="33">
        <v>887</v>
      </c>
      <c r="I30" s="25"/>
      <c r="J30" s="28">
        <f t="shared" si="1"/>
        <v>969</v>
      </c>
      <c r="K30" s="34">
        <f t="shared" si="2"/>
        <v>969</v>
      </c>
    </row>
    <row r="31" s="23" customFormat="1" customHeight="1" spans="1:11">
      <c r="A31" s="30">
        <v>45014</v>
      </c>
      <c r="B31" s="25"/>
      <c r="C31" s="25"/>
      <c r="D31" s="25">
        <v>675</v>
      </c>
      <c r="E31" s="31">
        <f t="shared" si="0"/>
        <v>675</v>
      </c>
      <c r="F31" s="33"/>
      <c r="G31" s="47"/>
      <c r="H31" s="33">
        <v>610</v>
      </c>
      <c r="I31" s="25"/>
      <c r="J31" s="28">
        <f t="shared" si="1"/>
        <v>610</v>
      </c>
      <c r="K31" s="34">
        <f t="shared" si="2"/>
        <v>1285</v>
      </c>
    </row>
    <row r="32" s="23" customFormat="1" customHeight="1" spans="1:11">
      <c r="A32" s="30">
        <v>45015</v>
      </c>
      <c r="B32" s="25"/>
      <c r="C32" s="25"/>
      <c r="D32" s="25"/>
      <c r="E32" s="31">
        <f t="shared" si="0"/>
        <v>0</v>
      </c>
      <c r="F32" s="47">
        <v>88</v>
      </c>
      <c r="G32" s="47"/>
      <c r="H32" s="33">
        <v>1036</v>
      </c>
      <c r="I32" s="25"/>
      <c r="J32" s="28">
        <f t="shared" si="1"/>
        <v>1124</v>
      </c>
      <c r="K32" s="34">
        <f t="shared" si="2"/>
        <v>1124</v>
      </c>
    </row>
    <row r="33" s="23" customFormat="1" customHeight="1" spans="1:11">
      <c r="A33" s="30">
        <v>45016</v>
      </c>
      <c r="B33" s="25"/>
      <c r="C33" s="25"/>
      <c r="D33" s="25">
        <v>52</v>
      </c>
      <c r="E33" s="31">
        <f t="shared" si="0"/>
        <v>52</v>
      </c>
      <c r="F33" s="33"/>
      <c r="G33" s="47"/>
      <c r="H33" s="33">
        <v>752</v>
      </c>
      <c r="I33" s="25"/>
      <c r="J33" s="28">
        <f t="shared" si="1"/>
        <v>752</v>
      </c>
      <c r="K33" s="34">
        <f t="shared" si="2"/>
        <v>804</v>
      </c>
    </row>
    <row r="34" s="23" customFormat="1" customHeight="1" spans="1:11">
      <c r="A34" s="34" t="s">
        <v>7</v>
      </c>
      <c r="B34" s="34">
        <f t="shared" ref="B34:H34" si="3">SUM(B3:B33)</f>
        <v>229</v>
      </c>
      <c r="C34" s="34">
        <f t="shared" si="3"/>
        <v>683.9</v>
      </c>
      <c r="D34" s="34">
        <f t="shared" si="3"/>
        <v>790.4</v>
      </c>
      <c r="E34" s="34">
        <f t="shared" si="3"/>
        <v>1703.3</v>
      </c>
      <c r="F34" s="34">
        <f>SUM(F5:F33)</f>
        <v>1024</v>
      </c>
      <c r="G34" s="34">
        <f t="shared" si="3"/>
        <v>0</v>
      </c>
      <c r="H34" s="34">
        <f t="shared" si="3"/>
        <v>32124</v>
      </c>
      <c r="I34" s="34"/>
      <c r="J34" s="34">
        <f>SUM(J3:J33)</f>
        <v>33148</v>
      </c>
      <c r="K34" s="34">
        <f>SUM(K3:K33)</f>
        <v>34851.3</v>
      </c>
    </row>
    <row r="36" customFormat="1" customHeight="1" spans="4:6">
      <c r="D36" s="25" t="s">
        <v>17</v>
      </c>
      <c r="E36" s="25">
        <v>1024</v>
      </c>
      <c r="F36" s="25" t="s">
        <v>12</v>
      </c>
    </row>
    <row r="37" s="23" customFormat="1" customHeight="1" spans="4:6">
      <c r="D37" s="25"/>
      <c r="E37" s="25"/>
      <c r="F37" s="25"/>
    </row>
    <row r="38" s="23" customFormat="1" customHeight="1" spans="4:6">
      <c r="D38" s="25" t="s">
        <v>13</v>
      </c>
      <c r="E38" s="25">
        <v>1703.3</v>
      </c>
      <c r="F38" s="25" t="s">
        <v>12</v>
      </c>
    </row>
    <row r="39" s="23" customFormat="1" customHeight="1" spans="4:6">
      <c r="D39" s="25" t="s">
        <v>14</v>
      </c>
      <c r="E39" s="25">
        <v>32124</v>
      </c>
      <c r="F39" s="25" t="s">
        <v>15</v>
      </c>
    </row>
  </sheetData>
  <mergeCells count="4">
    <mergeCell ref="B1:E1"/>
    <mergeCell ref="F1:J1"/>
    <mergeCell ref="A1:A2"/>
    <mergeCell ref="K1:K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opLeftCell="A17" workbookViewId="0">
      <selection activeCell="L33" sqref="L33"/>
    </sheetView>
  </sheetViews>
  <sheetFormatPr defaultColWidth="9.75833333333333" defaultRowHeight="22" customHeight="1"/>
  <cols>
    <col min="1" max="16363" width="9.75833333333333" style="23" customWidth="1"/>
    <col min="16364" max="16384" width="9.75833333333333" style="23"/>
  </cols>
  <sheetData>
    <row r="1" s="23" customFormat="1" customHeight="1" spans="1:13">
      <c r="A1" s="24" t="s">
        <v>0</v>
      </c>
      <c r="B1" s="25" t="s">
        <v>1</v>
      </c>
      <c r="C1" s="25"/>
      <c r="D1" s="25"/>
      <c r="E1" s="25"/>
      <c r="F1" s="25"/>
      <c r="G1" s="25" t="s">
        <v>2</v>
      </c>
      <c r="H1" s="25"/>
      <c r="I1" s="25"/>
      <c r="J1" s="25"/>
      <c r="K1" s="25"/>
      <c r="L1" s="38" t="s">
        <v>3</v>
      </c>
      <c r="M1" s="37" t="s">
        <v>18</v>
      </c>
    </row>
    <row r="2" s="23" customFormat="1" customHeight="1" spans="1:13">
      <c r="A2" s="26"/>
      <c r="B2" s="25" t="s">
        <v>19</v>
      </c>
      <c r="C2" s="25" t="s">
        <v>20</v>
      </c>
      <c r="D2" s="25" t="s">
        <v>21</v>
      </c>
      <c r="E2" s="25" t="s">
        <v>22</v>
      </c>
      <c r="F2" s="28" t="s">
        <v>7</v>
      </c>
      <c r="G2" s="25" t="s">
        <v>16</v>
      </c>
      <c r="H2" s="25"/>
      <c r="I2" s="29" t="s">
        <v>23</v>
      </c>
      <c r="J2" s="39"/>
      <c r="K2" s="28" t="s">
        <v>7</v>
      </c>
      <c r="L2" s="40"/>
      <c r="M2" s="37"/>
    </row>
    <row r="3" s="23" customFormat="1" customHeight="1" spans="1:13">
      <c r="A3" s="30">
        <v>45017</v>
      </c>
      <c r="B3" s="25">
        <v>80</v>
      </c>
      <c r="C3" s="8"/>
      <c r="D3" s="8"/>
      <c r="E3" s="25"/>
      <c r="F3" s="31">
        <f t="shared" ref="F3:F32" si="0">E3+C3+B3</f>
        <v>80</v>
      </c>
      <c r="G3" s="8"/>
      <c r="H3" s="25"/>
      <c r="I3" s="33">
        <v>1423</v>
      </c>
      <c r="J3" s="8"/>
      <c r="K3" s="28">
        <f t="shared" ref="K3:K32" si="1">J3+I3+H3+G3</f>
        <v>1423</v>
      </c>
      <c r="L3" s="34">
        <f t="shared" ref="L3:L32" si="2">K3+F3</f>
        <v>1503</v>
      </c>
      <c r="M3" s="37"/>
    </row>
    <row r="4" s="23" customFormat="1" customHeight="1" spans="1:13">
      <c r="A4" s="30">
        <v>45018</v>
      </c>
      <c r="B4" s="8">
        <v>92.7</v>
      </c>
      <c r="C4" s="8"/>
      <c r="D4" s="8"/>
      <c r="E4" s="25">
        <v>186</v>
      </c>
      <c r="F4" s="31">
        <f t="shared" si="0"/>
        <v>278.7</v>
      </c>
      <c r="G4" s="25">
        <v>86</v>
      </c>
      <c r="H4" s="25"/>
      <c r="I4" s="33">
        <v>825</v>
      </c>
      <c r="J4" s="8"/>
      <c r="K4" s="28">
        <f t="shared" si="1"/>
        <v>911</v>
      </c>
      <c r="L4" s="34">
        <f t="shared" si="2"/>
        <v>1189.7</v>
      </c>
      <c r="M4" s="37"/>
    </row>
    <row r="5" s="23" customFormat="1" customHeight="1" spans="1:13">
      <c r="A5" s="30">
        <v>45019</v>
      </c>
      <c r="B5" s="8">
        <v>99</v>
      </c>
      <c r="C5" s="8"/>
      <c r="D5" s="8"/>
      <c r="E5" s="25"/>
      <c r="F5" s="31">
        <f t="shared" si="0"/>
        <v>99</v>
      </c>
      <c r="G5" s="8"/>
      <c r="H5" s="8"/>
      <c r="I5" s="33">
        <v>1097</v>
      </c>
      <c r="J5" s="8"/>
      <c r="K5" s="28">
        <f t="shared" si="1"/>
        <v>1097</v>
      </c>
      <c r="L5" s="34">
        <f t="shared" si="2"/>
        <v>1196</v>
      </c>
      <c r="M5" s="37"/>
    </row>
    <row r="6" s="23" customFormat="1" customHeight="1" spans="1:13">
      <c r="A6" s="30">
        <v>45020</v>
      </c>
      <c r="B6" s="8">
        <v>121</v>
      </c>
      <c r="C6" s="8">
        <v>15</v>
      </c>
      <c r="D6" s="8"/>
      <c r="E6" s="25">
        <v>196</v>
      </c>
      <c r="F6" s="31">
        <f t="shared" si="0"/>
        <v>332</v>
      </c>
      <c r="G6" s="25">
        <v>82</v>
      </c>
      <c r="H6" s="25"/>
      <c r="I6" s="10"/>
      <c r="J6" s="8"/>
      <c r="K6" s="28">
        <f t="shared" si="1"/>
        <v>82</v>
      </c>
      <c r="L6" s="34">
        <f t="shared" si="2"/>
        <v>414</v>
      </c>
      <c r="M6" s="37"/>
    </row>
    <row r="7" s="23" customFormat="1" customHeight="1" spans="1:13">
      <c r="A7" s="30">
        <v>45021</v>
      </c>
      <c r="B7" s="8">
        <v>104</v>
      </c>
      <c r="C7" s="8"/>
      <c r="D7" s="8"/>
      <c r="E7" s="3"/>
      <c r="F7" s="31">
        <f t="shared" si="0"/>
        <v>104</v>
      </c>
      <c r="G7" s="8"/>
      <c r="H7" s="25"/>
      <c r="I7" s="33">
        <v>814</v>
      </c>
      <c r="J7" s="8"/>
      <c r="K7" s="28">
        <f t="shared" si="1"/>
        <v>814</v>
      </c>
      <c r="L7" s="34">
        <f t="shared" si="2"/>
        <v>918</v>
      </c>
      <c r="M7" s="37"/>
    </row>
    <row r="8" s="23" customFormat="1" customHeight="1" spans="1:13">
      <c r="A8" s="30">
        <v>45022</v>
      </c>
      <c r="B8" s="8">
        <v>119.5</v>
      </c>
      <c r="C8" s="8"/>
      <c r="D8" s="8"/>
      <c r="E8" s="25"/>
      <c r="F8" s="31">
        <f t="shared" si="0"/>
        <v>119.5</v>
      </c>
      <c r="G8" s="25">
        <v>90</v>
      </c>
      <c r="H8" s="25"/>
      <c r="I8" s="33"/>
      <c r="J8" s="8"/>
      <c r="K8" s="28">
        <f t="shared" si="1"/>
        <v>90</v>
      </c>
      <c r="L8" s="34">
        <f t="shared" si="2"/>
        <v>209.5</v>
      </c>
      <c r="M8" s="37"/>
    </row>
    <row r="9" s="23" customFormat="1" customHeight="1" spans="1:13">
      <c r="A9" s="30">
        <v>45023</v>
      </c>
      <c r="B9" s="25">
        <v>107</v>
      </c>
      <c r="C9" s="25"/>
      <c r="D9" s="25"/>
      <c r="E9" s="25"/>
      <c r="F9" s="31">
        <f t="shared" si="0"/>
        <v>107</v>
      </c>
      <c r="G9" s="8"/>
      <c r="H9" s="8"/>
      <c r="I9" s="33"/>
      <c r="J9" s="8"/>
      <c r="K9" s="28">
        <f t="shared" si="1"/>
        <v>0</v>
      </c>
      <c r="L9" s="34">
        <f t="shared" si="2"/>
        <v>107</v>
      </c>
      <c r="M9" s="37"/>
    </row>
    <row r="10" s="23" customFormat="1" customHeight="1" spans="1:13">
      <c r="A10" s="30">
        <v>45024</v>
      </c>
      <c r="B10" s="8">
        <v>106.3</v>
      </c>
      <c r="C10" s="8"/>
      <c r="D10" s="8"/>
      <c r="E10" s="25">
        <v>258</v>
      </c>
      <c r="F10" s="31">
        <f t="shared" si="0"/>
        <v>364.3</v>
      </c>
      <c r="G10" s="25">
        <v>165</v>
      </c>
      <c r="H10" s="25"/>
      <c r="I10" s="33">
        <v>622</v>
      </c>
      <c r="J10" s="25"/>
      <c r="K10" s="28">
        <f t="shared" si="1"/>
        <v>787</v>
      </c>
      <c r="L10" s="34">
        <f t="shared" si="2"/>
        <v>1151.3</v>
      </c>
      <c r="M10" s="37"/>
    </row>
    <row r="11" s="23" customFormat="1" customHeight="1" spans="1:13">
      <c r="A11" s="30">
        <v>45025</v>
      </c>
      <c r="B11" s="8">
        <v>149.6</v>
      </c>
      <c r="C11" s="8"/>
      <c r="D11" s="8"/>
      <c r="E11" s="25">
        <v>123</v>
      </c>
      <c r="F11" s="31">
        <f t="shared" si="0"/>
        <v>272.6</v>
      </c>
      <c r="G11" s="25"/>
      <c r="H11" s="25"/>
      <c r="I11" s="33">
        <v>1491</v>
      </c>
      <c r="J11" s="25"/>
      <c r="K11" s="28">
        <f t="shared" si="1"/>
        <v>1491</v>
      </c>
      <c r="L11" s="34">
        <f t="shared" si="2"/>
        <v>1763.6</v>
      </c>
      <c r="M11" s="37"/>
    </row>
    <row r="12" s="23" customFormat="1" customHeight="1" spans="1:13">
      <c r="A12" s="30">
        <v>45026</v>
      </c>
      <c r="B12" s="8">
        <v>165.7</v>
      </c>
      <c r="C12" s="8"/>
      <c r="D12" s="8"/>
      <c r="E12" s="25"/>
      <c r="F12" s="31">
        <f t="shared" si="0"/>
        <v>165.7</v>
      </c>
      <c r="G12" s="25"/>
      <c r="H12" s="45"/>
      <c r="I12" s="33"/>
      <c r="J12" s="25"/>
      <c r="K12" s="28">
        <f t="shared" si="1"/>
        <v>0</v>
      </c>
      <c r="L12" s="34">
        <f t="shared" si="2"/>
        <v>165.7</v>
      </c>
      <c r="M12" s="37"/>
    </row>
    <row r="13" s="23" customFormat="1" customHeight="1" spans="1:13">
      <c r="A13" s="30">
        <v>45027</v>
      </c>
      <c r="B13" s="8">
        <v>114.8</v>
      </c>
      <c r="C13" s="8"/>
      <c r="D13" s="8"/>
      <c r="E13" s="25">
        <v>241</v>
      </c>
      <c r="F13" s="31">
        <f t="shared" si="0"/>
        <v>355.8</v>
      </c>
      <c r="G13" s="25"/>
      <c r="H13" s="25"/>
      <c r="I13" s="33">
        <v>1482</v>
      </c>
      <c r="J13" s="25"/>
      <c r="K13" s="28">
        <f t="shared" si="1"/>
        <v>1482</v>
      </c>
      <c r="L13" s="34">
        <f t="shared" si="2"/>
        <v>1837.8</v>
      </c>
      <c r="M13" s="37"/>
    </row>
    <row r="14" s="23" customFormat="1" customHeight="1" spans="1:13">
      <c r="A14" s="30">
        <v>45028</v>
      </c>
      <c r="B14" s="8">
        <v>168.5</v>
      </c>
      <c r="C14" s="8"/>
      <c r="D14" s="8"/>
      <c r="E14" s="25">
        <v>43.9</v>
      </c>
      <c r="F14" s="31">
        <f t="shared" si="0"/>
        <v>212.4</v>
      </c>
      <c r="G14" s="8">
        <v>86</v>
      </c>
      <c r="H14" s="25"/>
      <c r="I14" s="33">
        <v>1097</v>
      </c>
      <c r="J14" s="25"/>
      <c r="K14" s="28">
        <f t="shared" si="1"/>
        <v>1183</v>
      </c>
      <c r="L14" s="34">
        <f t="shared" si="2"/>
        <v>1395.4</v>
      </c>
      <c r="M14" s="37"/>
    </row>
    <row r="15" s="23" customFormat="1" customHeight="1" spans="1:13">
      <c r="A15" s="30">
        <v>45029</v>
      </c>
      <c r="B15" s="25">
        <v>164.6</v>
      </c>
      <c r="C15" s="25"/>
      <c r="D15" s="25"/>
      <c r="E15" s="25">
        <v>78</v>
      </c>
      <c r="F15" s="31">
        <f t="shared" si="0"/>
        <v>242.6</v>
      </c>
      <c r="G15" s="25"/>
      <c r="H15" s="8"/>
      <c r="I15" s="33"/>
      <c r="J15" s="25"/>
      <c r="K15" s="28">
        <f t="shared" si="1"/>
        <v>0</v>
      </c>
      <c r="L15" s="34">
        <f t="shared" si="2"/>
        <v>242.6</v>
      </c>
      <c r="M15" s="37"/>
    </row>
    <row r="16" s="23" customFormat="1" customHeight="1" spans="1:13">
      <c r="A16" s="30">
        <v>45030</v>
      </c>
      <c r="B16" s="25">
        <v>92.9</v>
      </c>
      <c r="C16" s="25"/>
      <c r="D16" s="25"/>
      <c r="E16" s="25">
        <v>519</v>
      </c>
      <c r="F16" s="31">
        <f t="shared" si="0"/>
        <v>611.9</v>
      </c>
      <c r="G16" s="25">
        <v>85</v>
      </c>
      <c r="H16" s="25"/>
      <c r="I16" s="33">
        <v>670</v>
      </c>
      <c r="J16" s="25"/>
      <c r="K16" s="28">
        <f t="shared" si="1"/>
        <v>755</v>
      </c>
      <c r="L16" s="34">
        <f t="shared" si="2"/>
        <v>1366.9</v>
      </c>
      <c r="M16" s="37"/>
    </row>
    <row r="17" s="23" customFormat="1" customHeight="1" spans="1:13">
      <c r="A17" s="30">
        <v>45031</v>
      </c>
      <c r="B17" s="25">
        <v>65</v>
      </c>
      <c r="C17" s="25">
        <v>54.7</v>
      </c>
      <c r="D17" s="25"/>
      <c r="E17" s="25"/>
      <c r="F17" s="31">
        <f t="shared" si="0"/>
        <v>119.7</v>
      </c>
      <c r="G17" s="25">
        <v>85</v>
      </c>
      <c r="H17" s="25"/>
      <c r="I17" s="33">
        <v>207</v>
      </c>
      <c r="J17" s="25"/>
      <c r="K17" s="28">
        <f t="shared" si="1"/>
        <v>292</v>
      </c>
      <c r="L17" s="34">
        <f t="shared" si="2"/>
        <v>411.7</v>
      </c>
      <c r="M17" s="37"/>
    </row>
    <row r="18" s="23" customFormat="1" customHeight="1" spans="1:13">
      <c r="A18" s="30">
        <v>45032</v>
      </c>
      <c r="B18" s="25">
        <v>93.3</v>
      </c>
      <c r="C18" s="25"/>
      <c r="D18" s="25"/>
      <c r="E18" s="25">
        <v>89</v>
      </c>
      <c r="F18" s="31">
        <f t="shared" si="0"/>
        <v>182.3</v>
      </c>
      <c r="G18" s="25"/>
      <c r="H18" s="46"/>
      <c r="I18" s="33"/>
      <c r="J18" s="25"/>
      <c r="K18" s="28">
        <f t="shared" si="1"/>
        <v>0</v>
      </c>
      <c r="L18" s="34">
        <f t="shared" si="2"/>
        <v>182.3</v>
      </c>
      <c r="M18" s="37"/>
    </row>
    <row r="19" s="23" customFormat="1" customHeight="1" spans="1:13">
      <c r="A19" s="30">
        <v>45033</v>
      </c>
      <c r="B19" s="25">
        <v>40</v>
      </c>
      <c r="C19" s="25">
        <v>55.6</v>
      </c>
      <c r="D19" s="25"/>
      <c r="E19" s="25">
        <v>461.2</v>
      </c>
      <c r="F19" s="31">
        <f t="shared" si="0"/>
        <v>556.8</v>
      </c>
      <c r="G19" s="25">
        <v>78</v>
      </c>
      <c r="H19" s="25"/>
      <c r="I19" s="33">
        <v>2431</v>
      </c>
      <c r="J19" s="25"/>
      <c r="K19" s="28">
        <f t="shared" si="1"/>
        <v>2509</v>
      </c>
      <c r="L19" s="34">
        <f t="shared" si="2"/>
        <v>3065.8</v>
      </c>
      <c r="M19" s="37"/>
    </row>
    <row r="20" s="23" customFormat="1" customHeight="1" spans="1:13">
      <c r="A20" s="30">
        <v>45034</v>
      </c>
      <c r="B20" s="25">
        <v>124.8</v>
      </c>
      <c r="C20" s="25"/>
      <c r="D20" s="25"/>
      <c r="E20" s="25"/>
      <c r="F20" s="31">
        <f t="shared" si="0"/>
        <v>124.8</v>
      </c>
      <c r="G20" s="25">
        <v>79</v>
      </c>
      <c r="H20" s="33"/>
      <c r="I20" s="33"/>
      <c r="J20" s="25"/>
      <c r="K20" s="28">
        <f t="shared" si="1"/>
        <v>79</v>
      </c>
      <c r="L20" s="34">
        <f t="shared" si="2"/>
        <v>203.8</v>
      </c>
      <c r="M20" s="37"/>
    </row>
    <row r="21" s="23" customFormat="1" customHeight="1" spans="1:13">
      <c r="A21" s="30">
        <v>45035</v>
      </c>
      <c r="B21" s="25">
        <v>248</v>
      </c>
      <c r="C21" s="25"/>
      <c r="D21" s="25"/>
      <c r="E21" s="25"/>
      <c r="F21" s="31">
        <f t="shared" si="0"/>
        <v>248</v>
      </c>
      <c r="G21" s="25"/>
      <c r="H21" s="25"/>
      <c r="I21" s="33">
        <v>1979</v>
      </c>
      <c r="J21" s="25"/>
      <c r="K21" s="28">
        <f t="shared" si="1"/>
        <v>1979</v>
      </c>
      <c r="L21" s="34">
        <f t="shared" si="2"/>
        <v>2227</v>
      </c>
      <c r="M21" s="37"/>
    </row>
    <row r="22" s="23" customFormat="1" customHeight="1" spans="1:13">
      <c r="A22" s="30">
        <v>45036</v>
      </c>
      <c r="B22" s="25"/>
      <c r="C22" s="25"/>
      <c r="D22" s="25"/>
      <c r="E22" s="25"/>
      <c r="F22" s="31">
        <f t="shared" si="0"/>
        <v>0</v>
      </c>
      <c r="G22" s="25">
        <v>89</v>
      </c>
      <c r="H22" s="25"/>
      <c r="I22" s="33">
        <v>330</v>
      </c>
      <c r="J22" s="25"/>
      <c r="K22" s="28">
        <f t="shared" si="1"/>
        <v>419</v>
      </c>
      <c r="L22" s="34">
        <f t="shared" si="2"/>
        <v>419</v>
      </c>
      <c r="M22" s="37"/>
    </row>
    <row r="23" s="23" customFormat="1" customHeight="1" spans="1:13">
      <c r="A23" s="30">
        <v>45037</v>
      </c>
      <c r="B23" s="25">
        <v>30</v>
      </c>
      <c r="C23" s="25"/>
      <c r="D23" s="25"/>
      <c r="E23" s="25">
        <v>332.8</v>
      </c>
      <c r="F23" s="31">
        <f t="shared" si="0"/>
        <v>362.8</v>
      </c>
      <c r="G23" s="25"/>
      <c r="H23" s="47"/>
      <c r="I23" s="33"/>
      <c r="J23" s="25"/>
      <c r="K23" s="28">
        <f t="shared" si="1"/>
        <v>0</v>
      </c>
      <c r="L23" s="34">
        <f t="shared" si="2"/>
        <v>362.8</v>
      </c>
      <c r="M23" s="37"/>
    </row>
    <row r="24" s="23" customFormat="1" customHeight="1" spans="1:13">
      <c r="A24" s="30">
        <v>45038</v>
      </c>
      <c r="B24" s="25">
        <v>85</v>
      </c>
      <c r="C24" s="25">
        <v>43.8</v>
      </c>
      <c r="D24" s="25"/>
      <c r="E24" s="48">
        <v>1528</v>
      </c>
      <c r="F24" s="31">
        <f t="shared" si="0"/>
        <v>1656.8</v>
      </c>
      <c r="G24" s="13">
        <v>88</v>
      </c>
      <c r="H24" s="25"/>
      <c r="I24" s="33">
        <v>805</v>
      </c>
      <c r="J24" s="25"/>
      <c r="K24" s="28">
        <f t="shared" si="1"/>
        <v>893</v>
      </c>
      <c r="L24" s="34">
        <f t="shared" si="2"/>
        <v>2549.8</v>
      </c>
      <c r="M24" s="37"/>
    </row>
    <row r="25" s="23" customFormat="1" customHeight="1" spans="1:13">
      <c r="A25" s="30">
        <v>45039</v>
      </c>
      <c r="B25" s="25">
        <v>111.7</v>
      </c>
      <c r="C25" s="25">
        <v>40</v>
      </c>
      <c r="D25" s="25"/>
      <c r="E25" s="25">
        <v>123.8</v>
      </c>
      <c r="F25" s="31">
        <f t="shared" si="0"/>
        <v>275.5</v>
      </c>
      <c r="G25" s="13"/>
      <c r="H25" s="25"/>
      <c r="I25" s="33"/>
      <c r="J25" s="25"/>
      <c r="K25" s="28">
        <f t="shared" si="1"/>
        <v>0</v>
      </c>
      <c r="L25" s="34">
        <f t="shared" si="2"/>
        <v>275.5</v>
      </c>
      <c r="M25" s="37"/>
    </row>
    <row r="26" s="23" customFormat="1" customHeight="1" spans="1:13">
      <c r="A26" s="30">
        <v>45040</v>
      </c>
      <c r="B26" s="25">
        <v>94.5</v>
      </c>
      <c r="C26" s="25"/>
      <c r="D26" s="25"/>
      <c r="E26" s="25"/>
      <c r="F26" s="31">
        <f t="shared" si="0"/>
        <v>94.5</v>
      </c>
      <c r="G26" s="13">
        <v>86</v>
      </c>
      <c r="H26" s="47"/>
      <c r="I26" s="33">
        <v>1675</v>
      </c>
      <c r="J26" s="25"/>
      <c r="K26" s="28">
        <f t="shared" si="1"/>
        <v>1761</v>
      </c>
      <c r="L26" s="34">
        <f t="shared" si="2"/>
        <v>1855.5</v>
      </c>
      <c r="M26" s="37"/>
    </row>
    <row r="27" s="23" customFormat="1" customHeight="1" spans="1:13">
      <c r="A27" s="30">
        <v>45041</v>
      </c>
      <c r="B27" s="25">
        <v>142.4</v>
      </c>
      <c r="C27" s="25"/>
      <c r="D27" s="25"/>
      <c r="E27" s="25">
        <v>83.3</v>
      </c>
      <c r="F27" s="31">
        <f t="shared" si="0"/>
        <v>225.7</v>
      </c>
      <c r="G27" s="13"/>
      <c r="H27" s="47"/>
      <c r="I27" s="33"/>
      <c r="J27" s="25"/>
      <c r="K27" s="28">
        <f t="shared" si="1"/>
        <v>0</v>
      </c>
      <c r="L27" s="34">
        <f t="shared" si="2"/>
        <v>225.7</v>
      </c>
      <c r="M27" s="37"/>
    </row>
    <row r="28" s="23" customFormat="1" customHeight="1" spans="1:13">
      <c r="A28" s="30">
        <v>45042</v>
      </c>
      <c r="B28" s="25">
        <v>77</v>
      </c>
      <c r="C28" s="25"/>
      <c r="D28" s="25"/>
      <c r="E28" s="25">
        <v>93.3</v>
      </c>
      <c r="F28" s="31">
        <f t="shared" si="0"/>
        <v>170.3</v>
      </c>
      <c r="G28" s="13">
        <v>86</v>
      </c>
      <c r="H28" s="47"/>
      <c r="I28" s="33">
        <v>1490</v>
      </c>
      <c r="J28" s="25"/>
      <c r="K28" s="28">
        <f t="shared" si="1"/>
        <v>1576</v>
      </c>
      <c r="L28" s="34">
        <f t="shared" si="2"/>
        <v>1746.3</v>
      </c>
      <c r="M28" s="37"/>
    </row>
    <row r="29" s="23" customFormat="1" customHeight="1" spans="1:13">
      <c r="A29" s="30">
        <v>45043</v>
      </c>
      <c r="B29" s="25">
        <v>122.5</v>
      </c>
      <c r="C29" s="25">
        <v>40.7</v>
      </c>
      <c r="D29" s="25"/>
      <c r="E29" s="25">
        <v>115.5</v>
      </c>
      <c r="F29" s="31">
        <f t="shared" si="0"/>
        <v>278.7</v>
      </c>
      <c r="G29" s="13"/>
      <c r="H29" s="47"/>
      <c r="I29" s="33"/>
      <c r="J29" s="25"/>
      <c r="K29" s="28">
        <f t="shared" si="1"/>
        <v>0</v>
      </c>
      <c r="L29" s="34">
        <f t="shared" si="2"/>
        <v>278.7</v>
      </c>
      <c r="M29" s="37"/>
    </row>
    <row r="30" s="23" customFormat="1" customHeight="1" spans="1:13">
      <c r="A30" s="30">
        <v>45044</v>
      </c>
      <c r="B30" s="25">
        <v>122.4</v>
      </c>
      <c r="C30" s="25"/>
      <c r="D30" s="25"/>
      <c r="E30" s="25">
        <v>57.8</v>
      </c>
      <c r="F30" s="31">
        <f t="shared" si="0"/>
        <v>180.2</v>
      </c>
      <c r="G30" s="13">
        <v>88</v>
      </c>
      <c r="H30" s="47"/>
      <c r="I30" s="33">
        <v>661</v>
      </c>
      <c r="J30" s="25"/>
      <c r="K30" s="28">
        <f t="shared" si="1"/>
        <v>749</v>
      </c>
      <c r="L30" s="34">
        <f t="shared" si="2"/>
        <v>929.2</v>
      </c>
      <c r="M30" s="37">
        <v>666</v>
      </c>
    </row>
    <row r="31" s="23" customFormat="1" customHeight="1" spans="1:13">
      <c r="A31" s="30">
        <v>45045</v>
      </c>
      <c r="B31" s="25"/>
      <c r="C31" s="25"/>
      <c r="D31" s="37">
        <v>3217.36</v>
      </c>
      <c r="E31" s="25"/>
      <c r="F31" s="31">
        <f>E31+C31+B31+D31</f>
        <v>3217.36</v>
      </c>
      <c r="G31" s="13"/>
      <c r="H31" s="47"/>
      <c r="I31" s="33"/>
      <c r="J31" s="37">
        <v>724</v>
      </c>
      <c r="K31" s="28">
        <f t="shared" si="1"/>
        <v>724</v>
      </c>
      <c r="L31" s="34">
        <f t="shared" si="2"/>
        <v>3941.36</v>
      </c>
      <c r="M31" s="37">
        <v>219</v>
      </c>
    </row>
    <row r="32" s="23" customFormat="1" customHeight="1" spans="1:13">
      <c r="A32" s="30">
        <v>45046</v>
      </c>
      <c r="B32" s="25"/>
      <c r="C32" s="25"/>
      <c r="D32" s="37">
        <v>46.5</v>
      </c>
      <c r="E32" s="25">
        <v>274.2</v>
      </c>
      <c r="F32" s="31">
        <f>E32+C32+B32+D32</f>
        <v>320.7</v>
      </c>
      <c r="G32" s="13">
        <v>80</v>
      </c>
      <c r="H32" s="47"/>
      <c r="I32" s="33">
        <v>2011</v>
      </c>
      <c r="J32" s="25"/>
      <c r="K32" s="28">
        <f t="shared" si="1"/>
        <v>2091</v>
      </c>
      <c r="L32" s="34">
        <f t="shared" si="2"/>
        <v>2411.7</v>
      </c>
      <c r="M32" s="37">
        <v>316</v>
      </c>
    </row>
    <row r="33" s="23" customFormat="1" customHeight="1" spans="1:13">
      <c r="A33" s="34" t="s">
        <v>7</v>
      </c>
      <c r="B33" s="34">
        <f>SUM(B3:B32)</f>
        <v>3042.2</v>
      </c>
      <c r="C33" s="34">
        <f>SUM(C3:C32)</f>
        <v>249.8</v>
      </c>
      <c r="D33" s="34"/>
      <c r="E33" s="34">
        <f>SUM(E3:E32)</f>
        <v>4803.8</v>
      </c>
      <c r="F33" s="34">
        <f>SUM(F3:F32)</f>
        <v>11359.66</v>
      </c>
      <c r="G33" s="34">
        <f>SUM(G4:G32)</f>
        <v>1353</v>
      </c>
      <c r="H33" s="34">
        <f>SUM(H3:H32)</f>
        <v>0</v>
      </c>
      <c r="I33" s="34">
        <f>SUM(I3:I32)</f>
        <v>21110</v>
      </c>
      <c r="J33" s="34">
        <f>SUM(J3:J32)</f>
        <v>724</v>
      </c>
      <c r="K33" s="34">
        <f>SUM(K3:K32)</f>
        <v>23187</v>
      </c>
      <c r="L33" s="34">
        <f>SUM(L3:L32)</f>
        <v>34546.66</v>
      </c>
      <c r="M33" s="37">
        <f>SUM(M30:M32)</f>
        <v>1201</v>
      </c>
    </row>
    <row r="35" customFormat="1" customHeight="1" spans="5:10">
      <c r="E35" s="25" t="s">
        <v>17</v>
      </c>
      <c r="F35" s="25">
        <v>1353</v>
      </c>
      <c r="G35" s="25" t="s">
        <v>12</v>
      </c>
      <c r="I35" s="36" t="s">
        <v>21</v>
      </c>
      <c r="J35" s="44"/>
    </row>
    <row r="36" s="23" customFormat="1" customHeight="1" spans="5:10">
      <c r="E36" s="25"/>
      <c r="F36" s="25"/>
      <c r="G36" s="25"/>
      <c r="I36" s="37" t="s">
        <v>24</v>
      </c>
      <c r="J36" s="37" t="s">
        <v>25</v>
      </c>
    </row>
    <row r="37" s="23" customFormat="1" customHeight="1" spans="5:10">
      <c r="E37" s="25" t="s">
        <v>13</v>
      </c>
      <c r="F37" s="25">
        <v>11359.66</v>
      </c>
      <c r="G37" s="25" t="s">
        <v>12</v>
      </c>
      <c r="I37" s="37">
        <v>3987.86</v>
      </c>
      <c r="J37" s="37">
        <v>1201</v>
      </c>
    </row>
    <row r="38" s="23" customFormat="1" customHeight="1" spans="5:7">
      <c r="E38" s="25" t="s">
        <v>14</v>
      </c>
      <c r="F38" s="25">
        <v>21834</v>
      </c>
      <c r="G38" s="25" t="s">
        <v>15</v>
      </c>
    </row>
    <row r="39" customHeight="1" spans="6:6">
      <c r="F39" s="23">
        <f>SUM(F35:F38)</f>
        <v>34546.66</v>
      </c>
    </row>
  </sheetData>
  <mergeCells count="7">
    <mergeCell ref="B1:F1"/>
    <mergeCell ref="G1:K1"/>
    <mergeCell ref="I2:J2"/>
    <mergeCell ref="I35:J35"/>
    <mergeCell ref="A1:A2"/>
    <mergeCell ref="L1:L2"/>
    <mergeCell ref="M1:M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opLeftCell="A19" workbookViewId="0">
      <selection activeCell="K34" sqref="K34"/>
    </sheetView>
  </sheetViews>
  <sheetFormatPr defaultColWidth="9.75833333333333" defaultRowHeight="22" customHeight="1"/>
  <cols>
    <col min="1" max="12" width="8" style="23" customWidth="1"/>
    <col min="13" max="16362" width="9.75833333333333" style="23" customWidth="1"/>
    <col min="16363" max="16384" width="9.75833333333333" style="23"/>
  </cols>
  <sheetData>
    <row r="1" s="23" customFormat="1" customHeight="1" spans="1:12">
      <c r="A1" s="24" t="s">
        <v>0</v>
      </c>
      <c r="B1" s="25" t="s">
        <v>1</v>
      </c>
      <c r="C1" s="25"/>
      <c r="D1" s="25"/>
      <c r="E1" s="25"/>
      <c r="F1" s="25"/>
      <c r="G1" s="25" t="s">
        <v>2</v>
      </c>
      <c r="H1" s="25"/>
      <c r="I1" s="25"/>
      <c r="J1" s="25"/>
      <c r="K1" s="38" t="s">
        <v>3</v>
      </c>
      <c r="L1" s="37" t="s">
        <v>18</v>
      </c>
    </row>
    <row r="2" s="23" customFormat="1" customHeight="1" spans="1:12">
      <c r="A2" s="26"/>
      <c r="B2" s="25" t="s">
        <v>19</v>
      </c>
      <c r="C2" s="27" t="s">
        <v>26</v>
      </c>
      <c r="D2" s="25" t="s">
        <v>21</v>
      </c>
      <c r="E2" s="25" t="s">
        <v>6</v>
      </c>
      <c r="F2" s="28" t="s">
        <v>7</v>
      </c>
      <c r="G2" s="25" t="s">
        <v>16</v>
      </c>
      <c r="H2" s="29" t="s">
        <v>23</v>
      </c>
      <c r="I2" s="39"/>
      <c r="J2" s="28" t="s">
        <v>7</v>
      </c>
      <c r="K2" s="40"/>
      <c r="L2" s="37"/>
    </row>
    <row r="3" s="23" customFormat="1" customHeight="1" spans="1:12">
      <c r="A3" s="30">
        <v>45047</v>
      </c>
      <c r="B3" s="25"/>
      <c r="C3" s="8"/>
      <c r="D3" s="8"/>
      <c r="E3" s="25"/>
      <c r="F3" s="31">
        <f>E3+D3+C3+B3</f>
        <v>0</v>
      </c>
      <c r="G3" s="8"/>
      <c r="H3" s="32">
        <v>2098</v>
      </c>
      <c r="I3" s="41">
        <v>103</v>
      </c>
      <c r="J3" s="28">
        <f>G3+H3+I3</f>
        <v>2201</v>
      </c>
      <c r="K3" s="34">
        <f>F3+J3</f>
        <v>2201</v>
      </c>
      <c r="L3" s="37">
        <v>566</v>
      </c>
    </row>
    <row r="4" s="23" customFormat="1" customHeight="1" spans="1:12">
      <c r="A4" s="30">
        <v>45048</v>
      </c>
      <c r="B4" s="8"/>
      <c r="C4" s="8"/>
      <c r="D4" s="8">
        <v>353</v>
      </c>
      <c r="E4" s="25"/>
      <c r="F4" s="31">
        <f t="shared" ref="F4:F33" si="0">E4+D4+C4+B4</f>
        <v>353</v>
      </c>
      <c r="G4" s="25">
        <v>162</v>
      </c>
      <c r="H4" s="33">
        <v>891</v>
      </c>
      <c r="I4" s="8"/>
      <c r="J4" s="28">
        <f t="shared" ref="J4:J33" si="1">G4+H4+I4</f>
        <v>1053</v>
      </c>
      <c r="K4" s="34">
        <f t="shared" ref="K4:K33" si="2">F4+J4</f>
        <v>1406</v>
      </c>
      <c r="L4" s="37">
        <v>448</v>
      </c>
    </row>
    <row r="5" s="23" customFormat="1" customHeight="1" spans="1:12">
      <c r="A5" s="30">
        <v>45049</v>
      </c>
      <c r="B5" s="8"/>
      <c r="C5" s="8"/>
      <c r="D5" s="8"/>
      <c r="E5" s="25"/>
      <c r="F5" s="31">
        <f t="shared" si="0"/>
        <v>0</v>
      </c>
      <c r="G5" s="8"/>
      <c r="H5" s="33">
        <v>1157</v>
      </c>
      <c r="I5" s="8">
        <v>242</v>
      </c>
      <c r="J5" s="28">
        <f t="shared" si="1"/>
        <v>1399</v>
      </c>
      <c r="K5" s="34">
        <f t="shared" si="2"/>
        <v>1399</v>
      </c>
      <c r="L5" s="37">
        <v>307</v>
      </c>
    </row>
    <row r="6" s="23" customFormat="1" customHeight="1" spans="1:12">
      <c r="A6" s="30">
        <v>45050</v>
      </c>
      <c r="B6" s="8"/>
      <c r="C6" s="8"/>
      <c r="D6" s="8"/>
      <c r="E6" s="25"/>
      <c r="F6" s="31">
        <f t="shared" si="0"/>
        <v>0</v>
      </c>
      <c r="G6" s="25"/>
      <c r="H6" s="32">
        <v>567</v>
      </c>
      <c r="I6" s="41">
        <v>68</v>
      </c>
      <c r="J6" s="28">
        <f t="shared" si="1"/>
        <v>635</v>
      </c>
      <c r="K6" s="34">
        <f t="shared" si="2"/>
        <v>635</v>
      </c>
      <c r="L6" s="37"/>
    </row>
    <row r="7" s="23" customFormat="1" customHeight="1" spans="1:12">
      <c r="A7" s="30">
        <v>45051</v>
      </c>
      <c r="B7" s="8"/>
      <c r="C7" s="8"/>
      <c r="D7" s="8"/>
      <c r="E7" s="3"/>
      <c r="F7" s="31">
        <f t="shared" si="0"/>
        <v>0</v>
      </c>
      <c r="G7" s="8"/>
      <c r="H7" s="33"/>
      <c r="I7" s="8"/>
      <c r="J7" s="28">
        <f t="shared" si="1"/>
        <v>0</v>
      </c>
      <c r="K7" s="34">
        <f t="shared" si="2"/>
        <v>0</v>
      </c>
      <c r="L7" s="37">
        <v>376</v>
      </c>
    </row>
    <row r="8" s="23" customFormat="1" customHeight="1" spans="1:12">
      <c r="A8" s="30">
        <v>45052</v>
      </c>
      <c r="B8" s="8"/>
      <c r="C8" s="8"/>
      <c r="D8" s="8">
        <v>230</v>
      </c>
      <c r="E8" s="25"/>
      <c r="F8" s="31">
        <f t="shared" si="0"/>
        <v>230</v>
      </c>
      <c r="G8" s="25">
        <v>85</v>
      </c>
      <c r="H8" s="33">
        <v>502</v>
      </c>
      <c r="I8" s="8">
        <v>36</v>
      </c>
      <c r="J8" s="28">
        <f t="shared" si="1"/>
        <v>623</v>
      </c>
      <c r="K8" s="34">
        <f t="shared" si="2"/>
        <v>853</v>
      </c>
      <c r="L8" s="37">
        <v>119</v>
      </c>
    </row>
    <row r="9" s="23" customFormat="1" customHeight="1" spans="1:12">
      <c r="A9" s="30">
        <v>45053</v>
      </c>
      <c r="B9" s="25"/>
      <c r="C9" s="25"/>
      <c r="D9" s="25">
        <v>427</v>
      </c>
      <c r="E9" s="25">
        <v>381</v>
      </c>
      <c r="F9" s="31">
        <f t="shared" si="0"/>
        <v>808</v>
      </c>
      <c r="G9" s="8"/>
      <c r="H9" s="33"/>
      <c r="I9" s="8"/>
      <c r="J9" s="28">
        <f t="shared" si="1"/>
        <v>0</v>
      </c>
      <c r="K9" s="34">
        <f t="shared" si="2"/>
        <v>808</v>
      </c>
      <c r="L9" s="37">
        <v>207</v>
      </c>
    </row>
    <row r="10" s="23" customFormat="1" customHeight="1" spans="1:12">
      <c r="A10" s="30">
        <v>45054</v>
      </c>
      <c r="B10" s="8"/>
      <c r="C10" s="8"/>
      <c r="D10" s="8">
        <v>543</v>
      </c>
      <c r="E10" s="25">
        <v>400</v>
      </c>
      <c r="F10" s="31">
        <f t="shared" si="0"/>
        <v>943</v>
      </c>
      <c r="G10" s="25">
        <v>86</v>
      </c>
      <c r="H10" s="33">
        <v>1577</v>
      </c>
      <c r="I10" s="25">
        <v>440</v>
      </c>
      <c r="J10" s="28">
        <f t="shared" si="1"/>
        <v>2103</v>
      </c>
      <c r="K10" s="34">
        <f t="shared" si="2"/>
        <v>3046</v>
      </c>
      <c r="L10" s="37">
        <v>256</v>
      </c>
    </row>
    <row r="11" s="23" customFormat="1" customHeight="1" spans="1:12">
      <c r="A11" s="30">
        <v>45055</v>
      </c>
      <c r="B11" s="8"/>
      <c r="C11" s="8"/>
      <c r="D11" s="8"/>
      <c r="E11" s="25"/>
      <c r="F11" s="31">
        <f t="shared" si="0"/>
        <v>0</v>
      </c>
      <c r="G11" s="25"/>
      <c r="H11" s="33">
        <v>911</v>
      </c>
      <c r="I11" s="25"/>
      <c r="J11" s="28">
        <f t="shared" si="1"/>
        <v>911</v>
      </c>
      <c r="K11" s="34">
        <f t="shared" si="2"/>
        <v>911</v>
      </c>
      <c r="L11" s="37">
        <v>171</v>
      </c>
    </row>
    <row r="12" s="23" customFormat="1" customHeight="1" spans="1:12">
      <c r="A12" s="30">
        <v>45056</v>
      </c>
      <c r="B12" s="8"/>
      <c r="C12" s="8"/>
      <c r="D12" s="8">
        <v>280</v>
      </c>
      <c r="E12" s="25"/>
      <c r="F12" s="31">
        <f t="shared" si="0"/>
        <v>280</v>
      </c>
      <c r="G12" s="25">
        <v>84</v>
      </c>
      <c r="H12" s="33">
        <v>887</v>
      </c>
      <c r="I12" s="25"/>
      <c r="J12" s="28">
        <f t="shared" si="1"/>
        <v>971</v>
      </c>
      <c r="K12" s="34">
        <f t="shared" si="2"/>
        <v>1251</v>
      </c>
      <c r="L12" s="37">
        <v>190</v>
      </c>
    </row>
    <row r="13" s="23" customFormat="1" customHeight="1" spans="1:12">
      <c r="A13" s="30">
        <v>45057</v>
      </c>
      <c r="B13" s="8"/>
      <c r="C13" s="8"/>
      <c r="D13" s="8"/>
      <c r="E13" s="25"/>
      <c r="F13" s="31">
        <f t="shared" si="0"/>
        <v>0</v>
      </c>
      <c r="G13" s="25"/>
      <c r="H13" s="33">
        <v>1599</v>
      </c>
      <c r="I13" s="25"/>
      <c r="J13" s="28">
        <f t="shared" si="1"/>
        <v>1599</v>
      </c>
      <c r="K13" s="34">
        <f t="shared" si="2"/>
        <v>1599</v>
      </c>
      <c r="L13" s="37">
        <v>320</v>
      </c>
    </row>
    <row r="14" s="23" customFormat="1" customHeight="1" spans="1:12">
      <c r="A14" s="30">
        <v>45058</v>
      </c>
      <c r="B14" s="8"/>
      <c r="C14" s="8"/>
      <c r="D14" s="8">
        <v>219</v>
      </c>
      <c r="E14" s="25"/>
      <c r="F14" s="31">
        <f t="shared" si="0"/>
        <v>219</v>
      </c>
      <c r="G14" s="8">
        <v>157</v>
      </c>
      <c r="H14" s="33">
        <v>375</v>
      </c>
      <c r="I14" s="25"/>
      <c r="J14" s="28">
        <f t="shared" si="1"/>
        <v>532</v>
      </c>
      <c r="K14" s="34">
        <f t="shared" si="2"/>
        <v>751</v>
      </c>
      <c r="L14" s="37">
        <v>268</v>
      </c>
    </row>
    <row r="15" s="23" customFormat="1" customHeight="1" spans="1:12">
      <c r="A15" s="30">
        <v>45059</v>
      </c>
      <c r="B15" s="25"/>
      <c r="C15" s="25"/>
      <c r="D15" s="25"/>
      <c r="E15" s="25"/>
      <c r="F15" s="31">
        <f t="shared" si="0"/>
        <v>0</v>
      </c>
      <c r="G15" s="25"/>
      <c r="H15" s="33">
        <v>1135</v>
      </c>
      <c r="I15" s="25">
        <v>153</v>
      </c>
      <c r="J15" s="28">
        <f t="shared" si="1"/>
        <v>1288</v>
      </c>
      <c r="K15" s="34">
        <f t="shared" si="2"/>
        <v>1288</v>
      </c>
      <c r="L15" s="37">
        <v>295</v>
      </c>
    </row>
    <row r="16" s="23" customFormat="1" customHeight="1" spans="1:12">
      <c r="A16" s="30">
        <v>45060</v>
      </c>
      <c r="B16" s="25"/>
      <c r="C16" s="25"/>
      <c r="D16" s="25"/>
      <c r="E16" s="25"/>
      <c r="F16" s="31">
        <f t="shared" si="0"/>
        <v>0</v>
      </c>
      <c r="G16" s="25">
        <v>86</v>
      </c>
      <c r="H16" s="33">
        <v>1273</v>
      </c>
      <c r="I16" s="25"/>
      <c r="J16" s="28">
        <f t="shared" si="1"/>
        <v>1359</v>
      </c>
      <c r="K16" s="34">
        <f t="shared" si="2"/>
        <v>1359</v>
      </c>
      <c r="L16" s="37">
        <v>148</v>
      </c>
    </row>
    <row r="17" s="23" customFormat="1" customHeight="1" spans="1:12">
      <c r="A17" s="30">
        <v>45061</v>
      </c>
      <c r="B17" s="25"/>
      <c r="C17" s="25"/>
      <c r="D17" s="25"/>
      <c r="E17" s="25"/>
      <c r="F17" s="31">
        <f t="shared" si="0"/>
        <v>0</v>
      </c>
      <c r="G17" s="25"/>
      <c r="H17" s="33">
        <v>865</v>
      </c>
      <c r="I17" s="25"/>
      <c r="J17" s="28">
        <f t="shared" si="1"/>
        <v>865</v>
      </c>
      <c r="K17" s="34">
        <f t="shared" si="2"/>
        <v>865</v>
      </c>
      <c r="L17" s="37"/>
    </row>
    <row r="18" s="23" customFormat="1" customHeight="1" spans="1:12">
      <c r="A18" s="30">
        <v>45062</v>
      </c>
      <c r="B18" s="25"/>
      <c r="C18" s="25"/>
      <c r="D18" s="25">
        <v>457</v>
      </c>
      <c r="E18" s="25"/>
      <c r="F18" s="31">
        <f t="shared" si="0"/>
        <v>457</v>
      </c>
      <c r="G18" s="25">
        <v>86</v>
      </c>
      <c r="H18" s="33">
        <v>952</v>
      </c>
      <c r="I18" s="25"/>
      <c r="J18" s="28">
        <f t="shared" si="1"/>
        <v>1038</v>
      </c>
      <c r="K18" s="34">
        <f t="shared" si="2"/>
        <v>1495</v>
      </c>
      <c r="L18" s="37">
        <v>476</v>
      </c>
    </row>
    <row r="19" s="23" customFormat="1" customHeight="1" spans="1:12">
      <c r="A19" s="30">
        <v>45063</v>
      </c>
      <c r="B19" s="25"/>
      <c r="C19" s="25"/>
      <c r="D19" s="25"/>
      <c r="E19" s="25"/>
      <c r="F19" s="31">
        <f t="shared" si="0"/>
        <v>0</v>
      </c>
      <c r="G19" s="25"/>
      <c r="H19" s="33">
        <v>456</v>
      </c>
      <c r="I19" s="25"/>
      <c r="J19" s="28">
        <f t="shared" si="1"/>
        <v>456</v>
      </c>
      <c r="K19" s="34">
        <f t="shared" si="2"/>
        <v>456</v>
      </c>
      <c r="L19" s="37">
        <v>193</v>
      </c>
    </row>
    <row r="20" s="23" customFormat="1" customHeight="1" spans="1:12">
      <c r="A20" s="30">
        <v>45064</v>
      </c>
      <c r="B20" s="25"/>
      <c r="C20" s="25"/>
      <c r="D20" s="25">
        <v>236</v>
      </c>
      <c r="E20" s="25"/>
      <c r="F20" s="31">
        <f t="shared" si="0"/>
        <v>236</v>
      </c>
      <c r="G20" s="25">
        <v>82</v>
      </c>
      <c r="H20" s="33">
        <v>620</v>
      </c>
      <c r="I20" s="25"/>
      <c r="J20" s="28">
        <f t="shared" si="1"/>
        <v>702</v>
      </c>
      <c r="K20" s="34">
        <f t="shared" si="2"/>
        <v>938</v>
      </c>
      <c r="L20" s="37">
        <v>618</v>
      </c>
    </row>
    <row r="21" s="23" customFormat="1" customHeight="1" spans="1:12">
      <c r="A21" s="30">
        <v>45065</v>
      </c>
      <c r="B21" s="25"/>
      <c r="C21" s="25"/>
      <c r="D21" s="25">
        <v>85.5</v>
      </c>
      <c r="E21" s="25">
        <v>329.9</v>
      </c>
      <c r="F21" s="31">
        <f t="shared" si="0"/>
        <v>415.4</v>
      </c>
      <c r="G21" s="25">
        <v>83</v>
      </c>
      <c r="H21" s="33">
        <v>676</v>
      </c>
      <c r="I21" s="25"/>
      <c r="J21" s="28">
        <f t="shared" si="1"/>
        <v>759</v>
      </c>
      <c r="K21" s="34">
        <f t="shared" si="2"/>
        <v>1174.4</v>
      </c>
      <c r="L21" s="37">
        <v>190</v>
      </c>
    </row>
    <row r="22" s="23" customFormat="1" customHeight="1" spans="1:12">
      <c r="A22" s="30">
        <v>45066</v>
      </c>
      <c r="B22" s="25"/>
      <c r="C22" s="25"/>
      <c r="D22" s="25"/>
      <c r="E22" s="25">
        <v>604</v>
      </c>
      <c r="F22" s="31">
        <f t="shared" si="0"/>
        <v>604</v>
      </c>
      <c r="G22" s="25"/>
      <c r="H22" s="33">
        <v>3158</v>
      </c>
      <c r="I22" s="25">
        <v>356</v>
      </c>
      <c r="J22" s="28">
        <f t="shared" si="1"/>
        <v>3514</v>
      </c>
      <c r="K22" s="34">
        <f t="shared" si="2"/>
        <v>4118</v>
      </c>
      <c r="L22" s="37">
        <v>242</v>
      </c>
    </row>
    <row r="23" s="23" customFormat="1" customHeight="1" spans="1:12">
      <c r="A23" s="30">
        <v>45067</v>
      </c>
      <c r="B23" s="25"/>
      <c r="C23" s="25"/>
      <c r="D23" s="25"/>
      <c r="E23" s="25"/>
      <c r="F23" s="31">
        <f t="shared" si="0"/>
        <v>0</v>
      </c>
      <c r="G23" s="25"/>
      <c r="H23" s="33">
        <v>355</v>
      </c>
      <c r="I23" s="25"/>
      <c r="J23" s="28">
        <f t="shared" si="1"/>
        <v>355</v>
      </c>
      <c r="K23" s="34">
        <f t="shared" si="2"/>
        <v>355</v>
      </c>
      <c r="L23" s="37">
        <v>741</v>
      </c>
    </row>
    <row r="24" s="23" customFormat="1" customHeight="1" spans="1:12">
      <c r="A24" s="30">
        <v>45068</v>
      </c>
      <c r="B24" s="25"/>
      <c r="C24" s="25"/>
      <c r="D24" s="25">
        <v>436</v>
      </c>
      <c r="E24" s="3"/>
      <c r="F24" s="31">
        <f t="shared" si="0"/>
        <v>436</v>
      </c>
      <c r="G24" s="13">
        <v>83</v>
      </c>
      <c r="H24" s="33">
        <v>963</v>
      </c>
      <c r="I24" s="25"/>
      <c r="J24" s="28">
        <f t="shared" si="1"/>
        <v>1046</v>
      </c>
      <c r="K24" s="34">
        <f t="shared" si="2"/>
        <v>1482</v>
      </c>
      <c r="L24" s="37">
        <v>216</v>
      </c>
    </row>
    <row r="25" s="23" customFormat="1" customHeight="1" spans="1:12">
      <c r="A25" s="30">
        <v>45069</v>
      </c>
      <c r="B25" s="25"/>
      <c r="C25" s="25"/>
      <c r="D25" s="25"/>
      <c r="E25" s="25"/>
      <c r="F25" s="31">
        <f t="shared" si="0"/>
        <v>0</v>
      </c>
      <c r="G25" s="13">
        <v>77</v>
      </c>
      <c r="H25" s="33">
        <v>817</v>
      </c>
      <c r="I25" s="25"/>
      <c r="J25" s="28">
        <f t="shared" si="1"/>
        <v>894</v>
      </c>
      <c r="K25" s="34">
        <f t="shared" si="2"/>
        <v>894</v>
      </c>
      <c r="L25" s="37">
        <v>50</v>
      </c>
    </row>
    <row r="26" s="23" customFormat="1" customHeight="1" spans="1:12">
      <c r="A26" s="30">
        <v>45070</v>
      </c>
      <c r="B26" s="25"/>
      <c r="C26" s="25">
        <v>230</v>
      </c>
      <c r="D26" s="25"/>
      <c r="E26" s="25"/>
      <c r="F26" s="31">
        <f t="shared" si="0"/>
        <v>230</v>
      </c>
      <c r="G26" s="13"/>
      <c r="H26" s="33">
        <v>426</v>
      </c>
      <c r="I26" s="25"/>
      <c r="J26" s="28">
        <f t="shared" si="1"/>
        <v>426</v>
      </c>
      <c r="K26" s="34">
        <f t="shared" si="2"/>
        <v>656</v>
      </c>
      <c r="L26" s="37">
        <v>371</v>
      </c>
    </row>
    <row r="27" s="23" customFormat="1" customHeight="1" spans="1:12">
      <c r="A27" s="30">
        <v>45071</v>
      </c>
      <c r="B27" s="25"/>
      <c r="C27" s="25"/>
      <c r="D27" s="25"/>
      <c r="E27" s="25"/>
      <c r="F27" s="31">
        <f t="shared" si="0"/>
        <v>0</v>
      </c>
      <c r="G27" s="13">
        <v>80</v>
      </c>
      <c r="H27" s="33">
        <v>968</v>
      </c>
      <c r="I27" s="25"/>
      <c r="J27" s="28">
        <f t="shared" si="1"/>
        <v>1048</v>
      </c>
      <c r="K27" s="34">
        <f t="shared" si="2"/>
        <v>1048</v>
      </c>
      <c r="L27" s="37">
        <v>187</v>
      </c>
    </row>
    <row r="28" s="23" customFormat="1" customHeight="1" spans="1:12">
      <c r="A28" s="30">
        <v>45072</v>
      </c>
      <c r="B28" s="25"/>
      <c r="C28" s="25">
        <v>1554</v>
      </c>
      <c r="D28" s="25"/>
      <c r="E28" s="25"/>
      <c r="F28" s="31">
        <f t="shared" si="0"/>
        <v>1554</v>
      </c>
      <c r="G28" s="13"/>
      <c r="H28" s="33">
        <v>262</v>
      </c>
      <c r="I28" s="25"/>
      <c r="J28" s="28">
        <f t="shared" si="1"/>
        <v>262</v>
      </c>
      <c r="K28" s="34">
        <f t="shared" si="2"/>
        <v>1816</v>
      </c>
      <c r="L28" s="37">
        <v>86</v>
      </c>
    </row>
    <row r="29" s="23" customFormat="1" customHeight="1" spans="1:12">
      <c r="A29" s="30">
        <v>45073</v>
      </c>
      <c r="B29" s="25"/>
      <c r="C29" s="25"/>
      <c r="D29" s="25"/>
      <c r="E29" s="25"/>
      <c r="F29" s="31">
        <f t="shared" si="0"/>
        <v>0</v>
      </c>
      <c r="G29" s="13">
        <v>84</v>
      </c>
      <c r="H29" s="33">
        <v>377</v>
      </c>
      <c r="I29" s="25"/>
      <c r="J29" s="28">
        <f t="shared" si="1"/>
        <v>461</v>
      </c>
      <c r="K29" s="34">
        <f t="shared" si="2"/>
        <v>461</v>
      </c>
      <c r="L29" s="37">
        <v>129</v>
      </c>
    </row>
    <row r="30" s="23" customFormat="1" customHeight="1" spans="1:12">
      <c r="A30" s="30">
        <v>45074</v>
      </c>
      <c r="B30" s="25"/>
      <c r="C30" s="25"/>
      <c r="D30" s="25">
        <v>212.5</v>
      </c>
      <c r="E30" s="25"/>
      <c r="F30" s="31">
        <f t="shared" si="0"/>
        <v>212.5</v>
      </c>
      <c r="G30" s="13"/>
      <c r="H30" s="33">
        <v>1484</v>
      </c>
      <c r="I30" s="25"/>
      <c r="J30" s="28">
        <f t="shared" si="1"/>
        <v>1484</v>
      </c>
      <c r="K30" s="34">
        <f t="shared" si="2"/>
        <v>1696.5</v>
      </c>
      <c r="L30" s="37">
        <v>140</v>
      </c>
    </row>
    <row r="31" s="23" customFormat="1" customHeight="1" spans="1:12">
      <c r="A31" s="30">
        <v>45075</v>
      </c>
      <c r="B31" s="25"/>
      <c r="C31" s="25"/>
      <c r="D31" s="3"/>
      <c r="E31" s="25"/>
      <c r="F31" s="31">
        <f t="shared" si="0"/>
        <v>0</v>
      </c>
      <c r="G31" s="13">
        <v>85</v>
      </c>
      <c r="H31" s="33">
        <v>730</v>
      </c>
      <c r="I31" s="3"/>
      <c r="J31" s="28">
        <f t="shared" si="1"/>
        <v>815</v>
      </c>
      <c r="K31" s="34">
        <f t="shared" si="2"/>
        <v>815</v>
      </c>
      <c r="L31" s="37">
        <v>196</v>
      </c>
    </row>
    <row r="32" s="23" customFormat="1" customHeight="1" spans="1:12">
      <c r="A32" s="30">
        <v>45076</v>
      </c>
      <c r="B32" s="25"/>
      <c r="C32" s="25">
        <v>902.4</v>
      </c>
      <c r="D32" s="3"/>
      <c r="E32" s="25"/>
      <c r="F32" s="31">
        <f t="shared" si="0"/>
        <v>902.4</v>
      </c>
      <c r="G32" s="13">
        <v>83</v>
      </c>
      <c r="H32" s="32">
        <v>454.6</v>
      </c>
      <c r="I32" s="42">
        <v>294.4</v>
      </c>
      <c r="J32" s="28">
        <f t="shared" si="1"/>
        <v>832</v>
      </c>
      <c r="K32" s="34">
        <f t="shared" si="2"/>
        <v>1734.4</v>
      </c>
      <c r="L32" s="37">
        <v>182</v>
      </c>
    </row>
    <row r="33" s="23" customFormat="1" customHeight="1" spans="1:12">
      <c r="A33" s="30">
        <v>45077</v>
      </c>
      <c r="B33" s="25"/>
      <c r="C33" s="25"/>
      <c r="D33" s="3"/>
      <c r="E33" s="25">
        <v>200</v>
      </c>
      <c r="F33" s="31">
        <f t="shared" si="0"/>
        <v>200</v>
      </c>
      <c r="G33" s="13"/>
      <c r="H33" s="33">
        <v>1464</v>
      </c>
      <c r="I33" s="25"/>
      <c r="J33" s="28">
        <f t="shared" si="1"/>
        <v>1464</v>
      </c>
      <c r="K33" s="34">
        <f t="shared" si="2"/>
        <v>1664</v>
      </c>
      <c r="L33" s="37">
        <v>55</v>
      </c>
    </row>
    <row r="34" s="23" customFormat="1" customHeight="1" spans="1:12">
      <c r="A34" s="34" t="s">
        <v>7</v>
      </c>
      <c r="B34" s="34"/>
      <c r="C34" s="35">
        <f>SUM(C4:C33)</f>
        <v>2686.4</v>
      </c>
      <c r="D34" s="35">
        <f>SUM(D4:D33)</f>
        <v>3479</v>
      </c>
      <c r="E34" s="35">
        <f>SUM(E4:E33)</f>
        <v>1914.9</v>
      </c>
      <c r="F34" s="35">
        <f t="shared" ref="F34:L34" si="3">SUM(F3:F33)</f>
        <v>8080.3</v>
      </c>
      <c r="G34" s="35">
        <f t="shared" si="3"/>
        <v>1403</v>
      </c>
      <c r="H34" s="35">
        <f t="shared" si="3"/>
        <v>27999.6</v>
      </c>
      <c r="I34" s="35">
        <f t="shared" si="3"/>
        <v>1692.4</v>
      </c>
      <c r="J34" s="35">
        <f t="shared" si="3"/>
        <v>31095</v>
      </c>
      <c r="K34" s="35">
        <f t="shared" si="3"/>
        <v>39175.3</v>
      </c>
      <c r="L34" s="43">
        <f t="shared" si="3"/>
        <v>7743</v>
      </c>
    </row>
    <row r="36" customHeight="1" spans="4:9">
      <c r="D36" s="25" t="s">
        <v>17</v>
      </c>
      <c r="E36" s="25">
        <v>1403</v>
      </c>
      <c r="F36" s="25" t="s">
        <v>12</v>
      </c>
      <c r="G36"/>
      <c r="H36" s="36" t="s">
        <v>21</v>
      </c>
      <c r="I36" s="44"/>
    </row>
    <row r="37" customHeight="1" spans="4:9">
      <c r="D37" s="25"/>
      <c r="E37" s="25"/>
      <c r="F37" s="25"/>
      <c r="H37" s="37" t="s">
        <v>24</v>
      </c>
      <c r="I37" s="37" t="s">
        <v>25</v>
      </c>
    </row>
    <row r="38" customHeight="1" spans="4:9">
      <c r="D38" s="25" t="s">
        <v>13</v>
      </c>
      <c r="E38" s="25">
        <v>8080.3</v>
      </c>
      <c r="F38" s="25" t="s">
        <v>12</v>
      </c>
      <c r="H38" s="37">
        <v>6086.4</v>
      </c>
      <c r="I38" s="37">
        <v>7743</v>
      </c>
    </row>
    <row r="39" customHeight="1" spans="4:6">
      <c r="D39" s="25" t="s">
        <v>14</v>
      </c>
      <c r="E39" s="25">
        <v>29692</v>
      </c>
      <c r="F39" s="25" t="s">
        <v>15</v>
      </c>
    </row>
    <row r="40" customHeight="1" spans="5:5">
      <c r="E40" s="23">
        <f>SUM(E36:E39)</f>
        <v>39175.3</v>
      </c>
    </row>
  </sheetData>
  <mergeCells count="7">
    <mergeCell ref="B1:F1"/>
    <mergeCell ref="G1:J1"/>
    <mergeCell ref="H2:I2"/>
    <mergeCell ref="H36:I36"/>
    <mergeCell ref="A1:A2"/>
    <mergeCell ref="K1:K2"/>
    <mergeCell ref="L1:L2"/>
  </mergeCells>
  <pageMargins left="0" right="0" top="0" bottom="0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opLeftCell="A13" workbookViewId="0">
      <selection activeCell="K29" sqref="K29"/>
    </sheetView>
  </sheetViews>
  <sheetFormatPr defaultColWidth="9.75833333333333" defaultRowHeight="22" customHeight="1"/>
  <cols>
    <col min="1" max="12" width="8" style="1" customWidth="1"/>
    <col min="13" max="16362" width="9.75833333333333" style="1" customWidth="1"/>
    <col min="16363" max="16384" width="9.75833333333333" style="1"/>
  </cols>
  <sheetData>
    <row r="1" s="1" customFormat="1" customHeight="1" spans="1:12">
      <c r="A1" s="2" t="s">
        <v>0</v>
      </c>
      <c r="B1" s="3" t="s">
        <v>1</v>
      </c>
      <c r="C1" s="3"/>
      <c r="D1" s="3"/>
      <c r="E1" s="3"/>
      <c r="F1" s="3"/>
      <c r="G1" s="3" t="s">
        <v>2</v>
      </c>
      <c r="H1" s="3"/>
      <c r="I1" s="3"/>
      <c r="J1" s="3"/>
      <c r="K1" s="2" t="s">
        <v>3</v>
      </c>
      <c r="L1" s="3" t="s">
        <v>18</v>
      </c>
    </row>
    <row r="2" s="1" customFormat="1" customHeight="1" spans="1:12">
      <c r="A2" s="4"/>
      <c r="B2" s="3" t="s">
        <v>19</v>
      </c>
      <c r="C2" s="5" t="s">
        <v>26</v>
      </c>
      <c r="D2" s="3" t="s">
        <v>21</v>
      </c>
      <c r="E2" s="3" t="s">
        <v>6</v>
      </c>
      <c r="F2" s="3" t="s">
        <v>7</v>
      </c>
      <c r="G2" s="3" t="s">
        <v>16</v>
      </c>
      <c r="H2" s="6" t="s">
        <v>23</v>
      </c>
      <c r="I2" s="18"/>
      <c r="J2" s="3" t="s">
        <v>7</v>
      </c>
      <c r="K2" s="19"/>
      <c r="L2" s="3"/>
    </row>
    <row r="3" s="1" customFormat="1" customHeight="1" spans="1:12">
      <c r="A3" s="7">
        <v>45078</v>
      </c>
      <c r="B3" s="3">
        <v>225.8</v>
      </c>
      <c r="C3" s="8"/>
      <c r="D3" s="8"/>
      <c r="E3" s="9">
        <v>385</v>
      </c>
      <c r="F3" s="8">
        <f t="shared" ref="F3:F33" si="0">E3+D3+C3+B3</f>
        <v>610.8</v>
      </c>
      <c r="G3" s="8">
        <v>85</v>
      </c>
      <c r="H3" s="10">
        <v>213</v>
      </c>
      <c r="I3" s="8"/>
      <c r="J3" s="3">
        <f t="shared" ref="J3:J33" si="1">G3+H3+I3</f>
        <v>298</v>
      </c>
      <c r="K3" s="3">
        <f t="shared" ref="K3:K33" si="2">F3+J3</f>
        <v>908.8</v>
      </c>
      <c r="L3" s="3">
        <v>260</v>
      </c>
    </row>
    <row r="4" s="1" customFormat="1" customHeight="1" spans="1:12">
      <c r="A4" s="7">
        <v>45079</v>
      </c>
      <c r="B4" s="8"/>
      <c r="C4" s="8"/>
      <c r="D4" s="8"/>
      <c r="E4" s="11">
        <v>340</v>
      </c>
      <c r="F4" s="8">
        <f t="shared" si="0"/>
        <v>340</v>
      </c>
      <c r="G4" s="3"/>
      <c r="H4" s="10">
        <v>769</v>
      </c>
      <c r="I4" s="8"/>
      <c r="J4" s="3">
        <f t="shared" si="1"/>
        <v>769</v>
      </c>
      <c r="K4" s="3">
        <f t="shared" si="2"/>
        <v>1109</v>
      </c>
      <c r="L4" s="3">
        <v>691</v>
      </c>
    </row>
    <row r="5" s="1" customFormat="1" customHeight="1" spans="1:12">
      <c r="A5" s="7">
        <v>45080</v>
      </c>
      <c r="B5" s="8"/>
      <c r="C5" s="8"/>
      <c r="D5" s="8">
        <v>222.4</v>
      </c>
      <c r="E5" s="3"/>
      <c r="F5" s="8">
        <f t="shared" si="0"/>
        <v>222.4</v>
      </c>
      <c r="G5" s="8">
        <v>87</v>
      </c>
      <c r="H5" s="10">
        <v>1007</v>
      </c>
      <c r="I5" s="8"/>
      <c r="J5" s="3">
        <f t="shared" si="1"/>
        <v>1094</v>
      </c>
      <c r="K5" s="3">
        <f t="shared" si="2"/>
        <v>1316.4</v>
      </c>
      <c r="L5" s="3">
        <v>334.5</v>
      </c>
    </row>
    <row r="6" s="1" customFormat="1" customHeight="1" spans="1:12">
      <c r="A6" s="7">
        <v>45081</v>
      </c>
      <c r="B6" s="8"/>
      <c r="C6" s="8"/>
      <c r="D6" s="8">
        <v>249</v>
      </c>
      <c r="E6" s="3"/>
      <c r="F6" s="8">
        <f t="shared" si="0"/>
        <v>249</v>
      </c>
      <c r="G6" s="3"/>
      <c r="H6" s="10">
        <v>633</v>
      </c>
      <c r="I6" s="8"/>
      <c r="J6" s="3">
        <f t="shared" si="1"/>
        <v>633</v>
      </c>
      <c r="K6" s="3">
        <f t="shared" si="2"/>
        <v>882</v>
      </c>
      <c r="L6" s="3">
        <v>142</v>
      </c>
    </row>
    <row r="7" s="1" customFormat="1" customHeight="1" spans="1:12">
      <c r="A7" s="7">
        <v>45082</v>
      </c>
      <c r="B7" s="8"/>
      <c r="C7" s="8"/>
      <c r="D7" s="8">
        <v>167</v>
      </c>
      <c r="E7" s="3"/>
      <c r="F7" s="8">
        <f t="shared" si="0"/>
        <v>167</v>
      </c>
      <c r="G7" s="8"/>
      <c r="H7" s="10">
        <v>253.5</v>
      </c>
      <c r="I7" s="8"/>
      <c r="J7" s="3">
        <f t="shared" si="1"/>
        <v>253.5</v>
      </c>
      <c r="K7" s="3">
        <f t="shared" si="2"/>
        <v>420.5</v>
      </c>
      <c r="L7" s="3">
        <v>413</v>
      </c>
    </row>
    <row r="8" s="1" customFormat="1" customHeight="1" spans="1:12">
      <c r="A8" s="7">
        <v>45083</v>
      </c>
      <c r="B8" s="8"/>
      <c r="C8" s="8"/>
      <c r="D8" s="8"/>
      <c r="E8" s="3"/>
      <c r="F8" s="8">
        <f t="shared" si="0"/>
        <v>0</v>
      </c>
      <c r="G8" s="3">
        <v>85</v>
      </c>
      <c r="H8" s="10">
        <v>1108</v>
      </c>
      <c r="I8" s="8">
        <v>261</v>
      </c>
      <c r="J8" s="3">
        <f t="shared" si="1"/>
        <v>1454</v>
      </c>
      <c r="K8" s="3">
        <f t="shared" si="2"/>
        <v>1454</v>
      </c>
      <c r="L8" s="3">
        <v>137</v>
      </c>
    </row>
    <row r="9" s="1" customFormat="1" customHeight="1" spans="1:12">
      <c r="A9" s="7">
        <v>45084</v>
      </c>
      <c r="B9" s="3"/>
      <c r="C9" s="3">
        <v>772</v>
      </c>
      <c r="D9" s="3"/>
      <c r="E9" s="9">
        <v>245</v>
      </c>
      <c r="F9" s="8">
        <f t="shared" si="0"/>
        <v>1017</v>
      </c>
      <c r="G9" s="8"/>
      <c r="H9" s="10">
        <v>358</v>
      </c>
      <c r="I9" s="8"/>
      <c r="J9" s="3">
        <f t="shared" si="1"/>
        <v>358</v>
      </c>
      <c r="K9" s="3">
        <f t="shared" si="2"/>
        <v>1375</v>
      </c>
      <c r="L9" s="3">
        <v>312</v>
      </c>
    </row>
    <row r="10" s="1" customFormat="1" customHeight="1" spans="1:12">
      <c r="A10" s="7">
        <v>45085</v>
      </c>
      <c r="B10" s="8"/>
      <c r="C10" s="12">
        <v>700</v>
      </c>
      <c r="D10" s="8"/>
      <c r="E10" s="3"/>
      <c r="F10" s="8">
        <f t="shared" si="0"/>
        <v>700</v>
      </c>
      <c r="G10" s="3">
        <v>84</v>
      </c>
      <c r="H10" s="10">
        <v>624</v>
      </c>
      <c r="I10" s="3">
        <v>139</v>
      </c>
      <c r="J10" s="3">
        <f t="shared" si="1"/>
        <v>847</v>
      </c>
      <c r="K10" s="3">
        <f t="shared" si="2"/>
        <v>1547</v>
      </c>
      <c r="L10" s="3">
        <v>376</v>
      </c>
    </row>
    <row r="11" s="1" customFormat="1" customHeight="1" spans="1:12">
      <c r="A11" s="7">
        <v>45086</v>
      </c>
      <c r="B11" s="8"/>
      <c r="C11" s="8"/>
      <c r="D11" s="8">
        <v>215</v>
      </c>
      <c r="E11" s="3"/>
      <c r="F11" s="8">
        <f t="shared" si="0"/>
        <v>215</v>
      </c>
      <c r="G11" s="3"/>
      <c r="H11" s="10">
        <v>1358</v>
      </c>
      <c r="I11" s="3"/>
      <c r="J11" s="3">
        <f t="shared" si="1"/>
        <v>1358</v>
      </c>
      <c r="K11" s="3">
        <f t="shared" si="2"/>
        <v>1573</v>
      </c>
      <c r="L11" s="3">
        <v>375</v>
      </c>
    </row>
    <row r="12" s="1" customFormat="1" customHeight="1" spans="1:12">
      <c r="A12" s="7">
        <v>45087</v>
      </c>
      <c r="B12" s="8"/>
      <c r="C12" s="8"/>
      <c r="D12" s="8"/>
      <c r="E12" s="9">
        <v>244</v>
      </c>
      <c r="F12" s="8">
        <f t="shared" si="0"/>
        <v>244</v>
      </c>
      <c r="G12" s="3">
        <v>84</v>
      </c>
      <c r="H12" s="10">
        <v>1169</v>
      </c>
      <c r="I12" s="3">
        <v>130</v>
      </c>
      <c r="J12" s="3">
        <f t="shared" si="1"/>
        <v>1383</v>
      </c>
      <c r="K12" s="3">
        <f t="shared" si="2"/>
        <v>1627</v>
      </c>
      <c r="L12" s="3">
        <v>1398</v>
      </c>
    </row>
    <row r="13" s="1" customFormat="1" customHeight="1" spans="1:12">
      <c r="A13" s="7">
        <v>45088</v>
      </c>
      <c r="B13" s="8"/>
      <c r="C13" s="8"/>
      <c r="D13" s="8"/>
      <c r="E13" s="9">
        <v>412</v>
      </c>
      <c r="F13" s="8">
        <f t="shared" si="0"/>
        <v>412</v>
      </c>
      <c r="G13" s="3"/>
      <c r="H13" s="10">
        <v>904</v>
      </c>
      <c r="I13" s="3">
        <v>319</v>
      </c>
      <c r="J13" s="3">
        <f t="shared" si="1"/>
        <v>1223</v>
      </c>
      <c r="K13" s="3">
        <f t="shared" si="2"/>
        <v>1635</v>
      </c>
      <c r="L13" s="3">
        <v>315</v>
      </c>
    </row>
    <row r="14" s="1" customFormat="1" customHeight="1" spans="1:12">
      <c r="A14" s="7">
        <v>45089</v>
      </c>
      <c r="B14" s="8"/>
      <c r="C14" s="8"/>
      <c r="D14" s="8">
        <v>420</v>
      </c>
      <c r="E14" s="3"/>
      <c r="F14" s="8">
        <f t="shared" si="0"/>
        <v>420</v>
      </c>
      <c r="G14" s="8">
        <v>87</v>
      </c>
      <c r="H14" s="10">
        <v>1204</v>
      </c>
      <c r="I14" s="3"/>
      <c r="J14" s="3">
        <f t="shared" si="1"/>
        <v>1291</v>
      </c>
      <c r="K14" s="3">
        <f t="shared" si="2"/>
        <v>1711</v>
      </c>
      <c r="L14" s="3">
        <v>242</v>
      </c>
    </row>
    <row r="15" s="1" customFormat="1" customHeight="1" spans="1:12">
      <c r="A15" s="7">
        <v>45090</v>
      </c>
      <c r="B15" s="3"/>
      <c r="C15" s="3"/>
      <c r="D15" s="3">
        <v>343.7</v>
      </c>
      <c r="E15" s="11">
        <v>111</v>
      </c>
      <c r="F15" s="8">
        <f t="shared" si="0"/>
        <v>454.7</v>
      </c>
      <c r="G15" s="3">
        <v>82</v>
      </c>
      <c r="H15" s="10">
        <v>1593</v>
      </c>
      <c r="I15" s="3"/>
      <c r="J15" s="3">
        <f t="shared" si="1"/>
        <v>1675</v>
      </c>
      <c r="K15" s="3">
        <f t="shared" si="2"/>
        <v>2129.7</v>
      </c>
      <c r="L15" s="3">
        <v>538</v>
      </c>
    </row>
    <row r="16" s="1" customFormat="1" customHeight="1" spans="1:12">
      <c r="A16" s="7">
        <v>45091</v>
      </c>
      <c r="B16" s="3"/>
      <c r="C16" s="3"/>
      <c r="D16" s="3"/>
      <c r="E16" s="3"/>
      <c r="F16" s="8">
        <f t="shared" si="0"/>
        <v>0</v>
      </c>
      <c r="G16" s="3"/>
      <c r="H16" s="10">
        <v>1667</v>
      </c>
      <c r="I16" s="3"/>
      <c r="J16" s="3">
        <f t="shared" si="1"/>
        <v>1667</v>
      </c>
      <c r="K16" s="3">
        <f t="shared" si="2"/>
        <v>1667</v>
      </c>
      <c r="L16" s="3">
        <v>304</v>
      </c>
    </row>
    <row r="17" s="1" customFormat="1" customHeight="1" spans="1:12">
      <c r="A17" s="7">
        <v>45092</v>
      </c>
      <c r="B17" s="3"/>
      <c r="C17" s="3"/>
      <c r="D17" s="3">
        <v>194</v>
      </c>
      <c r="E17" s="3"/>
      <c r="F17" s="8">
        <f t="shared" si="0"/>
        <v>194</v>
      </c>
      <c r="G17" s="3">
        <v>83</v>
      </c>
      <c r="H17" s="10">
        <v>737</v>
      </c>
      <c r="I17" s="3">
        <v>247</v>
      </c>
      <c r="J17" s="3">
        <f t="shared" si="1"/>
        <v>1067</v>
      </c>
      <c r="K17" s="3">
        <f t="shared" si="2"/>
        <v>1261</v>
      </c>
      <c r="L17" s="3">
        <v>237</v>
      </c>
    </row>
    <row r="18" s="1" customFormat="1" customHeight="1" spans="1:12">
      <c r="A18" s="7">
        <v>45093</v>
      </c>
      <c r="B18" s="3"/>
      <c r="C18" s="3"/>
      <c r="D18" s="3"/>
      <c r="E18" s="3"/>
      <c r="F18" s="8">
        <f t="shared" si="0"/>
        <v>0</v>
      </c>
      <c r="G18" s="3"/>
      <c r="H18" s="10">
        <v>697</v>
      </c>
      <c r="I18" s="3"/>
      <c r="J18" s="3">
        <f t="shared" si="1"/>
        <v>697</v>
      </c>
      <c r="K18" s="3">
        <f t="shared" si="2"/>
        <v>697</v>
      </c>
      <c r="L18" s="3">
        <v>32</v>
      </c>
    </row>
    <row r="19" s="1" customFormat="1" customHeight="1" spans="1:12">
      <c r="A19" s="7">
        <v>45094</v>
      </c>
      <c r="B19" s="3">
        <v>250</v>
      </c>
      <c r="C19" s="3"/>
      <c r="D19" s="3"/>
      <c r="E19" s="9">
        <v>232</v>
      </c>
      <c r="F19" s="8">
        <f t="shared" si="0"/>
        <v>482</v>
      </c>
      <c r="G19" s="3">
        <v>87</v>
      </c>
      <c r="H19" s="10">
        <v>1332</v>
      </c>
      <c r="I19" s="3"/>
      <c r="J19" s="3">
        <f t="shared" si="1"/>
        <v>1419</v>
      </c>
      <c r="K19" s="3">
        <f t="shared" si="2"/>
        <v>1901</v>
      </c>
      <c r="L19" s="3">
        <v>30</v>
      </c>
    </row>
    <row r="20" s="1" customFormat="1" customHeight="1" spans="1:12">
      <c r="A20" s="7">
        <v>45095</v>
      </c>
      <c r="B20" s="3"/>
      <c r="C20" s="3"/>
      <c r="D20" s="3">
        <v>261</v>
      </c>
      <c r="E20" s="11">
        <v>340</v>
      </c>
      <c r="F20" s="8">
        <f t="shared" si="0"/>
        <v>601</v>
      </c>
      <c r="G20" s="3"/>
      <c r="H20" s="10">
        <v>866</v>
      </c>
      <c r="I20" s="3"/>
      <c r="J20" s="3">
        <f t="shared" si="1"/>
        <v>866</v>
      </c>
      <c r="K20" s="3">
        <f t="shared" si="2"/>
        <v>1467</v>
      </c>
      <c r="L20" s="3">
        <v>94</v>
      </c>
    </row>
    <row r="21" s="1" customFormat="1" customHeight="1" spans="1:12">
      <c r="A21" s="7">
        <v>45096</v>
      </c>
      <c r="B21" s="3"/>
      <c r="C21" s="3">
        <v>1364</v>
      </c>
      <c r="D21" s="3"/>
      <c r="E21" s="3"/>
      <c r="F21" s="8">
        <f t="shared" si="0"/>
        <v>1364</v>
      </c>
      <c r="G21" s="3">
        <v>88</v>
      </c>
      <c r="H21" s="10">
        <v>1213</v>
      </c>
      <c r="I21" s="3"/>
      <c r="J21" s="3">
        <f t="shared" si="1"/>
        <v>1301</v>
      </c>
      <c r="K21" s="3">
        <f t="shared" si="2"/>
        <v>2665</v>
      </c>
      <c r="L21" s="3">
        <v>236</v>
      </c>
    </row>
    <row r="22" s="1" customFormat="1" customHeight="1" spans="1:12">
      <c r="A22" s="7">
        <v>45097</v>
      </c>
      <c r="B22" s="3"/>
      <c r="C22" s="3"/>
      <c r="D22" s="3"/>
      <c r="E22" s="3"/>
      <c r="F22" s="8">
        <f t="shared" si="0"/>
        <v>0</v>
      </c>
      <c r="G22" s="3"/>
      <c r="H22" s="10">
        <v>1049</v>
      </c>
      <c r="I22" s="3">
        <v>61.8</v>
      </c>
      <c r="J22" s="3">
        <f t="shared" si="1"/>
        <v>1110.8</v>
      </c>
      <c r="K22" s="3">
        <f t="shared" si="2"/>
        <v>1110.8</v>
      </c>
      <c r="L22" s="3">
        <v>123</v>
      </c>
    </row>
    <row r="23" s="1" customFormat="1" customHeight="1" spans="1:12">
      <c r="A23" s="7">
        <v>45098</v>
      </c>
      <c r="B23" s="3"/>
      <c r="C23" s="3"/>
      <c r="D23" s="3"/>
      <c r="E23" s="3"/>
      <c r="F23" s="8">
        <f t="shared" si="0"/>
        <v>0</v>
      </c>
      <c r="G23" s="3">
        <v>84</v>
      </c>
      <c r="H23" s="10">
        <v>466</v>
      </c>
      <c r="I23" s="3"/>
      <c r="J23" s="3">
        <f t="shared" si="1"/>
        <v>550</v>
      </c>
      <c r="K23" s="3">
        <f t="shared" si="2"/>
        <v>550</v>
      </c>
      <c r="L23" s="3">
        <v>283</v>
      </c>
    </row>
    <row r="24" s="1" customFormat="1" customHeight="1" spans="1:12">
      <c r="A24" s="7">
        <v>45099</v>
      </c>
      <c r="B24" s="3">
        <v>267.5</v>
      </c>
      <c r="C24" s="3"/>
      <c r="D24" s="3"/>
      <c r="E24" s="3"/>
      <c r="F24" s="8">
        <f t="shared" si="0"/>
        <v>267.5</v>
      </c>
      <c r="G24" s="13"/>
      <c r="H24" s="10">
        <v>735</v>
      </c>
      <c r="I24" s="3"/>
      <c r="J24" s="3">
        <f t="shared" si="1"/>
        <v>735</v>
      </c>
      <c r="K24" s="3">
        <f t="shared" si="2"/>
        <v>1002.5</v>
      </c>
      <c r="L24" s="3">
        <v>448</v>
      </c>
    </row>
    <row r="25" s="1" customFormat="1" customHeight="1" spans="1:12">
      <c r="A25" s="7">
        <v>45100</v>
      </c>
      <c r="B25" s="3"/>
      <c r="C25" s="3"/>
      <c r="D25" s="3"/>
      <c r="E25" s="3"/>
      <c r="F25" s="8">
        <f t="shared" si="0"/>
        <v>0</v>
      </c>
      <c r="G25" s="13">
        <v>90</v>
      </c>
      <c r="H25" s="10">
        <v>1022</v>
      </c>
      <c r="I25" s="3">
        <v>66</v>
      </c>
      <c r="J25" s="3">
        <f t="shared" si="1"/>
        <v>1178</v>
      </c>
      <c r="K25" s="3">
        <f t="shared" si="2"/>
        <v>1178</v>
      </c>
      <c r="L25" s="3">
        <v>243</v>
      </c>
    </row>
    <row r="26" s="1" customFormat="1" customHeight="1" spans="1:12">
      <c r="A26" s="7">
        <v>45101</v>
      </c>
      <c r="B26" s="3"/>
      <c r="C26" s="3"/>
      <c r="D26" s="3"/>
      <c r="E26" s="3"/>
      <c r="F26" s="8">
        <f t="shared" si="0"/>
        <v>0</v>
      </c>
      <c r="G26" s="13"/>
      <c r="H26" s="10">
        <v>716</v>
      </c>
      <c r="I26" s="3"/>
      <c r="J26" s="3">
        <f t="shared" si="1"/>
        <v>716</v>
      </c>
      <c r="K26" s="3">
        <f t="shared" si="2"/>
        <v>716</v>
      </c>
      <c r="L26" s="3">
        <v>458</v>
      </c>
    </row>
    <row r="27" s="1" customFormat="1" customHeight="1" spans="1:12">
      <c r="A27" s="7">
        <v>45102</v>
      </c>
      <c r="B27" s="3"/>
      <c r="C27" s="3"/>
      <c r="D27" s="3">
        <v>335</v>
      </c>
      <c r="E27" s="3"/>
      <c r="F27" s="8">
        <f t="shared" si="0"/>
        <v>335</v>
      </c>
      <c r="G27" s="13">
        <v>88</v>
      </c>
      <c r="H27" s="10">
        <v>742</v>
      </c>
      <c r="I27" s="3">
        <v>79</v>
      </c>
      <c r="J27" s="3">
        <f t="shared" si="1"/>
        <v>909</v>
      </c>
      <c r="K27" s="3">
        <f t="shared" si="2"/>
        <v>1244</v>
      </c>
      <c r="L27" s="3">
        <v>406</v>
      </c>
    </row>
    <row r="28" s="1" customFormat="1" customHeight="1" spans="1:12">
      <c r="A28" s="7">
        <v>45103</v>
      </c>
      <c r="B28" s="3"/>
      <c r="C28" s="3"/>
      <c r="D28" s="3">
        <v>150.9</v>
      </c>
      <c r="E28" s="3"/>
      <c r="F28" s="8">
        <f t="shared" si="0"/>
        <v>150.9</v>
      </c>
      <c r="G28" s="13"/>
      <c r="H28" s="10">
        <v>924</v>
      </c>
      <c r="I28" s="3"/>
      <c r="J28" s="3">
        <f t="shared" si="1"/>
        <v>924</v>
      </c>
      <c r="K28" s="3">
        <f t="shared" si="2"/>
        <v>1074.9</v>
      </c>
      <c r="L28" s="3">
        <v>381</v>
      </c>
    </row>
    <row r="29" s="1" customFormat="1" customHeight="1" spans="1:12">
      <c r="A29" s="7">
        <v>45104</v>
      </c>
      <c r="B29" s="3"/>
      <c r="C29" s="3"/>
      <c r="D29" s="3"/>
      <c r="E29" s="3"/>
      <c r="F29" s="8">
        <f t="shared" si="0"/>
        <v>0</v>
      </c>
      <c r="G29" s="13"/>
      <c r="H29" s="10">
        <v>1044</v>
      </c>
      <c r="I29" s="3"/>
      <c r="J29" s="3">
        <f t="shared" si="1"/>
        <v>1044</v>
      </c>
      <c r="K29" s="3">
        <f t="shared" si="2"/>
        <v>1044</v>
      </c>
      <c r="L29" s="3">
        <v>398</v>
      </c>
    </row>
    <row r="30" s="1" customFormat="1" customHeight="1" spans="1:12">
      <c r="A30" s="7">
        <v>45105</v>
      </c>
      <c r="B30" s="3"/>
      <c r="C30" s="3">
        <v>700</v>
      </c>
      <c r="D30" s="3"/>
      <c r="E30" s="3"/>
      <c r="F30" s="8">
        <f t="shared" si="0"/>
        <v>700</v>
      </c>
      <c r="G30" s="13">
        <v>84</v>
      </c>
      <c r="H30" s="10">
        <v>1774</v>
      </c>
      <c r="I30" s="3"/>
      <c r="J30" s="3">
        <f t="shared" si="1"/>
        <v>1858</v>
      </c>
      <c r="K30" s="3">
        <f t="shared" si="2"/>
        <v>2558</v>
      </c>
      <c r="L30" s="3">
        <v>496</v>
      </c>
    </row>
    <row r="31" s="1" customFormat="1" customHeight="1" spans="1:12">
      <c r="A31" s="7">
        <v>45106</v>
      </c>
      <c r="B31" s="3"/>
      <c r="C31" s="3"/>
      <c r="D31" s="3"/>
      <c r="E31" s="9">
        <v>164</v>
      </c>
      <c r="F31" s="8">
        <f t="shared" si="0"/>
        <v>164</v>
      </c>
      <c r="G31" s="13"/>
      <c r="H31" s="10">
        <v>1415</v>
      </c>
      <c r="I31" s="3">
        <v>278</v>
      </c>
      <c r="J31" s="3">
        <f t="shared" si="1"/>
        <v>1693</v>
      </c>
      <c r="K31" s="3">
        <f t="shared" si="2"/>
        <v>1857</v>
      </c>
      <c r="L31" s="3">
        <v>945</v>
      </c>
    </row>
    <row r="32" s="1" customFormat="1" customHeight="1" spans="1:12">
      <c r="A32" s="7">
        <v>45107</v>
      </c>
      <c r="B32" s="3"/>
      <c r="C32" s="3"/>
      <c r="D32" s="3">
        <v>354</v>
      </c>
      <c r="E32" s="3"/>
      <c r="F32" s="8">
        <f t="shared" si="0"/>
        <v>354</v>
      </c>
      <c r="G32" s="13">
        <v>82</v>
      </c>
      <c r="H32" s="10">
        <v>1080</v>
      </c>
      <c r="I32" s="3"/>
      <c r="J32" s="3">
        <f t="shared" si="1"/>
        <v>1162</v>
      </c>
      <c r="K32" s="3">
        <f t="shared" si="2"/>
        <v>1516</v>
      </c>
      <c r="L32" s="3">
        <v>734</v>
      </c>
    </row>
    <row r="33" s="1" customFormat="1" customHeight="1" spans="1:12">
      <c r="A33" s="7"/>
      <c r="B33" s="3"/>
      <c r="C33" s="3"/>
      <c r="D33" s="3"/>
      <c r="E33" s="3"/>
      <c r="F33" s="8">
        <f t="shared" si="0"/>
        <v>0</v>
      </c>
      <c r="G33" s="13"/>
      <c r="H33" s="10"/>
      <c r="I33" s="3"/>
      <c r="J33" s="3">
        <f t="shared" si="1"/>
        <v>0</v>
      </c>
      <c r="K33" s="3">
        <f t="shared" si="2"/>
        <v>0</v>
      </c>
      <c r="L33" s="3"/>
    </row>
    <row r="34" s="1" customFormat="1" customHeight="1" spans="1:12">
      <c r="A34" s="3" t="s">
        <v>7</v>
      </c>
      <c r="B34" s="3">
        <f>SUM(B3:B33)</f>
        <v>743.3</v>
      </c>
      <c r="C34" s="15">
        <f>SUM(C3:C33)</f>
        <v>3536</v>
      </c>
      <c r="D34" s="15">
        <f>SUM(D3:D33)</f>
        <v>2912</v>
      </c>
      <c r="E34" s="15">
        <f>SUM(E3:E33)</f>
        <v>2473</v>
      </c>
      <c r="F34" s="15">
        <f t="shared" ref="F34:L34" si="3">SUM(F3:F33)</f>
        <v>9664.3</v>
      </c>
      <c r="G34" s="15">
        <f t="shared" si="3"/>
        <v>1280</v>
      </c>
      <c r="H34" s="15">
        <f t="shared" si="3"/>
        <v>28672.5</v>
      </c>
      <c r="I34" s="15">
        <f t="shared" si="3"/>
        <v>1580.8</v>
      </c>
      <c r="J34" s="15">
        <f t="shared" si="3"/>
        <v>31533.3</v>
      </c>
      <c r="K34" s="15">
        <f t="shared" si="3"/>
        <v>41197.6</v>
      </c>
      <c r="L34" s="15">
        <f t="shared" si="3"/>
        <v>11381.5</v>
      </c>
    </row>
    <row r="36" s="1" customFormat="1" customHeight="1" spans="4:9">
      <c r="D36" s="3" t="s">
        <v>17</v>
      </c>
      <c r="E36" s="3">
        <v>1280</v>
      </c>
      <c r="F36" s="3" t="s">
        <v>12</v>
      </c>
      <c r="G36" s="16"/>
      <c r="H36" s="17" t="s">
        <v>21</v>
      </c>
      <c r="I36" s="22"/>
    </row>
    <row r="37" s="1" customFormat="1" customHeight="1" spans="4:9">
      <c r="D37" s="3"/>
      <c r="E37" s="3"/>
      <c r="F37" s="3"/>
      <c r="H37" s="3" t="s">
        <v>24</v>
      </c>
      <c r="I37" s="3" t="s">
        <v>25</v>
      </c>
    </row>
    <row r="38" s="1" customFormat="1" customHeight="1" spans="4:9">
      <c r="D38" s="3" t="s">
        <v>13</v>
      </c>
      <c r="E38" s="3">
        <v>9664.3</v>
      </c>
      <c r="F38" s="3" t="s">
        <v>12</v>
      </c>
      <c r="H38" s="3">
        <v>6965</v>
      </c>
      <c r="I38" s="3">
        <v>11381.5</v>
      </c>
    </row>
    <row r="39" s="1" customFormat="1" customHeight="1" spans="4:6">
      <c r="D39" s="3" t="s">
        <v>14</v>
      </c>
      <c r="E39" s="3">
        <v>30253</v>
      </c>
      <c r="F39" s="3" t="s">
        <v>15</v>
      </c>
    </row>
    <row r="40" s="1" customFormat="1" customHeight="1" spans="5:5">
      <c r="E40" s="1">
        <f>SUM(E36:E39)</f>
        <v>41197.3</v>
      </c>
    </row>
  </sheetData>
  <mergeCells count="7">
    <mergeCell ref="B1:F1"/>
    <mergeCell ref="G1:J1"/>
    <mergeCell ref="H2:I2"/>
    <mergeCell ref="H36:I36"/>
    <mergeCell ref="A1:A2"/>
    <mergeCell ref="K1:K2"/>
    <mergeCell ref="L1:L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topLeftCell="A25" workbookViewId="0">
      <selection activeCell="R17" sqref="R17"/>
    </sheetView>
  </sheetViews>
  <sheetFormatPr defaultColWidth="9.75833333333333" defaultRowHeight="22" customHeight="1"/>
  <cols>
    <col min="1" max="10" width="8" style="1" customWidth="1"/>
    <col min="11" max="11" width="10.625" style="1" customWidth="1"/>
    <col min="12" max="12" width="10.125" style="1" customWidth="1"/>
    <col min="13" max="16362" width="9.75833333333333" style="1" customWidth="1"/>
    <col min="16363" max="16384" width="9.75833333333333" style="1"/>
  </cols>
  <sheetData>
    <row r="1" s="1" customFormat="1" customHeight="1" spans="1:12">
      <c r="A1" s="2" t="s">
        <v>0</v>
      </c>
      <c r="B1" s="3" t="s">
        <v>1</v>
      </c>
      <c r="C1" s="3"/>
      <c r="D1" s="3"/>
      <c r="E1" s="3"/>
      <c r="F1" s="3"/>
      <c r="G1" s="3" t="s">
        <v>2</v>
      </c>
      <c r="H1" s="3"/>
      <c r="I1" s="3"/>
      <c r="J1" s="3"/>
      <c r="K1" s="2" t="s">
        <v>3</v>
      </c>
      <c r="L1" s="3" t="s">
        <v>18</v>
      </c>
    </row>
    <row r="2" s="1" customFormat="1" customHeight="1" spans="1:12">
      <c r="A2" s="4"/>
      <c r="B2" s="3" t="s">
        <v>27</v>
      </c>
      <c r="C2" s="5" t="s">
        <v>28</v>
      </c>
      <c r="D2" s="3" t="s">
        <v>21</v>
      </c>
      <c r="E2" s="3" t="s">
        <v>6</v>
      </c>
      <c r="F2" s="3" t="s">
        <v>7</v>
      </c>
      <c r="G2" s="3"/>
      <c r="H2" s="6" t="s">
        <v>23</v>
      </c>
      <c r="I2" s="18"/>
      <c r="J2" s="3" t="s">
        <v>7</v>
      </c>
      <c r="K2" s="19"/>
      <c r="L2" s="3"/>
    </row>
    <row r="3" s="1" customFormat="1" customHeight="1" spans="1:12">
      <c r="A3" s="7">
        <v>45108</v>
      </c>
      <c r="B3" s="3"/>
      <c r="C3" s="8"/>
      <c r="D3" s="8"/>
      <c r="E3" s="9">
        <v>164</v>
      </c>
      <c r="F3" s="8">
        <f t="shared" ref="F3:F33" si="0">E3+D3+C3+B3</f>
        <v>164</v>
      </c>
      <c r="G3" s="8"/>
      <c r="H3" s="10">
        <v>1266</v>
      </c>
      <c r="I3" s="20">
        <v>324</v>
      </c>
      <c r="J3" s="3">
        <f>G3+H3+I3</f>
        <v>1590</v>
      </c>
      <c r="K3" s="3">
        <f t="shared" ref="K3:K33" si="1">F3+J3</f>
        <v>1754</v>
      </c>
      <c r="L3" s="3">
        <v>469</v>
      </c>
    </row>
    <row r="4" s="1" customFormat="1" customHeight="1" spans="1:12">
      <c r="A4" s="7">
        <v>45109</v>
      </c>
      <c r="B4" s="8"/>
      <c r="C4" s="8">
        <v>122</v>
      </c>
      <c r="D4" s="8"/>
      <c r="E4" s="11"/>
      <c r="F4" s="8">
        <f t="shared" si="0"/>
        <v>122</v>
      </c>
      <c r="G4" s="3"/>
      <c r="H4" s="10">
        <v>938</v>
      </c>
      <c r="I4" s="20"/>
      <c r="J4" s="3">
        <f t="shared" ref="J4:J33" si="2">G4+H4+I4</f>
        <v>938</v>
      </c>
      <c r="K4" s="3">
        <f t="shared" si="1"/>
        <v>1060</v>
      </c>
      <c r="L4" s="3">
        <v>252</v>
      </c>
    </row>
    <row r="5" s="1" customFormat="1" customHeight="1" spans="1:12">
      <c r="A5" s="7">
        <v>45110</v>
      </c>
      <c r="B5" s="8">
        <v>178</v>
      </c>
      <c r="C5" s="8"/>
      <c r="D5" s="8"/>
      <c r="E5" s="3"/>
      <c r="F5" s="8">
        <f t="shared" si="0"/>
        <v>178</v>
      </c>
      <c r="G5" s="8"/>
      <c r="H5" s="10">
        <v>1239</v>
      </c>
      <c r="I5" s="20"/>
      <c r="J5" s="3">
        <f t="shared" si="2"/>
        <v>1239</v>
      </c>
      <c r="K5" s="3">
        <f t="shared" si="1"/>
        <v>1417</v>
      </c>
      <c r="L5" s="3">
        <v>197</v>
      </c>
    </row>
    <row r="6" s="1" customFormat="1" customHeight="1" spans="1:12">
      <c r="A6" s="7">
        <v>45111</v>
      </c>
      <c r="B6" s="8"/>
      <c r="C6" s="8"/>
      <c r="D6" s="8">
        <v>504</v>
      </c>
      <c r="E6" s="3"/>
      <c r="F6" s="8">
        <f t="shared" si="0"/>
        <v>504</v>
      </c>
      <c r="G6" s="3"/>
      <c r="H6" s="10">
        <v>729</v>
      </c>
      <c r="I6" s="20"/>
      <c r="J6" s="3">
        <f t="shared" si="2"/>
        <v>729</v>
      </c>
      <c r="K6" s="3">
        <f t="shared" si="1"/>
        <v>1233</v>
      </c>
      <c r="L6" s="3">
        <v>10</v>
      </c>
    </row>
    <row r="7" s="1" customFormat="1" customHeight="1" spans="1:12">
      <c r="A7" s="7">
        <v>45112</v>
      </c>
      <c r="B7" s="8"/>
      <c r="C7" s="8">
        <v>207</v>
      </c>
      <c r="D7" s="8"/>
      <c r="E7" s="3"/>
      <c r="F7" s="8">
        <f t="shared" si="0"/>
        <v>207</v>
      </c>
      <c r="G7" s="8"/>
      <c r="H7" s="10">
        <v>1771</v>
      </c>
      <c r="I7" s="20"/>
      <c r="J7" s="3">
        <f t="shared" si="2"/>
        <v>1771</v>
      </c>
      <c r="K7" s="3">
        <f t="shared" si="1"/>
        <v>1978</v>
      </c>
      <c r="L7" s="3">
        <v>615</v>
      </c>
    </row>
    <row r="8" s="1" customFormat="1" customHeight="1" spans="1:12">
      <c r="A8" s="7">
        <v>45113</v>
      </c>
      <c r="B8" s="8"/>
      <c r="C8" s="8">
        <v>355.3</v>
      </c>
      <c r="D8" s="8"/>
      <c r="E8" s="3"/>
      <c r="F8" s="8">
        <f t="shared" si="0"/>
        <v>355.3</v>
      </c>
      <c r="G8" s="3"/>
      <c r="H8" s="10">
        <v>1320</v>
      </c>
      <c r="I8" s="20"/>
      <c r="J8" s="3">
        <f t="shared" si="2"/>
        <v>1320</v>
      </c>
      <c r="K8" s="3">
        <f t="shared" si="1"/>
        <v>1675.3</v>
      </c>
      <c r="L8" s="3">
        <v>128</v>
      </c>
    </row>
    <row r="9" s="1" customFormat="1" customHeight="1" spans="1:12">
      <c r="A9" s="7">
        <v>45114</v>
      </c>
      <c r="B9" s="3">
        <v>35.7</v>
      </c>
      <c r="C9" s="3"/>
      <c r="D9" s="3"/>
      <c r="E9" s="9"/>
      <c r="F9" s="8">
        <f t="shared" si="0"/>
        <v>35.7</v>
      </c>
      <c r="G9" s="8"/>
      <c r="H9" s="10">
        <v>1567</v>
      </c>
      <c r="I9" s="20"/>
      <c r="J9" s="3">
        <f t="shared" si="2"/>
        <v>1567</v>
      </c>
      <c r="K9" s="3">
        <f t="shared" si="1"/>
        <v>1602.7</v>
      </c>
      <c r="L9" s="3">
        <v>22</v>
      </c>
    </row>
    <row r="10" s="1" customFormat="1" customHeight="1" spans="1:12">
      <c r="A10" s="7">
        <v>45115</v>
      </c>
      <c r="B10" s="8"/>
      <c r="C10" s="12"/>
      <c r="D10" s="8"/>
      <c r="E10" s="3"/>
      <c r="F10" s="8">
        <f t="shared" si="0"/>
        <v>0</v>
      </c>
      <c r="G10" s="3"/>
      <c r="H10" s="10">
        <v>1207</v>
      </c>
      <c r="I10" s="21"/>
      <c r="J10" s="3">
        <f t="shared" si="2"/>
        <v>1207</v>
      </c>
      <c r="K10" s="3">
        <f t="shared" si="1"/>
        <v>1207</v>
      </c>
      <c r="L10" s="3">
        <v>158</v>
      </c>
    </row>
    <row r="11" s="1" customFormat="1" customHeight="1" spans="1:12">
      <c r="A11" s="7">
        <v>45116</v>
      </c>
      <c r="B11" s="8"/>
      <c r="C11" s="8"/>
      <c r="D11" s="8"/>
      <c r="E11" s="3"/>
      <c r="F11" s="8">
        <f t="shared" si="0"/>
        <v>0</v>
      </c>
      <c r="G11" s="3"/>
      <c r="H11" s="10">
        <v>1525</v>
      </c>
      <c r="I11" s="21"/>
      <c r="J11" s="3">
        <f t="shared" si="2"/>
        <v>1525</v>
      </c>
      <c r="K11" s="3">
        <f t="shared" si="1"/>
        <v>1525</v>
      </c>
      <c r="L11" s="3">
        <v>986</v>
      </c>
    </row>
    <row r="12" s="1" customFormat="1" customHeight="1" spans="1:12">
      <c r="A12" s="7">
        <v>45117</v>
      </c>
      <c r="B12" s="8"/>
      <c r="C12" s="8"/>
      <c r="D12" s="8">
        <v>266.7</v>
      </c>
      <c r="E12" s="13">
        <v>249</v>
      </c>
      <c r="F12" s="8">
        <f t="shared" si="0"/>
        <v>515.7</v>
      </c>
      <c r="G12" s="3"/>
      <c r="H12" s="10">
        <v>1156</v>
      </c>
      <c r="I12" s="21"/>
      <c r="J12" s="3">
        <f t="shared" si="2"/>
        <v>1156</v>
      </c>
      <c r="K12" s="3">
        <f t="shared" si="1"/>
        <v>1671.7</v>
      </c>
      <c r="L12" s="3">
        <v>408</v>
      </c>
    </row>
    <row r="13" s="1" customFormat="1" customHeight="1" spans="1:12">
      <c r="A13" s="7">
        <v>45118</v>
      </c>
      <c r="B13" s="8"/>
      <c r="C13" s="8">
        <v>262</v>
      </c>
      <c r="D13" s="8">
        <v>271</v>
      </c>
      <c r="E13" s="13"/>
      <c r="F13" s="8">
        <f t="shared" si="0"/>
        <v>533</v>
      </c>
      <c r="G13" s="3"/>
      <c r="H13" s="10">
        <v>1469</v>
      </c>
      <c r="I13" s="21"/>
      <c r="J13" s="3">
        <f t="shared" si="2"/>
        <v>1469</v>
      </c>
      <c r="K13" s="3">
        <f t="shared" si="1"/>
        <v>2002</v>
      </c>
      <c r="L13" s="3">
        <v>109</v>
      </c>
    </row>
    <row r="14" s="1" customFormat="1" customHeight="1" spans="1:12">
      <c r="A14" s="7">
        <v>45119</v>
      </c>
      <c r="B14" s="8"/>
      <c r="C14" s="8"/>
      <c r="D14" s="8"/>
      <c r="E14" s="14"/>
      <c r="F14" s="8">
        <f t="shared" si="0"/>
        <v>0</v>
      </c>
      <c r="G14" s="8"/>
      <c r="H14" s="10">
        <v>1172</v>
      </c>
      <c r="I14" s="21"/>
      <c r="J14" s="3">
        <f t="shared" si="2"/>
        <v>1172</v>
      </c>
      <c r="K14" s="3">
        <f t="shared" si="1"/>
        <v>1172</v>
      </c>
      <c r="L14" s="3">
        <v>601</v>
      </c>
    </row>
    <row r="15" s="1" customFormat="1" customHeight="1" spans="1:12">
      <c r="A15" s="7">
        <v>45120</v>
      </c>
      <c r="B15" s="3"/>
      <c r="C15" s="3"/>
      <c r="D15" s="3"/>
      <c r="E15" s="13"/>
      <c r="F15" s="8">
        <f t="shared" si="0"/>
        <v>0</v>
      </c>
      <c r="G15" s="3"/>
      <c r="H15" s="10">
        <v>1449</v>
      </c>
      <c r="I15" s="21">
        <v>284.8</v>
      </c>
      <c r="J15" s="3">
        <f t="shared" si="2"/>
        <v>1733.8</v>
      </c>
      <c r="K15" s="3">
        <f t="shared" si="1"/>
        <v>1733.8</v>
      </c>
      <c r="L15" s="3">
        <v>356</v>
      </c>
    </row>
    <row r="16" s="1" customFormat="1" customHeight="1" spans="1:12">
      <c r="A16" s="7">
        <v>45121</v>
      </c>
      <c r="B16" s="3"/>
      <c r="C16" s="3"/>
      <c r="D16" s="3"/>
      <c r="E16" s="14"/>
      <c r="F16" s="8">
        <f t="shared" si="0"/>
        <v>0</v>
      </c>
      <c r="G16" s="3"/>
      <c r="H16" s="10">
        <v>871</v>
      </c>
      <c r="I16" s="21">
        <v>333</v>
      </c>
      <c r="J16" s="3">
        <f t="shared" si="2"/>
        <v>1204</v>
      </c>
      <c r="K16" s="3">
        <f t="shared" si="1"/>
        <v>1204</v>
      </c>
      <c r="L16" s="3">
        <v>164</v>
      </c>
    </row>
    <row r="17" s="1" customFormat="1" customHeight="1" spans="1:12">
      <c r="A17" s="7">
        <v>45122</v>
      </c>
      <c r="B17" s="3"/>
      <c r="C17" s="3">
        <v>173</v>
      </c>
      <c r="D17" s="3">
        <v>440</v>
      </c>
      <c r="E17" s="13">
        <v>276</v>
      </c>
      <c r="F17" s="8">
        <f t="shared" si="0"/>
        <v>889</v>
      </c>
      <c r="G17" s="3"/>
      <c r="H17" s="10">
        <v>2020</v>
      </c>
      <c r="I17" s="21"/>
      <c r="J17" s="3">
        <f t="shared" si="2"/>
        <v>2020</v>
      </c>
      <c r="K17" s="3">
        <f t="shared" si="1"/>
        <v>2909</v>
      </c>
      <c r="L17" s="3">
        <v>1368</v>
      </c>
    </row>
    <row r="18" s="1" customFormat="1" customHeight="1" spans="1:12">
      <c r="A18" s="7">
        <v>45123</v>
      </c>
      <c r="B18" s="3"/>
      <c r="C18" s="3"/>
      <c r="D18" s="3"/>
      <c r="E18" s="14">
        <v>80</v>
      </c>
      <c r="F18" s="8">
        <f t="shared" si="0"/>
        <v>80</v>
      </c>
      <c r="G18" s="3"/>
      <c r="H18" s="10">
        <v>1260</v>
      </c>
      <c r="I18" s="21"/>
      <c r="J18" s="3">
        <f t="shared" si="2"/>
        <v>1260</v>
      </c>
      <c r="K18" s="3">
        <f t="shared" si="1"/>
        <v>1340</v>
      </c>
      <c r="L18" s="3">
        <v>522</v>
      </c>
    </row>
    <row r="19" s="1" customFormat="1" customHeight="1" spans="1:12">
      <c r="A19" s="7">
        <v>45124</v>
      </c>
      <c r="B19" s="3"/>
      <c r="C19" s="3">
        <v>96</v>
      </c>
      <c r="D19" s="3"/>
      <c r="E19" s="13">
        <v>164</v>
      </c>
      <c r="F19" s="8">
        <f t="shared" si="0"/>
        <v>260</v>
      </c>
      <c r="G19" s="3"/>
      <c r="H19" s="10">
        <v>2125</v>
      </c>
      <c r="I19" s="21"/>
      <c r="J19" s="3">
        <f t="shared" si="2"/>
        <v>2125</v>
      </c>
      <c r="K19" s="3">
        <f t="shared" si="1"/>
        <v>2385</v>
      </c>
      <c r="L19" s="3">
        <v>115</v>
      </c>
    </row>
    <row r="20" s="1" customFormat="1" customHeight="1" spans="1:12">
      <c r="A20" s="7">
        <v>45125</v>
      </c>
      <c r="B20" s="3"/>
      <c r="C20" s="3">
        <v>237</v>
      </c>
      <c r="D20" s="3"/>
      <c r="E20" s="11"/>
      <c r="F20" s="8">
        <f t="shared" si="0"/>
        <v>237</v>
      </c>
      <c r="G20" s="3"/>
      <c r="H20" s="10">
        <v>570</v>
      </c>
      <c r="I20" s="21"/>
      <c r="J20" s="3">
        <f t="shared" si="2"/>
        <v>570</v>
      </c>
      <c r="K20" s="3">
        <f t="shared" si="1"/>
        <v>807</v>
      </c>
      <c r="L20" s="3">
        <v>516</v>
      </c>
    </row>
    <row r="21" s="1" customFormat="1" customHeight="1" spans="1:12">
      <c r="A21" s="7">
        <v>45126</v>
      </c>
      <c r="B21" s="3"/>
      <c r="C21" s="3"/>
      <c r="D21" s="3"/>
      <c r="E21" s="3">
        <v>700</v>
      </c>
      <c r="F21" s="8">
        <f t="shared" si="0"/>
        <v>700</v>
      </c>
      <c r="G21" s="3"/>
      <c r="H21" s="10">
        <v>1472</v>
      </c>
      <c r="I21" s="21"/>
      <c r="J21" s="3">
        <f t="shared" si="2"/>
        <v>1472</v>
      </c>
      <c r="K21" s="3">
        <f t="shared" si="1"/>
        <v>2172</v>
      </c>
      <c r="L21" s="3">
        <v>343</v>
      </c>
    </row>
    <row r="22" s="1" customFormat="1" customHeight="1" spans="1:12">
      <c r="A22" s="7">
        <v>45127</v>
      </c>
      <c r="B22" s="3"/>
      <c r="C22" s="3"/>
      <c r="D22" s="3">
        <v>357</v>
      </c>
      <c r="E22" s="3">
        <v>340</v>
      </c>
      <c r="F22" s="8">
        <f t="shared" si="0"/>
        <v>697</v>
      </c>
      <c r="G22" s="3"/>
      <c r="H22" s="10">
        <v>1811</v>
      </c>
      <c r="I22" s="21"/>
      <c r="J22" s="3">
        <f t="shared" si="2"/>
        <v>1811</v>
      </c>
      <c r="K22" s="3">
        <f t="shared" si="1"/>
        <v>2508</v>
      </c>
      <c r="L22" s="3">
        <v>682</v>
      </c>
    </row>
    <row r="23" s="1" customFormat="1" customHeight="1" spans="1:12">
      <c r="A23" s="7">
        <v>45128</v>
      </c>
      <c r="B23" s="3">
        <v>159</v>
      </c>
      <c r="C23" s="3">
        <v>266</v>
      </c>
      <c r="D23" s="3"/>
      <c r="E23" s="3"/>
      <c r="F23" s="8">
        <f t="shared" si="0"/>
        <v>425</v>
      </c>
      <c r="G23" s="3"/>
      <c r="H23" s="10">
        <v>860</v>
      </c>
      <c r="I23" s="21"/>
      <c r="J23" s="3">
        <f t="shared" si="2"/>
        <v>860</v>
      </c>
      <c r="K23" s="3">
        <f t="shared" si="1"/>
        <v>1285</v>
      </c>
      <c r="L23" s="3">
        <v>130</v>
      </c>
    </row>
    <row r="24" s="1" customFormat="1" customHeight="1" spans="1:12">
      <c r="A24" s="7">
        <v>45129</v>
      </c>
      <c r="B24" s="3"/>
      <c r="C24" s="3"/>
      <c r="D24" s="3"/>
      <c r="E24" s="3"/>
      <c r="F24" s="8">
        <f t="shared" si="0"/>
        <v>0</v>
      </c>
      <c r="G24" s="13"/>
      <c r="H24" s="10">
        <v>1634</v>
      </c>
      <c r="I24" s="21"/>
      <c r="J24" s="3">
        <f t="shared" si="2"/>
        <v>1634</v>
      </c>
      <c r="K24" s="3">
        <f t="shared" si="1"/>
        <v>1634</v>
      </c>
      <c r="L24" s="3">
        <v>361</v>
      </c>
    </row>
    <row r="25" s="1" customFormat="1" customHeight="1" spans="1:12">
      <c r="A25" s="7">
        <v>45130</v>
      </c>
      <c r="B25" s="3"/>
      <c r="C25" s="3"/>
      <c r="D25" s="3">
        <v>205</v>
      </c>
      <c r="E25" s="3">
        <v>164</v>
      </c>
      <c r="F25" s="8">
        <f t="shared" si="0"/>
        <v>369</v>
      </c>
      <c r="G25" s="13"/>
      <c r="H25" s="10">
        <v>2074</v>
      </c>
      <c r="I25" s="21">
        <v>247</v>
      </c>
      <c r="J25" s="3">
        <f t="shared" si="2"/>
        <v>2321</v>
      </c>
      <c r="K25" s="3">
        <f t="shared" si="1"/>
        <v>2690</v>
      </c>
      <c r="L25" s="3">
        <v>477</v>
      </c>
    </row>
    <row r="26" s="1" customFormat="1" customHeight="1" spans="1:12">
      <c r="A26" s="7">
        <v>45131</v>
      </c>
      <c r="B26" s="3"/>
      <c r="C26" s="3"/>
      <c r="D26" s="3"/>
      <c r="E26" s="3"/>
      <c r="F26" s="8">
        <f t="shared" si="0"/>
        <v>0</v>
      </c>
      <c r="G26" s="13"/>
      <c r="H26" s="10">
        <v>1397</v>
      </c>
      <c r="I26" s="21"/>
      <c r="J26" s="3">
        <f t="shared" si="2"/>
        <v>1397</v>
      </c>
      <c r="K26" s="3">
        <f t="shared" si="1"/>
        <v>1397</v>
      </c>
      <c r="L26" s="3"/>
    </row>
    <row r="27" s="1" customFormat="1" customHeight="1" spans="1:12">
      <c r="A27" s="7">
        <v>45132</v>
      </c>
      <c r="B27" s="3"/>
      <c r="C27" s="3"/>
      <c r="D27" s="3"/>
      <c r="E27" s="3"/>
      <c r="F27" s="8">
        <f t="shared" si="0"/>
        <v>0</v>
      </c>
      <c r="G27" s="13"/>
      <c r="H27" s="10"/>
      <c r="I27" s="3"/>
      <c r="J27" s="3">
        <f t="shared" si="2"/>
        <v>0</v>
      </c>
      <c r="K27" s="3">
        <f t="shared" si="1"/>
        <v>0</v>
      </c>
      <c r="L27" s="3"/>
    </row>
    <row r="28" s="1" customFormat="1" customHeight="1" spans="1:12">
      <c r="A28" s="7">
        <v>45133</v>
      </c>
      <c r="B28" s="3"/>
      <c r="C28" s="3"/>
      <c r="D28" s="3"/>
      <c r="E28" s="3"/>
      <c r="F28" s="8">
        <f t="shared" si="0"/>
        <v>0</v>
      </c>
      <c r="G28" s="13"/>
      <c r="H28" s="10"/>
      <c r="I28" s="3"/>
      <c r="J28" s="3">
        <f t="shared" si="2"/>
        <v>0</v>
      </c>
      <c r="K28" s="3">
        <f t="shared" si="1"/>
        <v>0</v>
      </c>
      <c r="L28" s="3"/>
    </row>
    <row r="29" s="1" customFormat="1" customHeight="1" spans="1:12">
      <c r="A29" s="7">
        <v>45134</v>
      </c>
      <c r="B29" s="3"/>
      <c r="C29" s="3"/>
      <c r="D29" s="3"/>
      <c r="E29" s="3"/>
      <c r="F29" s="8">
        <f t="shared" si="0"/>
        <v>0</v>
      </c>
      <c r="G29" s="13"/>
      <c r="H29" s="10"/>
      <c r="I29" s="3"/>
      <c r="J29" s="3">
        <f t="shared" si="2"/>
        <v>0</v>
      </c>
      <c r="K29" s="3">
        <f t="shared" si="1"/>
        <v>0</v>
      </c>
      <c r="L29" s="3"/>
    </row>
    <row r="30" s="1" customFormat="1" customHeight="1" spans="1:12">
      <c r="A30" s="7">
        <v>45135</v>
      </c>
      <c r="B30" s="3"/>
      <c r="C30" s="3"/>
      <c r="D30" s="3"/>
      <c r="E30" s="3"/>
      <c r="F30" s="8">
        <f t="shared" si="0"/>
        <v>0</v>
      </c>
      <c r="G30" s="13"/>
      <c r="H30" s="10"/>
      <c r="I30" s="3"/>
      <c r="J30" s="3">
        <f t="shared" si="2"/>
        <v>0</v>
      </c>
      <c r="K30" s="3">
        <f t="shared" si="1"/>
        <v>0</v>
      </c>
      <c r="L30" s="3"/>
    </row>
    <row r="31" s="1" customFormat="1" customHeight="1" spans="1:12">
      <c r="A31" s="7">
        <v>45136</v>
      </c>
      <c r="B31" s="3"/>
      <c r="C31" s="3"/>
      <c r="D31" s="3"/>
      <c r="E31" s="9"/>
      <c r="F31" s="8">
        <f t="shared" si="0"/>
        <v>0</v>
      </c>
      <c r="G31" s="13"/>
      <c r="H31" s="10"/>
      <c r="I31" s="3"/>
      <c r="J31" s="3">
        <f t="shared" si="2"/>
        <v>0</v>
      </c>
      <c r="K31" s="3">
        <f t="shared" si="1"/>
        <v>0</v>
      </c>
      <c r="L31" s="3"/>
    </row>
    <row r="32" s="1" customFormat="1" customHeight="1" spans="1:12">
      <c r="A32" s="7">
        <v>45137</v>
      </c>
      <c r="B32" s="3"/>
      <c r="C32" s="3"/>
      <c r="D32" s="3"/>
      <c r="E32" s="3"/>
      <c r="F32" s="8">
        <f t="shared" si="0"/>
        <v>0</v>
      </c>
      <c r="G32" s="13"/>
      <c r="H32" s="10"/>
      <c r="I32" s="3"/>
      <c r="J32" s="3">
        <f t="shared" si="2"/>
        <v>0</v>
      </c>
      <c r="K32" s="3">
        <f t="shared" si="1"/>
        <v>0</v>
      </c>
      <c r="L32" s="3"/>
    </row>
    <row r="33" s="1" customFormat="1" customHeight="1" spans="1:12">
      <c r="A33" s="7">
        <v>45138</v>
      </c>
      <c r="B33" s="3"/>
      <c r="C33" s="3"/>
      <c r="D33" s="3"/>
      <c r="E33" s="3"/>
      <c r="F33" s="8">
        <f t="shared" si="0"/>
        <v>0</v>
      </c>
      <c r="G33" s="13"/>
      <c r="H33" s="10"/>
      <c r="I33" s="3"/>
      <c r="J33" s="3">
        <f t="shared" si="2"/>
        <v>0</v>
      </c>
      <c r="K33" s="3">
        <f t="shared" si="1"/>
        <v>0</v>
      </c>
      <c r="L33" s="3"/>
    </row>
    <row r="34" s="1" customFormat="1" customHeight="1" spans="1:12">
      <c r="A34" s="3" t="s">
        <v>7</v>
      </c>
      <c r="B34" s="3">
        <f t="shared" ref="B34:L34" si="3">SUM(B3:B33)</f>
        <v>372.7</v>
      </c>
      <c r="C34" s="15">
        <f t="shared" si="3"/>
        <v>1718.3</v>
      </c>
      <c r="D34" s="15">
        <f t="shared" si="3"/>
        <v>2043.7</v>
      </c>
      <c r="E34" s="15">
        <f t="shared" si="3"/>
        <v>2137</v>
      </c>
      <c r="F34" s="15">
        <f t="shared" si="3"/>
        <v>6271.7</v>
      </c>
      <c r="G34" s="15">
        <f t="shared" si="3"/>
        <v>0</v>
      </c>
      <c r="H34" s="15">
        <f t="shared" si="3"/>
        <v>32902</v>
      </c>
      <c r="I34" s="15">
        <f t="shared" si="3"/>
        <v>1188.8</v>
      </c>
      <c r="J34" s="15">
        <f t="shared" si="3"/>
        <v>34090.8</v>
      </c>
      <c r="K34" s="15">
        <f t="shared" si="3"/>
        <v>40362.5</v>
      </c>
      <c r="L34" s="15">
        <f t="shared" si="3"/>
        <v>8989</v>
      </c>
    </row>
    <row r="36" s="1" customFormat="1" customHeight="1" spans="4:9">
      <c r="D36" s="3" t="s">
        <v>17</v>
      </c>
      <c r="E36" s="3">
        <v>1280</v>
      </c>
      <c r="F36" s="3" t="s">
        <v>12</v>
      </c>
      <c r="G36" s="16"/>
      <c r="H36" s="17" t="s">
        <v>21</v>
      </c>
      <c r="I36" s="22"/>
    </row>
    <row r="37" s="1" customFormat="1" customHeight="1" spans="4:9">
      <c r="D37" s="3"/>
      <c r="E37" s="3"/>
      <c r="F37" s="3"/>
      <c r="H37" s="3" t="s">
        <v>24</v>
      </c>
      <c r="I37" s="3" t="s">
        <v>25</v>
      </c>
    </row>
    <row r="38" s="1" customFormat="1" customHeight="1" spans="4:9">
      <c r="D38" s="3" t="s">
        <v>13</v>
      </c>
      <c r="E38" s="3">
        <v>9664.3</v>
      </c>
      <c r="F38" s="3" t="s">
        <v>12</v>
      </c>
      <c r="H38" s="3">
        <v>6965</v>
      </c>
      <c r="I38" s="3">
        <v>11381.5</v>
      </c>
    </row>
    <row r="39" s="1" customFormat="1" customHeight="1" spans="4:6">
      <c r="D39" s="3" t="s">
        <v>14</v>
      </c>
      <c r="E39" s="3">
        <v>30253</v>
      </c>
      <c r="F39" s="3" t="s">
        <v>15</v>
      </c>
    </row>
    <row r="40" s="1" customFormat="1" customHeight="1" spans="5:5">
      <c r="E40" s="1">
        <f>SUM(E36:E39)</f>
        <v>41197.3</v>
      </c>
    </row>
  </sheetData>
  <mergeCells count="7">
    <mergeCell ref="B1:F1"/>
    <mergeCell ref="G1:J1"/>
    <mergeCell ref="H2:I2"/>
    <mergeCell ref="H36:I36"/>
    <mergeCell ref="A1:A2"/>
    <mergeCell ref="K1:K2"/>
    <mergeCell ref="L1:L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" > < c o m m e n t   s : r e f = " B 3 "   r g b C l r = " 3 7 C 5 A C " / > < c o m m e n t   s : r e f = " C 3 "   r g b C l r = " 3 7 C 5 A C " / > < c o m m e n t   s : r e f = " C 4 "   r g b C l r = " 3 7 C 5 A C " / > < c o m m e n t   s : r e f = " F 4 "   r g b C l r = " 3 7 C 5 A C " / > < c o m m e n t   s : r e f = " I 4 "   r g b C l r = " 3 7 C 5 A C " / > < c o m m e n t   s : r e f = " B 5 "   r g b C l r = " 3 7 C 5 A C " / > < c o m m e n t   s : r e f = " C 5 "   r g b C l r = " 3 7 C 5 A C " / > < c o m m e n t   s : r e f = " I 5 "   r g b C l r = " 3 7 C 5 A C " / > < c o m m e n t   s : r e f = " B 6 "   r g b C l r = " 3 7 C 5 A C " / > < c o m m e n t   s : r e f = " C 6 "   r g b C l r = " 3 7 C 5 A C " / > < c o m m e n t   s : r e f = " F 6 "   r g b C l r = " 3 7 C 5 A C " / > < c o m m e n t   s : r e f = " G 6 "   r g b C l r = " 3 7 C 5 A C " / > < c o m m e n t   s : r e f = " I 6 "   r g b C l r = " 3 7 C 5 A C " / > < c o m m e n t   s : r e f = " B 7 "   r g b C l r = " 3 7 C 5 A C " / > < c o m m e n t   s : r e f = " C 7 "   r g b C l r = " 3 7 C 5 A C " / > < c o m m e n t   s : r e f = " I 7 "   r g b C l r = " 3 7 C 5 A C " / > < c o m m e n t   s : r e f = " B 8 "   r g b C l r = " 3 7 C 5 A C " / > < c o m m e n t   s : r e f = " C 8 "   r g b C l r = " 3 7 C 5 A C " / > < c o m m e n t   s : r e f = " F 8 "   r g b C l r = " 3 7 C 5 A C " / > < c o m m e n t   s : r e f = " I 8 "   r g b C l r = " 3 7 C 5 A C " / > < c o m m e n t   s : r e f = " B 9 "   r g b C l r = " 3 7 C 5 A C " / > < c o m m e n t   s : r e f = " C 9 "   r g b C l r = " 3 7 C 5 A C " / > < c o m m e n t   s : r e f = " I 9 "   r g b C l r = " 3 7 C 5 A C " / > < c o m m e n t   s : r e f = " F 1 0 "   r g b C l r = " 3 7 C 5 A C " / > < c o m m e n t   s : r e f = " G 1 0 "   r g b C l r = " 3 7 C 5 A C " / > < c o m m e n t   s : r e f = " I 1 0 "   r g b C l r = " 3 7 C 5 A C " / > < c o m m e n t   s : r e f = " B 1 1 "   r g b C l r = " 3 7 C 5 A C " / > < c o m m e n t   s : r e f = " C 1 1 "   r g b C l r = " 3 7 C 5 A C " / > < c o m m e n t   s : r e f = " B 1 2 "   r g b C l r = " 3 7 C 5 A C " / > < c o m m e n t   s : r e f = " C 1 2 "   r g b C l r = " 3 7 C 5 A C " / > < c o m m e n t   s : r e f = " B 1 3 "   r g b C l r = " 3 7 C 5 A C " / > < c o m m e n t   s : r e f = " C 1 3 "   r g b C l r = " 3 7 C 5 A C " / > < c o m m e n t   s : r e f = " G 1 3 "   r g b C l r = " 3 7 C 5 A C " / > < c o m m e n t   s : r e f = " B 1 4 "   r g b C l r = " 3 7 C 5 A C " / > < c o m m e n t   s : r e f = " C 1 4 "   r g b C l r = " 3 7 C 5 A C " / > < c o m m e n t   s : r e f = " B 1 5 "   r g b C l r = " 3 7 C 5 A C " / > < c o m m e n t   s : r e f = " C 1 5 "   r g b C l r = " 3 7 C 5 A C " / > < c o m m e n t   s : r e f = " F 1 5 "   r g b C l r = " 3 7 C 5 A C " / > < c o m m e n t   s : r e f = " G 1 6 "   r g b C l r = " 3 7 C 5 A C " / > < c o m m e n t   s : r e f = " G 2 1 "   r g b C l r = " 1 4 C 5 E C " / > < c o m m e n t   s : r e f = " H 2 3 "   r g b C l r = " 3 A C A 0 0 " / > < c o m m e n t   s : r e f = " G 2 4 "   r g b C l r = " 4 E C 4 C 4 " / > < c o m m e n t   s : r e f = " B 2 5 "   r g b C l r = " 3 A C 5 6 C " / > < c o m m e n t   s : r e f = " G 2 7 "   r g b C l r = " 4 E C 4 C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1月</vt:lpstr>
      <vt:lpstr>2月</vt:lpstr>
      <vt:lpstr>3月</vt:lpstr>
      <vt:lpstr>4月</vt:lpstr>
      <vt:lpstr>5月</vt:lpstr>
      <vt:lpstr>6月</vt:lpstr>
      <vt:lpstr>7月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</cp:lastModifiedBy>
  <dcterms:created xsi:type="dcterms:W3CDTF">2022-07-08T10:08:00Z</dcterms:created>
  <dcterms:modified xsi:type="dcterms:W3CDTF">2023-07-24T09:08:53Z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6BF9403567E64C1998030E94DEB211D1</vt:lpwstr>
  </property>
</Properties>
</file>