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<sst xmlns="http://schemas.openxmlformats.org/spreadsheetml/2006/main" count="68" uniqueCount="63">
  <si>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员工礼盒数量分布明细表</t>
  </si>
  <si>
    <t>序号</t>
  </si>
  <si>
    <t>类别</t>
  </si>
  <si>
    <t>部门</t>
  </si>
  <si>
    <t>数量</t>
  </si>
  <si>
    <t>单价</t>
  </si>
  <si>
    <t>金额</t>
  </si>
  <si>
    <t>备注</t>
  </si>
  <si>
    <t>A款1/28
上
午9:00
送
世
博
园
中
国
馆
合计875份</t>
  </si>
  <si>
    <t>总 部</t>
  </si>
  <si>
    <t>含奎总12 张艳稳5</t>
  </si>
  <si>
    <t>基 地</t>
  </si>
  <si>
    <t>北 辰</t>
  </si>
  <si>
    <t>应急厅</t>
  </si>
  <si>
    <t>财大附中</t>
  </si>
  <si>
    <t>森林公安</t>
  </si>
  <si>
    <t>商务学校</t>
  </si>
  <si>
    <t>体 院</t>
  </si>
  <si>
    <t>省委党校</t>
  </si>
  <si>
    <t>陆院教学</t>
  </si>
  <si>
    <t>陆院生活</t>
  </si>
  <si>
    <t>中 医</t>
  </si>
  <si>
    <t>云 艺</t>
  </si>
  <si>
    <t>开放大学</t>
  </si>
  <si>
    <t>国土（经开）</t>
  </si>
  <si>
    <t>国土（阳宗海）</t>
  </si>
  <si>
    <t>冶专（安宁）</t>
  </si>
  <si>
    <t>杨林林职</t>
  </si>
  <si>
    <t>交警支队</t>
  </si>
  <si>
    <t>云大东陆</t>
  </si>
  <si>
    <t>昆明烟草</t>
  </si>
  <si>
    <t>昆明学院</t>
  </si>
  <si>
    <t>嘉宾客户</t>
  </si>
  <si>
    <t>师大附中</t>
  </si>
  <si>
    <t>112上海</t>
  </si>
  <si>
    <t>昆师路</t>
  </si>
  <si>
    <t>洋浦2期</t>
  </si>
  <si>
    <t>供应商</t>
  </si>
  <si>
    <t>朝隆2万达2兴亮1佳筠旺1</t>
  </si>
  <si>
    <t>大理酒店</t>
  </si>
  <si>
    <t>38份京东快递190元</t>
  </si>
  <si>
    <t>大理党校</t>
  </si>
  <si>
    <t>小龙潭监狱</t>
  </si>
  <si>
    <t>小龙潭矿务局</t>
  </si>
  <si>
    <t>五华分局</t>
  </si>
  <si>
    <r>
      <rPr>
        <b/>
        <sz val="12"/>
        <color theme="1"/>
        <rFont val="宋体"/>
        <charset val="134"/>
        <scheme val="minor"/>
      </rPr>
      <t>截止2月4日</t>
    </r>
    <r>
      <rPr>
        <b/>
        <sz val="12"/>
        <color rgb="FFFF0000"/>
        <rFont val="宋体"/>
        <charset val="134"/>
        <scheme val="minor"/>
      </rPr>
      <t>A款</t>
    </r>
    <r>
      <rPr>
        <b/>
        <sz val="12"/>
        <color theme="1"/>
        <rFont val="宋体"/>
        <charset val="134"/>
        <scheme val="minor"/>
      </rPr>
      <t>合计：</t>
    </r>
  </si>
  <si>
    <t>洋浦1期</t>
  </si>
  <si>
    <t>安宁C</t>
  </si>
  <si>
    <t>二监</t>
  </si>
  <si>
    <r>
      <rPr>
        <b/>
        <sz val="12"/>
        <color theme="1"/>
        <rFont val="宋体"/>
        <charset val="134"/>
        <scheme val="minor"/>
      </rPr>
      <t>截止2月4日</t>
    </r>
    <r>
      <rPr>
        <b/>
        <sz val="12"/>
        <color rgb="FF1C29D6"/>
        <rFont val="宋体"/>
        <charset val="134"/>
        <scheme val="minor"/>
      </rPr>
      <t>B款</t>
    </r>
    <r>
      <rPr>
        <b/>
        <sz val="12"/>
        <color theme="1"/>
        <rFont val="宋体"/>
        <charset val="134"/>
        <scheme val="minor"/>
      </rPr>
      <t>合计：</t>
    </r>
  </si>
  <si>
    <t>礼盒总款合计：</t>
  </si>
  <si>
    <t>已付：</t>
  </si>
  <si>
    <t>尾款：</t>
  </si>
  <si>
    <t>开票信息</t>
  </si>
  <si>
    <t>名称：云南云瑞酒店管理有限公司大理分公司
税号：91532900MA6K7GQ973</t>
  </si>
  <si>
    <t>名称：中高后勤服务（云南）有限公司
大理分公司
税号：91532901MABU61HH7H</t>
  </si>
  <si>
    <t>名称：上海中高后勤服务(集团)有限公司
税号：91310105MA1FWM8G9K</t>
  </si>
  <si>
    <r>
      <rPr>
        <sz val="12"/>
        <color theme="1"/>
        <rFont val="宋体"/>
        <charset val="134"/>
        <scheme val="minor"/>
      </rPr>
      <t xml:space="preserve">112    </t>
    </r>
    <r>
      <rPr>
        <sz val="12"/>
        <color rgb="FFFF0000"/>
        <rFont val="宋体"/>
        <charset val="134"/>
        <scheme val="minor"/>
      </rPr>
      <t>17</t>
    </r>
  </si>
  <si>
    <r>
      <rPr>
        <sz val="12"/>
        <color theme="1"/>
        <rFont val="宋体"/>
        <charset val="134"/>
        <scheme val="minor"/>
      </rPr>
      <t>35/</t>
    </r>
    <r>
      <rPr>
        <sz val="12"/>
        <color rgb="FFFF0000"/>
        <rFont val="宋体"/>
        <charset val="134"/>
        <scheme val="minor"/>
      </rPr>
      <t>30.5</t>
    </r>
  </si>
  <si>
    <r>
      <t>112*35+17*30.5
=</t>
    </r>
    <r>
      <rPr>
        <b/>
        <sz val="12"/>
        <color theme="1"/>
        <rFont val="宋体"/>
        <charset val="134"/>
        <scheme val="minor"/>
      </rPr>
      <t>4438.5</t>
    </r>
  </si>
  <si>
    <t>名称：中高后勤服务（云南）有限公司
税号：9153 0111 5501 1233 0L
单位地址：中国（云南）自由贸易试验区昆明片区官渡区世纪金源国际商务中心2幢6A号
电话：0871—65188308
开户银行：交通银行昆明世纪城支行
银行账户：5310 7813 3018 1501 1881 0</t>
  </si>
  <si>
    <r>
      <rPr>
        <sz val="12"/>
        <color theme="1"/>
        <rFont val="宋体"/>
        <charset val="134"/>
        <scheme val="minor"/>
      </rPr>
      <t xml:space="preserve">1007   </t>
    </r>
    <r>
      <rPr>
        <sz val="12"/>
        <color rgb="FFFF0000"/>
        <rFont val="宋体"/>
        <charset val="134"/>
        <scheme val="minor"/>
      </rPr>
      <t>46</t>
    </r>
  </si>
  <si>
    <r>
      <t>1007*35+46*30.5
=</t>
    </r>
    <r>
      <rPr>
        <b/>
        <sz val="12"/>
        <color theme="1"/>
        <rFont val="宋体"/>
        <charset val="134"/>
        <scheme val="minor"/>
      </rPr>
      <t>36648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</si>
</sst>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2"/>
      <color rgb="FF1C29D6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B98C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L39" sqref="L39"/>
    </sheetView>
  </sheetViews>
  <sheetFormatPr defaultColWidth="9" defaultRowHeight="14.25"/>
  <cols>
    <col min="3" max="3" width="14.5" customWidth="1"/>
    <col min="5" max="5" width="9" style="1"/>
    <col min="6" max="6" width="9.5" style="1" customWidth="1"/>
    <col min="7" max="7" width="19.25" customWidth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10">
      <c r="A3" s="5">
        <v>1</v>
      </c>
      <c r="B3" s="6" t="s">
        <v>8</v>
      </c>
      <c r="C3" s="7" t="s">
        <v>9</v>
      </c>
      <c r="D3" s="8">
        <v>39</v>
      </c>
      <c r="E3" s="9">
        <v>35</v>
      </c>
      <c r="F3" s="10">
        <f>D3*E3</f>
        <v>1365</v>
      </c>
      <c r="G3" s="11" t="s">
        <v>10</v>
      </c>
      <c r="H3" s="12"/>
      <c r="I3" s="44"/>
      <c r="J3" s="44"/>
    </row>
    <row r="4" spans="1:7">
      <c r="A4" s="5">
        <v>2</v>
      </c>
      <c r="B4" s="5"/>
      <c r="C4" s="7" t="s">
        <v>11</v>
      </c>
      <c r="D4" s="8">
        <v>22</v>
      </c>
      <c r="E4" s="9">
        <v>35</v>
      </c>
      <c r="F4" s="10">
        <f>D4*E4</f>
        <v>770</v>
      </c>
      <c r="G4" s="13"/>
    </row>
    <row r="5" spans="1:7">
      <c r="A5" s="5">
        <v>3</v>
      </c>
      <c r="B5" s="5"/>
      <c r="C5" s="7" t="s">
        <v>12</v>
      </c>
      <c r="D5" s="8">
        <v>29</v>
      </c>
      <c r="E5" s="9">
        <v>35</v>
      </c>
      <c r="F5" s="10">
        <f>D5*E5</f>
        <v>1015</v>
      </c>
      <c r="G5" s="14"/>
    </row>
    <row r="6" spans="1:7">
      <c r="A6" s="5">
        <v>4</v>
      </c>
      <c r="B6" s="5"/>
      <c r="C6" s="7" t="s">
        <v>13</v>
      </c>
      <c r="D6" s="8">
        <v>19</v>
      </c>
      <c r="E6" s="9">
        <v>35</v>
      </c>
      <c r="F6" s="10">
        <f>D6*E6</f>
        <v>665</v>
      </c>
      <c r="G6" s="13"/>
    </row>
    <row r="7" spans="1:7">
      <c r="A7" s="5">
        <v>5</v>
      </c>
      <c r="B7" s="5"/>
      <c r="C7" s="7" t="s">
        <v>14</v>
      </c>
      <c r="D7" s="8">
        <v>5</v>
      </c>
      <c r="E7" s="9">
        <v>35</v>
      </c>
      <c r="F7" s="10">
        <f>D7*E7</f>
        <v>175</v>
      </c>
      <c r="G7" s="13"/>
    </row>
    <row r="8" spans="1:7">
      <c r="A8" s="5">
        <v>6</v>
      </c>
      <c r="B8" s="5"/>
      <c r="C8" s="7" t="s">
        <v>15</v>
      </c>
      <c r="D8" s="8">
        <v>21</v>
      </c>
      <c r="E8" s="9">
        <v>35</v>
      </c>
      <c r="F8" s="10">
        <f>D8*E8</f>
        <v>735</v>
      </c>
      <c r="G8" s="13"/>
    </row>
    <row r="9" spans="1:7">
      <c r="A9" s="5">
        <v>7</v>
      </c>
      <c r="B9" s="5"/>
      <c r="C9" s="7" t="s">
        <v>16</v>
      </c>
      <c r="D9" s="8">
        <v>25</v>
      </c>
      <c r="E9" s="9">
        <v>35</v>
      </c>
      <c r="F9" s="10">
        <f>D9*E9</f>
        <v>875</v>
      </c>
      <c r="G9" s="13"/>
    </row>
    <row r="10" spans="1:7">
      <c r="A10" s="5">
        <v>8</v>
      </c>
      <c r="B10" s="5"/>
      <c r="C10" s="7" t="s">
        <v>17</v>
      </c>
      <c r="D10" s="8">
        <v>60</v>
      </c>
      <c r="E10" s="9">
        <v>35</v>
      </c>
      <c r="F10" s="10">
        <f>D10*E10</f>
        <v>2100</v>
      </c>
      <c r="G10" s="13"/>
    </row>
    <row r="11" spans="1:7">
      <c r="A11" s="5">
        <v>9</v>
      </c>
      <c r="B11" s="5"/>
      <c r="C11" s="15" t="s">
        <v>18</v>
      </c>
      <c r="D11" s="8">
        <v>11</v>
      </c>
      <c r="E11" s="9">
        <v>35</v>
      </c>
      <c r="F11" s="10">
        <f>D11*E11</f>
        <v>385</v>
      </c>
      <c r="G11" s="13"/>
    </row>
    <row r="12" spans="1:7">
      <c r="A12" s="5">
        <v>10</v>
      </c>
      <c r="B12" s="5"/>
      <c r="C12" s="15" t="s">
        <v>19</v>
      </c>
      <c r="D12" s="8">
        <v>45</v>
      </c>
      <c r="E12" s="9">
        <v>35</v>
      </c>
      <c r="F12" s="10">
        <f>D12*E12</f>
        <v>1575</v>
      </c>
      <c r="G12" s="13"/>
    </row>
    <row r="13" spans="1:7">
      <c r="A13" s="5">
        <v>11</v>
      </c>
      <c r="B13" s="5"/>
      <c r="C13" s="15" t="s">
        <v>20</v>
      </c>
      <c r="D13" s="8">
        <v>91</v>
      </c>
      <c r="E13" s="9">
        <v>35</v>
      </c>
      <c r="F13" s="10">
        <f>D13*E13</f>
        <v>3185</v>
      </c>
      <c r="G13" s="13"/>
    </row>
    <row r="14" spans="1:7">
      <c r="A14" s="5">
        <v>12</v>
      </c>
      <c r="B14" s="5"/>
      <c r="C14" s="15" t="s">
        <v>21</v>
      </c>
      <c r="D14" s="8">
        <v>3</v>
      </c>
      <c r="E14" s="9">
        <v>35</v>
      </c>
      <c r="F14" s="10">
        <f>D14*E14</f>
        <v>105</v>
      </c>
      <c r="G14" s="13"/>
    </row>
    <row r="15" spans="1:7">
      <c r="A15" s="5">
        <v>13</v>
      </c>
      <c r="B15" s="5"/>
      <c r="C15" s="15" t="s">
        <v>22</v>
      </c>
      <c r="D15" s="8">
        <v>23</v>
      </c>
      <c r="E15" s="9">
        <v>35</v>
      </c>
      <c r="F15" s="10">
        <f>D15*E15</f>
        <v>805</v>
      </c>
      <c r="G15" s="13"/>
    </row>
    <row r="16" spans="1:7">
      <c r="A16" s="5">
        <v>14</v>
      </c>
      <c r="B16" s="5"/>
      <c r="C16" s="7" t="s">
        <v>23</v>
      </c>
      <c r="D16" s="8">
        <v>61</v>
      </c>
      <c r="E16" s="9">
        <v>35</v>
      </c>
      <c r="F16" s="10">
        <f>D16*E16</f>
        <v>2135</v>
      </c>
      <c r="G16" s="13"/>
    </row>
    <row r="17" spans="1:7">
      <c r="A17" s="5">
        <v>15</v>
      </c>
      <c r="B17" s="5"/>
      <c r="C17" s="7" t="s">
        <v>24</v>
      </c>
      <c r="D17" s="16">
        <v>14</v>
      </c>
      <c r="E17" s="9">
        <v>35</v>
      </c>
      <c r="F17" s="10">
        <f>D17*E17</f>
        <v>490</v>
      </c>
      <c r="G17" s="13"/>
    </row>
    <row r="18" spans="1:7">
      <c r="A18" s="5">
        <v>16</v>
      </c>
      <c r="B18" s="5"/>
      <c r="C18" s="7" t="s">
        <v>25</v>
      </c>
      <c r="D18" s="8">
        <v>50</v>
      </c>
      <c r="E18" s="9">
        <v>35</v>
      </c>
      <c r="F18" s="10">
        <f>D18*E18</f>
        <v>1750</v>
      </c>
      <c r="G18" s="13"/>
    </row>
    <row r="19" spans="1:7">
      <c r="A19" s="5">
        <v>17</v>
      </c>
      <c r="B19" s="5"/>
      <c r="C19" s="7" t="s">
        <v>26</v>
      </c>
      <c r="D19" s="8">
        <v>61</v>
      </c>
      <c r="E19" s="9">
        <v>35</v>
      </c>
      <c r="F19" s="10">
        <f>D19*E19</f>
        <v>2135</v>
      </c>
      <c r="G19" s="13"/>
    </row>
    <row r="20" spans="1:7">
      <c r="A20" s="5">
        <v>18</v>
      </c>
      <c r="B20" s="5"/>
      <c r="C20" s="15" t="s">
        <v>27</v>
      </c>
      <c r="D20" s="8">
        <v>27</v>
      </c>
      <c r="E20" s="9">
        <v>35</v>
      </c>
      <c r="F20" s="10">
        <f>D20*E20</f>
        <v>945</v>
      </c>
      <c r="G20" s="13"/>
    </row>
    <row r="21" spans="1:7">
      <c r="A21" s="5">
        <v>19</v>
      </c>
      <c r="B21" s="5"/>
      <c r="C21" s="7" t="s">
        <v>28</v>
      </c>
      <c r="D21" s="8">
        <v>41</v>
      </c>
      <c r="E21" s="9">
        <v>35</v>
      </c>
      <c r="F21" s="10">
        <f>D21*E21</f>
        <v>1435</v>
      </c>
      <c r="G21" s="13"/>
    </row>
    <row r="22" spans="1:7">
      <c r="A22" s="5">
        <v>20</v>
      </c>
      <c r="B22" s="5"/>
      <c r="C22" s="7" t="s">
        <v>29</v>
      </c>
      <c r="D22" s="8">
        <v>67</v>
      </c>
      <c r="E22" s="9">
        <v>35</v>
      </c>
      <c r="F22" s="10">
        <f>D22*E22</f>
        <v>2345</v>
      </c>
      <c r="G22" s="13"/>
    </row>
    <row r="23" spans="1:7">
      <c r="A23" s="5">
        <v>21</v>
      </c>
      <c r="B23" s="5"/>
      <c r="C23" s="15" t="s">
        <v>30</v>
      </c>
      <c r="D23" s="8">
        <v>6</v>
      </c>
      <c r="E23" s="9">
        <v>35</v>
      </c>
      <c r="F23" s="10">
        <f>D23*E23</f>
        <v>210</v>
      </c>
      <c r="G23" s="14"/>
    </row>
    <row r="24" spans="1:12">
      <c r="A24" s="5">
        <v>22</v>
      </c>
      <c r="B24" s="5"/>
      <c r="C24" s="15" t="s">
        <v>31</v>
      </c>
      <c r="D24" s="8">
        <v>65</v>
      </c>
      <c r="E24" s="9">
        <v>35</v>
      </c>
      <c r="F24" s="10">
        <f>D24*E24</f>
        <v>2275</v>
      </c>
      <c r="G24" s="13"/>
      <c r="L24" s="1"/>
    </row>
    <row r="25" spans="1:7">
      <c r="A25" s="5">
        <v>23</v>
      </c>
      <c r="B25" s="5"/>
      <c r="C25" s="15" t="s">
        <v>32</v>
      </c>
      <c r="D25" s="8">
        <v>72</v>
      </c>
      <c r="E25" s="9">
        <v>35</v>
      </c>
      <c r="F25" s="10">
        <f>D25*E25</f>
        <v>2520</v>
      </c>
      <c r="G25" s="17"/>
    </row>
    <row r="26" spans="1:7">
      <c r="A26" s="5">
        <v>24</v>
      </c>
      <c r="B26" s="5"/>
      <c r="C26" s="18" t="s">
        <v>33</v>
      </c>
      <c r="D26" s="8">
        <v>23</v>
      </c>
      <c r="E26" s="9">
        <v>35</v>
      </c>
      <c r="F26" s="10">
        <f>D26*E26</f>
        <v>805</v>
      </c>
      <c r="G26" s="19" t="s">
        <v>34</v>
      </c>
    </row>
    <row r="27" spans="1:7">
      <c r="A27" s="5">
        <v>25</v>
      </c>
      <c r="B27" s="5"/>
      <c r="C27" s="18" t="s">
        <v>35</v>
      </c>
      <c r="D27" s="8">
        <v>63</v>
      </c>
      <c r="E27" s="9">
        <v>35</v>
      </c>
      <c r="F27" s="10">
        <f>D27*E27</f>
        <v>2205</v>
      </c>
      <c r="G27" s="20"/>
    </row>
    <row r="28" spans="1:7">
      <c r="A28" s="5">
        <v>26</v>
      </c>
      <c r="B28" s="5"/>
      <c r="C28" s="18" t="s">
        <v>36</v>
      </c>
      <c r="D28" s="8">
        <v>26</v>
      </c>
      <c r="E28" s="9">
        <v>35</v>
      </c>
      <c r="F28" s="10">
        <f>D28*E28</f>
        <v>910</v>
      </c>
      <c r="G28" s="21"/>
    </row>
    <row r="29" ht="18" customHeight="1" spans="1:7">
      <c r="A29" s="5">
        <v>27</v>
      </c>
      <c r="B29" s="5"/>
      <c r="C29" s="5" t="s">
        <v>37</v>
      </c>
      <c r="D29" s="8">
        <v>6</v>
      </c>
      <c r="E29" s="9">
        <v>35</v>
      </c>
      <c r="F29" s="10">
        <f>D29*E29</f>
        <v>210</v>
      </c>
      <c r="G29" s="22" t="s">
        <v>38</v>
      </c>
    </row>
    <row r="30" spans="1:8">
      <c r="A30" s="5">
        <v>28</v>
      </c>
      <c r="B30" s="3"/>
      <c r="C30" s="7" t="s">
        <v>39</v>
      </c>
      <c r="D30" s="23">
        <v>15</v>
      </c>
      <c r="E30" s="9">
        <v>35</v>
      </c>
      <c r="F30" s="10">
        <f>D30*E30</f>
        <v>525</v>
      </c>
      <c r="G30" s="11" t="s">
        <v>40</v>
      </c>
      <c r="H30" s="24"/>
    </row>
    <row r="31" spans="1:8">
      <c r="A31" s="5">
        <v>29</v>
      </c>
      <c r="B31" s="3"/>
      <c r="C31" s="7" t="s">
        <v>41</v>
      </c>
      <c r="D31" s="23">
        <v>25</v>
      </c>
      <c r="E31" s="9">
        <v>35</v>
      </c>
      <c r="F31" s="10">
        <f>D31*E31</f>
        <v>875</v>
      </c>
      <c r="G31" s="11"/>
      <c r="H31" s="24"/>
    </row>
    <row r="32" spans="1:8">
      <c r="A32" s="5">
        <v>30</v>
      </c>
      <c r="B32" s="3"/>
      <c r="C32" s="7" t="s">
        <v>42</v>
      </c>
      <c r="D32" s="23">
        <v>32</v>
      </c>
      <c r="E32" s="9">
        <v>35</v>
      </c>
      <c r="F32" s="10">
        <f>D32*E32</f>
        <v>1120</v>
      </c>
      <c r="G32" s="11"/>
      <c r="H32" s="24"/>
    </row>
    <row r="33" spans="1:8">
      <c r="A33" s="5">
        <v>31</v>
      </c>
      <c r="B33" s="25"/>
      <c r="C33" s="25" t="s">
        <v>43</v>
      </c>
      <c r="D33" s="16">
        <v>17</v>
      </c>
      <c r="E33" s="9">
        <v>35</v>
      </c>
      <c r="F33" s="10">
        <f>D33*E33</f>
        <v>595</v>
      </c>
      <c r="G33" s="25"/>
      <c r="H33" s="24"/>
    </row>
    <row r="34" spans="1:8">
      <c r="A34" s="5">
        <v>32</v>
      </c>
      <c r="B34" s="25"/>
      <c r="C34" s="25" t="s">
        <v>44</v>
      </c>
      <c r="D34" s="16">
        <v>95</v>
      </c>
      <c r="E34" s="9">
        <v>35</v>
      </c>
      <c r="F34" s="10">
        <f>D34*E34</f>
        <v>3325</v>
      </c>
      <c r="G34" s="25"/>
      <c r="H34" s="24"/>
    </row>
    <row r="35" spans="1:8">
      <c r="A35" s="26" t="s">
        <v>45</v>
      </c>
      <c r="B35" s="27"/>
      <c r="C35" s="27"/>
      <c r="D35" s="28">
        <f>SUM(D3:D34)</f>
        <v>1159</v>
      </c>
      <c r="E35" s="28">
        <v>35</v>
      </c>
      <c r="F35" s="29">
        <f>D35*E35</f>
        <v>40565</v>
      </c>
      <c r="G35" s="30"/>
      <c r="H35" s="24"/>
    </row>
    <row r="36" spans="1:11">
      <c r="A36" s="25"/>
      <c r="B36" s="25"/>
      <c r="C36" s="25" t="s">
        <v>46</v>
      </c>
      <c r="D36" s="25">
        <v>14</v>
      </c>
      <c r="E36" s="25"/>
      <c r="F36" s="31"/>
      <c r="G36" s="30"/>
      <c r="H36" s="24"/>
      <c r="K36" s="1"/>
    </row>
    <row r="37" spans="1:8">
      <c r="A37" s="25"/>
      <c r="B37" s="25"/>
      <c r="C37" s="25" t="s">
        <v>47</v>
      </c>
      <c r="D37" s="25">
        <v>32</v>
      </c>
      <c r="E37" s="25"/>
      <c r="F37" s="31"/>
      <c r="G37" s="30"/>
      <c r="H37" s="24"/>
    </row>
    <row r="38" spans="1:8">
      <c r="A38" s="25"/>
      <c r="B38" s="25"/>
      <c r="C38" s="25" t="s">
        <v>48</v>
      </c>
      <c r="D38" s="25">
        <v>17</v>
      </c>
      <c r="E38" s="25"/>
      <c r="F38" s="31"/>
      <c r="G38" s="30"/>
      <c r="H38" s="32"/>
    </row>
    <row r="39" spans="1:8">
      <c r="A39" s="26" t="s">
        <v>49</v>
      </c>
      <c r="B39" s="27"/>
      <c r="C39" s="27"/>
      <c r="D39" s="33">
        <f>SUM(D36:D38)</f>
        <v>63</v>
      </c>
      <c r="E39" s="33">
        <v>30.5</v>
      </c>
      <c r="F39" s="34">
        <f>D39*E39</f>
        <v>1921.5</v>
      </c>
      <c r="G39" s="30"/>
      <c r="H39" s="24"/>
    </row>
    <row r="40" spans="1:8">
      <c r="A40" s="35" t="s">
        <v>50</v>
      </c>
      <c r="B40" s="35"/>
      <c r="C40" s="35"/>
      <c r="D40" s="35"/>
      <c r="E40" s="35"/>
      <c r="F40" s="36">
        <f>SUM(F35:F39)</f>
        <v>42486.5</v>
      </c>
      <c r="G40" s="3"/>
      <c r="H40" s="24"/>
    </row>
    <row r="41" spans="1:8">
      <c r="A41" s="37" t="s">
        <v>51</v>
      </c>
      <c r="B41" s="37"/>
      <c r="C41" s="37"/>
      <c r="D41" s="37"/>
      <c r="E41" s="24"/>
      <c r="F41" s="24">
        <v>-36921.5</v>
      </c>
      <c r="G41" s="30"/>
      <c r="H41" s="24"/>
    </row>
    <row r="42" spans="1:8">
      <c r="A42" s="38" t="s">
        <v>52</v>
      </c>
      <c r="B42" s="38"/>
      <c r="C42" s="38"/>
      <c r="D42" s="38"/>
      <c r="E42" s="39"/>
      <c r="F42" s="39">
        <f>SUM(F40:F41)</f>
        <v>5565</v>
      </c>
      <c r="G42" s="40"/>
      <c r="H42" s="24"/>
    </row>
    <row r="43" spans="1:8">
      <c r="A43" s="3" t="s">
        <v>1</v>
      </c>
      <c r="B43" s="3" t="s">
        <v>53</v>
      </c>
      <c r="C43" s="3"/>
      <c r="D43" s="3"/>
      <c r="E43" s="3" t="s">
        <v>4</v>
      </c>
      <c r="F43" s="3" t="s">
        <v>5</v>
      </c>
      <c r="G43" s="3" t="s">
        <v>6</v>
      </c>
      <c r="H43" s="24"/>
    </row>
    <row r="44" ht="39" customHeight="1" spans="1:8">
      <c r="A44" s="5">
        <v>1</v>
      </c>
      <c r="B44" s="41" t="s">
        <v>54</v>
      </c>
      <c r="C44" s="42"/>
      <c r="D44" s="42"/>
      <c r="E44" s="5">
        <v>15</v>
      </c>
      <c r="F44" s="5">
        <v>35</v>
      </c>
      <c r="G44" s="5">
        <f>E44*F44</f>
        <v>525</v>
      </c>
      <c r="H44" s="24"/>
    </row>
    <row r="45" ht="44" customHeight="1" spans="1:8">
      <c r="A45" s="5">
        <v>2</v>
      </c>
      <c r="B45" s="41" t="s">
        <v>55</v>
      </c>
      <c r="C45" s="42"/>
      <c r="D45" s="42"/>
      <c r="E45" s="5">
        <v>25</v>
      </c>
      <c r="F45" s="5">
        <v>35</v>
      </c>
      <c r="G45" s="5">
        <f>E45*F45</f>
        <v>875</v>
      </c>
      <c r="H45" s="24"/>
    </row>
    <row r="46" ht="36" customHeight="1" spans="1:8">
      <c r="A46" s="5">
        <v>3</v>
      </c>
      <c r="B46" s="41" t="s">
        <v>56</v>
      </c>
      <c r="C46" s="42"/>
      <c r="D46" s="42"/>
      <c r="E46" s="43" t="s">
        <v>57</v>
      </c>
      <c r="F46" s="25" t="s">
        <v>58</v>
      </c>
      <c r="G46" s="43" t="s">
        <v>59</v>
      </c>
      <c r="H46" s="24"/>
    </row>
    <row r="47" ht="92" customHeight="1" spans="1:7">
      <c r="A47" s="5">
        <v>4</v>
      </c>
      <c r="B47" s="41" t="s">
        <v>60</v>
      </c>
      <c r="C47" s="42"/>
      <c r="D47" s="42"/>
      <c r="E47" s="43" t="s">
        <v>61</v>
      </c>
      <c r="F47" s="25" t="s">
        <v>58</v>
      </c>
      <c r="G47" s="43" t="s">
        <v>62</v>
      </c>
    </row>
  </sheetData>
  <mergeCells count="15">
    <mergeCell ref="A1:G1"/>
    <mergeCell ref="A35:C35"/>
    <mergeCell ref="A39:C39"/>
    <mergeCell ref="A40:E40"/>
    <mergeCell ref="A41:E41"/>
    <mergeCell ref="A42:E42"/>
    <mergeCell ref="B43:D43"/>
    <mergeCell ref="B44:D44"/>
    <mergeCell ref="B45:D45"/>
    <mergeCell ref="B46:D46"/>
    <mergeCell ref="B47:D47"/>
    <mergeCell ref="B3:B29"/>
    <mergeCell ref="G26:G28"/>
    <mergeCell ref="G30:G31"/>
    <mergeCell ref="H44:H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2024-02-07T02:03:12Z</dcterms:created>
  <dcterms:modified xsi:type="dcterms:W3CDTF">2024-02-07T02:04:00Z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0AA826C68F83403A8835A33A1133CC70_11</vt:lpwstr>
  </property>
  <property fmtid="{D5CDD505-2E9C-101B-9397-08002B2CF9AE}" pid="3" name="KSOProductBuildVer">
    <vt:lpwstr>2052-12.1.0.16250</vt:lpwstr>
  </property>
</Properties>
</file>