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068" sheetId="1" r:id="rId1"/>
  </sheets>
  <definedNames>
    <definedName name="_xlnm._FilterDatabase" localSheetId="0" hidden="1">'068'!$A$1:$L$104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<sst xmlns="http://schemas.openxmlformats.org/spreadsheetml/2006/main" count="460" uniqueCount="298">
  <si>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</si>
  <si>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</si>
  <si>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</si>
  <si>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</si>
  <si>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</si>
  <si>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</si>
  <si>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</si>
  <si>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</si>
  <si>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</si>
  <si>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</si>
  <si>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</si>
  <si>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</si>
  <si>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</si>
  <si>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</si>
  <si>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</si>
  <si>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</si>
  <si>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</si>
  <si>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王发有</t>
  </si>
  <si>
    <t>530123196210181219</t>
  </si>
  <si>
    <t>绿化</t>
  </si>
  <si>
    <t>2</t>
  </si>
  <si>
    <t>陈绍明</t>
  </si>
  <si>
    <t>530111196308141412</t>
  </si>
  <si>
    <t>保安</t>
  </si>
  <si>
    <t>3</t>
  </si>
  <si>
    <t>李号兰</t>
  </si>
  <si>
    <t>530128197103012723</t>
  </si>
  <si>
    <t>4</t>
  </si>
  <si>
    <t>周小琼</t>
  </si>
  <si>
    <t>53011119670924202X</t>
  </si>
  <si>
    <t>保洁</t>
  </si>
  <si>
    <t>5</t>
  </si>
  <si>
    <t>石艳萍</t>
  </si>
  <si>
    <t>532329197012021324</t>
  </si>
  <si>
    <t>6</t>
  </si>
  <si>
    <t>李宏音</t>
  </si>
  <si>
    <t>500230199703220308</t>
  </si>
  <si>
    <t>宿管</t>
  </si>
  <si>
    <t>7</t>
  </si>
  <si>
    <t>陈志德</t>
  </si>
  <si>
    <t>530121196609081217</t>
  </si>
  <si>
    <t>8</t>
  </si>
  <si>
    <t>李群</t>
  </si>
  <si>
    <t>530112196709110541</t>
  </si>
  <si>
    <t>9</t>
  </si>
  <si>
    <t>胡绒莲</t>
  </si>
  <si>
    <t>530121195502281521</t>
  </si>
  <si>
    <t>10</t>
  </si>
  <si>
    <t>张继仙</t>
  </si>
  <si>
    <t>530111197504184465</t>
  </si>
  <si>
    <t>值班</t>
  </si>
  <si>
    <t>11</t>
  </si>
  <si>
    <t>赵丽芳</t>
  </si>
  <si>
    <t>530111197810263241</t>
  </si>
  <si>
    <t>服务</t>
  </si>
  <si>
    <t>12</t>
  </si>
  <si>
    <t>刘志美</t>
  </si>
  <si>
    <t>530128196309144540</t>
  </si>
  <si>
    <t>13</t>
  </si>
  <si>
    <t>何利芬</t>
  </si>
  <si>
    <t>530121197011201223</t>
  </si>
  <si>
    <t>14</t>
  </si>
  <si>
    <t>李秀芬</t>
  </si>
  <si>
    <t>530121197011070323</t>
  </si>
  <si>
    <t> 保洁</t>
  </si>
  <si>
    <t>15</t>
  </si>
  <si>
    <t>袁家翠</t>
  </si>
  <si>
    <t>53232319631020074X</t>
  </si>
  <si>
    <t>16</t>
  </si>
  <si>
    <t>于冬梅</t>
  </si>
  <si>
    <t>220122196601186245</t>
  </si>
  <si>
    <t>17</t>
  </si>
  <si>
    <t>王元珍</t>
  </si>
  <si>
    <t>532724196401083620</t>
  </si>
  <si>
    <t>18</t>
  </si>
  <si>
    <t>李绍武</t>
  </si>
  <si>
    <t>532231196003262910</t>
  </si>
  <si>
    <t> 消杀</t>
  </si>
  <si>
    <t>19</t>
  </si>
  <si>
    <t>张凤荣</t>
  </si>
  <si>
    <t>420203196311302184</t>
  </si>
  <si>
    <t>20</t>
  </si>
  <si>
    <t>王永梅</t>
  </si>
  <si>
    <t>530121197612301246</t>
  </si>
  <si>
    <t>21</t>
  </si>
  <si>
    <t>马秀芬</t>
  </si>
  <si>
    <t>530121197510301229</t>
  </si>
  <si>
    <t>22</t>
  </si>
  <si>
    <t>李会芬</t>
  </si>
  <si>
    <t>530121197106180664</t>
  </si>
  <si>
    <t>23</t>
  </si>
  <si>
    <t>刘志英</t>
  </si>
  <si>
    <t>530128196508091541</t>
  </si>
  <si>
    <t>24</t>
  </si>
  <si>
    <t>李效存</t>
  </si>
  <si>
    <t>530113198304060326</t>
  </si>
  <si>
    <t>25</t>
  </si>
  <si>
    <t>蒋小玉</t>
  </si>
  <si>
    <t>532226196208181785</t>
  </si>
  <si>
    <t>26</t>
  </si>
  <si>
    <t>陈家文</t>
  </si>
  <si>
    <t>532226196001091715</t>
  </si>
  <si>
    <t>27</t>
  </si>
  <si>
    <t>刘凤兰</t>
  </si>
  <si>
    <t>530121196206180624</t>
  </si>
  <si>
    <t>28</t>
  </si>
  <si>
    <t>马兴美</t>
  </si>
  <si>
    <t>532101198111114822</t>
  </si>
  <si>
    <t>29</t>
  </si>
  <si>
    <t>付贵洪</t>
  </si>
  <si>
    <t>530128196512084811</t>
  </si>
  <si>
    <t> 绿化</t>
  </si>
  <si>
    <t>30</t>
  </si>
  <si>
    <t>董桂莲</t>
  </si>
  <si>
    <t>532423195911041220</t>
  </si>
  <si>
    <t>31</t>
  </si>
  <si>
    <t>何生翠</t>
  </si>
  <si>
    <t>530121197105271521</t>
  </si>
  <si>
    <t>32</t>
  </si>
  <si>
    <t>胡瑞莲</t>
  </si>
  <si>
    <t>530121197001181521</t>
  </si>
  <si>
    <t>33</t>
  </si>
  <si>
    <r>
      <t> </t>
    </r>
    <r>
      <rPr>
        <sz val="10.5"/>
        <rFont val="宋体"/>
        <charset val="134"/>
      </rPr>
      <t>胡琼英</t>
    </r>
  </si>
  <si>
    <t>530121196502281542</t>
  </si>
  <si>
    <t>34</t>
  </si>
  <si>
    <r>
      <t> </t>
    </r>
    <r>
      <rPr>
        <sz val="10.5"/>
        <rFont val="宋体"/>
        <charset val="134"/>
      </rPr>
      <t>余永林</t>
    </r>
  </si>
  <si>
    <t>532502196511080632</t>
  </si>
  <si>
    <t>35</t>
  </si>
  <si>
    <r>
      <t> </t>
    </r>
    <r>
      <rPr>
        <sz val="10.5"/>
        <rFont val="宋体"/>
        <charset val="134"/>
      </rPr>
      <t>王守荣</t>
    </r>
  </si>
  <si>
    <t>532502196503110942</t>
  </si>
  <si>
    <t>36</t>
  </si>
  <si>
    <r>
      <t> </t>
    </r>
    <r>
      <rPr>
        <sz val="10.5"/>
        <rFont val="宋体"/>
        <charset val="134"/>
      </rPr>
      <t>朱全芬</t>
    </r>
  </si>
  <si>
    <t>532123198102215320</t>
  </si>
  <si>
    <t>37</t>
  </si>
  <si>
    <r>
      <t> </t>
    </r>
    <r>
      <rPr>
        <sz val="10.5"/>
        <rFont val="宋体"/>
        <charset val="134"/>
      </rPr>
      <t>杨述珍</t>
    </r>
  </si>
  <si>
    <t>513028196608289348</t>
  </si>
  <si>
    <t>38</t>
  </si>
  <si>
    <r>
      <t> </t>
    </r>
    <r>
      <rPr>
        <sz val="10.5"/>
        <rFont val="宋体"/>
        <charset val="134"/>
      </rPr>
      <t>武红琼</t>
    </r>
  </si>
  <si>
    <t>532326197009041229</t>
  </si>
  <si>
    <t>39</t>
  </si>
  <si>
    <r>
      <t> </t>
    </r>
    <r>
      <rPr>
        <sz val="10.5"/>
        <rFont val="宋体"/>
        <charset val="134"/>
      </rPr>
      <t>杨丽琼</t>
    </r>
  </si>
  <si>
    <t>511023197006031789</t>
  </si>
  <si>
    <t>40</t>
  </si>
  <si>
    <r>
      <t> </t>
    </r>
    <r>
      <rPr>
        <sz val="10.5"/>
        <rFont val="宋体"/>
        <charset val="134"/>
      </rPr>
      <t>李润芬</t>
    </r>
  </si>
  <si>
    <t>532329196706130926</t>
  </si>
  <si>
    <t>41</t>
  </si>
  <si>
    <r>
      <t> </t>
    </r>
    <r>
      <rPr>
        <sz val="10.5"/>
        <rFont val="宋体"/>
        <charset val="134"/>
      </rPr>
      <t>李会芬</t>
    </r>
  </si>
  <si>
    <t>532329196306050927</t>
  </si>
  <si>
    <t>42</t>
  </si>
  <si>
    <r>
      <t> </t>
    </r>
    <r>
      <rPr>
        <sz val="10.5"/>
        <rFont val="宋体"/>
        <charset val="134"/>
      </rPr>
      <t>郑家凤</t>
    </r>
  </si>
  <si>
    <t>512925196404205121</t>
  </si>
  <si>
    <t>43</t>
  </si>
  <si>
    <r>
      <t> </t>
    </r>
    <r>
      <rPr>
        <sz val="10.5"/>
        <rFont val="宋体"/>
        <charset val="134"/>
      </rPr>
      <t>杨红艳</t>
    </r>
  </si>
  <si>
    <t>532724198410012743</t>
  </si>
  <si>
    <t>44</t>
  </si>
  <si>
    <r>
      <t> </t>
    </r>
    <r>
      <rPr>
        <sz val="10.5"/>
        <rFont val="宋体"/>
        <charset val="134"/>
      </rPr>
      <t>张凤琼</t>
    </r>
  </si>
  <si>
    <t>530112196702051622</t>
  </si>
  <si>
    <t>45</t>
  </si>
  <si>
    <r>
      <t> </t>
    </r>
    <r>
      <rPr>
        <sz val="10.5"/>
        <rFont val="宋体"/>
        <charset val="134"/>
      </rPr>
      <t>胡常来</t>
    </r>
  </si>
  <si>
    <t>530121196508151538</t>
  </si>
  <si>
    <t>46</t>
  </si>
  <si>
    <r>
      <t> </t>
    </r>
    <r>
      <rPr>
        <sz val="10.5"/>
        <rFont val="宋体"/>
        <charset val="134"/>
      </rPr>
      <t>代玉梅</t>
    </r>
  </si>
  <si>
    <t>532201197305060341</t>
  </si>
  <si>
    <t>47</t>
  </si>
  <si>
    <r>
      <t> </t>
    </r>
    <r>
      <rPr>
        <sz val="10.5"/>
        <rFont val="宋体"/>
        <charset val="134"/>
      </rPr>
      <t>杨祥</t>
    </r>
  </si>
  <si>
    <t>530121197808151219</t>
  </si>
  <si>
    <t>48</t>
  </si>
  <si>
    <r>
      <t> </t>
    </r>
    <r>
      <rPr>
        <sz val="10.5"/>
        <rFont val="宋体"/>
        <charset val="134"/>
      </rPr>
      <t>李丽华</t>
    </r>
  </si>
  <si>
    <t>530111197007293820</t>
  </si>
  <si>
    <t>49</t>
  </si>
  <si>
    <t>万崇金</t>
  </si>
  <si>
    <t>53242319670816123X</t>
  </si>
  <si>
    <t>50</t>
  </si>
  <si>
    <t>张运兰</t>
  </si>
  <si>
    <t>530128196303034527</t>
  </si>
  <si>
    <t>51</t>
  </si>
  <si>
    <t>鲁国香</t>
  </si>
  <si>
    <t>530123196402280465</t>
  </si>
  <si>
    <t>教室</t>
  </si>
  <si>
    <t>52</t>
  </si>
  <si>
    <t>彭老玉</t>
  </si>
  <si>
    <t>530323196801060022</t>
  </si>
  <si>
    <t>53</t>
  </si>
  <si>
    <t>赵玲</t>
  </si>
  <si>
    <t>530121197409150622</t>
  </si>
  <si>
    <t>54</t>
  </si>
  <si>
    <t>赵安会</t>
  </si>
  <si>
    <t>532233196603101929</t>
  </si>
  <si>
    <t>55</t>
  </si>
  <si>
    <t>李东菊</t>
  </si>
  <si>
    <t>53038119620118472X</t>
  </si>
  <si>
    <t>56</t>
  </si>
  <si>
    <t>金中莲</t>
  </si>
  <si>
    <t>532328196504152127</t>
  </si>
  <si>
    <t>57</t>
  </si>
  <si>
    <t>杨明华</t>
  </si>
  <si>
    <t>530111197409082671</t>
  </si>
  <si>
    <t>58</t>
  </si>
  <si>
    <t>徐华生</t>
  </si>
  <si>
    <t>532502195801270915</t>
  </si>
  <si>
    <t>59</t>
  </si>
  <si>
    <t>李王顺</t>
  </si>
  <si>
    <t>532522195708192110</t>
  </si>
  <si>
    <t>60</t>
  </si>
  <si>
    <t>王琼芝</t>
  </si>
  <si>
    <t>530123196502261229</t>
  </si>
  <si>
    <t>61</t>
  </si>
  <si>
    <t>孙文喜</t>
  </si>
  <si>
    <t>533001196502181279</t>
  </si>
  <si>
    <t>62</t>
  </si>
  <si>
    <t>李金萍</t>
  </si>
  <si>
    <t>530111198104165323</t>
  </si>
  <si>
    <t>63</t>
  </si>
  <si>
    <t>陈光云</t>
  </si>
  <si>
    <t>530125196803111710</t>
  </si>
  <si>
    <t>64</t>
  </si>
  <si>
    <t>王杰</t>
  </si>
  <si>
    <t>530328199404132112</t>
  </si>
  <si>
    <t>管理</t>
  </si>
  <si>
    <t>65</t>
  </si>
  <si>
    <t>孟开伟</t>
  </si>
  <si>
    <t>532323197006130315</t>
  </si>
  <si>
    <t>66</t>
  </si>
  <si>
    <t>张发军</t>
  </si>
  <si>
    <t>530128198601223317</t>
  </si>
  <si>
    <t>67</t>
  </si>
  <si>
    <t>李跃辉</t>
  </si>
  <si>
    <t>532502196507100637</t>
  </si>
  <si>
    <t>68</t>
  </si>
  <si>
    <t>刘春兰</t>
  </si>
  <si>
    <t>530111197012283248</t>
  </si>
  <si>
    <t>69</t>
  </si>
  <si>
    <t>张丽美</t>
  </si>
  <si>
    <t>530128198106042121</t>
  </si>
  <si>
    <t>70</t>
  </si>
  <si>
    <t>王秀芬</t>
  </si>
  <si>
    <t>53262819681227312X</t>
  </si>
  <si>
    <t>71</t>
  </si>
  <si>
    <t>高会美</t>
  </si>
  <si>
    <t>53012119660217092X</t>
  </si>
  <si>
    <t>72</t>
  </si>
  <si>
    <t>李应洪</t>
  </si>
  <si>
    <t>530125197803182011</t>
  </si>
  <si>
    <t>73</t>
  </si>
  <si>
    <t>贺建农</t>
  </si>
  <si>
    <t>362431196005068010</t>
  </si>
  <si>
    <t>74</t>
  </si>
  <si>
    <t>李学燕</t>
  </si>
  <si>
    <t>532427197508252145</t>
  </si>
  <si>
    <t>客服</t>
  </si>
  <si>
    <t>75</t>
  </si>
  <si>
    <t>杨青龙</t>
  </si>
  <si>
    <t>530102196504280739</t>
  </si>
  <si>
    <t>76</t>
  </si>
  <si>
    <t>李玲波</t>
  </si>
  <si>
    <t>532923200104151520</t>
  </si>
  <si>
    <t>文员</t>
  </si>
  <si>
    <t>77</t>
  </si>
  <si>
    <t>刘朝芝</t>
  </si>
  <si>
    <t>530128197705052781</t>
  </si>
  <si>
    <t>78</t>
  </si>
  <si>
    <t>马珍</t>
  </si>
  <si>
    <t>530121195212201212</t>
  </si>
  <si>
    <t>79</t>
  </si>
  <si>
    <t>李桃网</t>
  </si>
  <si>
    <t>530381197309260960</t>
  </si>
  <si>
    <t>80</t>
  </si>
  <si>
    <t>钟劭思</t>
  </si>
  <si>
    <t>53252420010801224X</t>
  </si>
  <si>
    <t>81</t>
  </si>
  <si>
    <t>刘仕容</t>
  </si>
  <si>
    <t>532126197005253127</t>
  </si>
  <si>
    <t>82</t>
  </si>
  <si>
    <t>吴艳侠</t>
  </si>
  <si>
    <t>222323196004232628</t>
  </si>
  <si>
    <t>83</t>
  </si>
  <si>
    <t>李云富</t>
  </si>
  <si>
    <t>532925196409271519</t>
  </si>
  <si>
    <t>84</t>
  </si>
  <si>
    <t>段淑英</t>
  </si>
  <si>
    <t>532823197409101321</t>
  </si>
  <si>
    <t>85</t>
  </si>
  <si>
    <t>李龙华</t>
  </si>
  <si>
    <t>53012319621116041X</t>
  </si>
  <si>
    <t>86</t>
  </si>
  <si>
    <t>魏群</t>
  </si>
  <si>
    <t>530111197011120025</t>
  </si>
  <si>
    <t>餐厅</t>
  </si>
  <si>
    <t>87</t>
  </si>
  <si>
    <t>尹迪</t>
  </si>
  <si>
    <t>53011120020101202X</t>
  </si>
  <si>
    <t>接待</t>
  </si>
  <si>
    <t>88</t>
  </si>
  <si>
    <t>张吉香</t>
  </si>
  <si>
    <t>532224197007252729</t>
  </si>
  <si>
    <t>89</t>
  </si>
  <si>
    <t>陶富国</t>
  </si>
  <si>
    <t>530111196702245316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</si>
</sst>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0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.5"/>
      <name val="宋体"/>
      <charset val="134"/>
    </font>
    <font>
      <sz val="10.5"/>
      <name val="Calibri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protection locked="0"/>
    </xf>
  </cellStyleXfs>
  <cellXfs count="51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176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9" fontId="0" fillId="0" borderId="7" xfId="0" applyNumberFormat="1" applyFont="1" applyBorder="1"/>
    <xf numFmtId="0" fontId="5" fillId="0" borderId="8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49" fontId="0" fillId="0" borderId="4" xfId="0" applyNumberFormat="1" applyFont="1" applyBorder="1"/>
    <xf numFmtId="176" fontId="0" fillId="0" borderId="4" xfId="0" applyNumberFormat="1" applyFont="1" applyBorder="1"/>
    <xf numFmtId="0" fontId="5" fillId="4" borderId="4" xfId="0" applyFont="1" applyFill="1" applyBorder="1" applyAlignment="1">
      <alignment horizontal="center" vertical="top" wrapText="1"/>
    </xf>
    <xf numFmtId="49" fontId="0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"/>
  <sheetViews>
    <sheetView tabSelected="1" zoomScale="85" zoomScaleNormal="85" zoomScaleSheetLayoutView="60" workbookViewId="0">
      <selection activeCell="C103" sqref="C103"/>
    </sheetView>
  </sheetViews>
  <sheetFormatPr defaultColWidth="9" defaultRowHeight="18.75"/>
  <cols>
    <col min="1" max="1" width="9" style="2"/>
    <col min="2" max="2" width="6.375" style="3" customWidth="1"/>
    <col min="3" max="3" width="15.1416666666667" style="4" customWidth="1"/>
    <col min="4" max="4" width="25.375" style="4" customWidth="1"/>
    <col min="5" max="5" width="12.0583333333333" style="5" customWidth="1"/>
    <col min="6" max="6" width="12.65" style="6" customWidth="1"/>
    <col min="7" max="7" width="16.5" style="7" customWidth="1"/>
    <col min="8" max="8" width="26" style="2" customWidth="1"/>
    <col min="9" max="9" width="15.625" style="2" customWidth="1"/>
    <col min="10" max="10" width="15.625" style="8" customWidth="1"/>
    <col min="11" max="11" width="15.25" style="8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9" t="s">
        <v>0</v>
      </c>
      <c r="B1" s="10"/>
      <c r="C1" s="11"/>
      <c r="D1" s="11"/>
      <c r="E1" s="10"/>
      <c r="F1" s="12"/>
      <c r="G1" s="12"/>
      <c r="H1" s="13"/>
      <c r="I1" s="13"/>
      <c r="J1" s="13"/>
      <c r="K1" s="13"/>
      <c r="L1" s="13"/>
    </row>
    <row r="2" ht="15" customHeight="1" spans="1:12">
      <c r="A2" s="14" t="s">
        <v>1</v>
      </c>
      <c r="B2" s="15"/>
      <c r="C2" s="16"/>
      <c r="D2" s="16"/>
      <c r="E2" s="17"/>
      <c r="F2" s="18"/>
      <c r="G2" s="19"/>
      <c r="H2" s="20"/>
      <c r="I2" s="20"/>
      <c r="J2" s="20"/>
      <c r="K2" s="20"/>
      <c r="L2" s="43"/>
    </row>
    <row r="3" ht="15" customHeight="1" spans="1:12">
      <c r="A3" s="9" t="s">
        <v>2</v>
      </c>
      <c r="B3" s="21"/>
      <c r="C3" s="22"/>
      <c r="D3" s="22"/>
      <c r="E3" s="21"/>
      <c r="F3" s="23"/>
      <c r="G3" s="23"/>
      <c r="H3" s="24"/>
      <c r="I3" s="24"/>
      <c r="J3" s="24"/>
      <c r="K3" s="24"/>
      <c r="L3" s="44"/>
    </row>
    <row r="4" s="1" customFormat="1" ht="37.5" spans="1:12">
      <c r="A4" s="25" t="s">
        <v>3</v>
      </c>
      <c r="B4" s="26" t="s">
        <v>4</v>
      </c>
      <c r="C4" s="27" t="s">
        <v>5</v>
      </c>
      <c r="D4" s="27" t="s">
        <v>6</v>
      </c>
      <c r="E4" s="28" t="s">
        <v>7</v>
      </c>
      <c r="F4" s="29" t="s">
        <v>8</v>
      </c>
      <c r="G4" s="30" t="s">
        <v>9</v>
      </c>
      <c r="H4" s="31" t="s">
        <v>10</v>
      </c>
      <c r="I4" s="31" t="s">
        <v>11</v>
      </c>
      <c r="J4" s="45" t="s">
        <v>12</v>
      </c>
      <c r="K4" s="45" t="s">
        <v>13</v>
      </c>
      <c r="L4" s="46" t="s">
        <v>14</v>
      </c>
    </row>
    <row r="5" ht="24" customHeight="1" spans="1:12">
      <c r="A5" s="32" t="s">
        <v>15</v>
      </c>
      <c r="B5" s="33" t="s">
        <v>16</v>
      </c>
      <c r="C5" s="34" t="s">
        <v>17</v>
      </c>
      <c r="D5" s="35" t="s">
        <v>18</v>
      </c>
      <c r="E5" s="36" t="str">
        <f>IF(OR(LEN(D5)=15,LEN(D5)=18),IF(MOD(MID(D5,15,3)*1,2),"男","女"),#N/A)</f>
        <v>男</v>
      </c>
      <c r="F5" s="37">
        <f ca="1">_xlfn.IFS(LEN(D5)=15,DATEDIF(TEXT("19"&amp;MID(D5,7,6),"0-00-00"),TODAY(),"y"),LEN(D5)=18,DATEDIF(TEXT(MID(D5,7,8),"0-00-00"),TODAY(),"y"),TRUE,"身份证错误")</f>
        <v>62</v>
      </c>
      <c r="G5" s="35" t="s">
        <v>19</v>
      </c>
      <c r="H5" s="38"/>
      <c r="I5" s="47"/>
      <c r="J5" s="48"/>
      <c r="K5" s="48"/>
      <c r="L5" s="47"/>
    </row>
    <row r="6" ht="24" customHeight="1" spans="1:12">
      <c r="A6" s="32" t="s">
        <v>20</v>
      </c>
      <c r="B6" s="33" t="s">
        <v>16</v>
      </c>
      <c r="C6" s="34" t="s">
        <v>21</v>
      </c>
      <c r="D6" s="35" t="s">
        <v>22</v>
      </c>
      <c r="E6" s="36" t="str">
        <f>IF(OR(LEN(D6)=15,LEN(D6)=18),IF(MOD(MID(D6,15,3)*1,2),"男","女"),#N/A)</f>
        <v>男</v>
      </c>
      <c r="F6" s="37">
        <f ca="1">_xlfn.IFS(LEN(D6)=15,DATEDIF(TEXT("19"&amp;MID(D6,7,6),"0-00-00"),TODAY(),"y"),LEN(D6)=18,DATEDIF(TEXT(MID(D6,7,8),"0-00-00"),TODAY(),"y"),TRUE,"身份证错误")</f>
        <v>61</v>
      </c>
      <c r="G6" s="35" t="s">
        <v>23</v>
      </c>
      <c r="H6" s="38"/>
      <c r="I6" s="47"/>
      <c r="J6" s="48"/>
      <c r="K6" s="48"/>
      <c r="L6" s="47"/>
    </row>
    <row r="7" ht="24" customHeight="1" spans="1:12">
      <c r="A7" s="32" t="s">
        <v>24</v>
      </c>
      <c r="B7" s="33" t="s">
        <v>16</v>
      </c>
      <c r="C7" s="34" t="s">
        <v>25</v>
      </c>
      <c r="D7" s="35" t="s">
        <v>26</v>
      </c>
      <c r="E7" s="36" t="str">
        <f>IF(OR(LEN(D7)=15,LEN(D7)=18),IF(MOD(MID(D7,15,3)*1,2),"男","女"),#N/A)</f>
        <v>女</v>
      </c>
      <c r="F7" s="37">
        <f ca="1">_xlfn.IFS(LEN(D7)=15,DATEDIF(TEXT("19"&amp;MID(D7,7,6),"0-00-00"),TODAY(),"y"),LEN(D7)=18,DATEDIF(TEXT(MID(D7,7,8),"0-00-00"),TODAY(),"y"),TRUE,"身份证错误")</f>
        <v>53</v>
      </c>
      <c r="G7" s="35" t="s">
        <v>19</v>
      </c>
      <c r="H7" s="38"/>
      <c r="I7" s="47"/>
      <c r="J7" s="48"/>
      <c r="K7" s="48"/>
      <c r="L7" s="47"/>
    </row>
    <row r="8" ht="24" customHeight="1" spans="1:12">
      <c r="A8" s="32" t="s">
        <v>27</v>
      </c>
      <c r="B8" s="33" t="s">
        <v>16</v>
      </c>
      <c r="C8" s="34" t="s">
        <v>28</v>
      </c>
      <c r="D8" s="35" t="s">
        <v>29</v>
      </c>
      <c r="E8" s="36" t="str">
        <f>IF(OR(LEN(D8)=15,LEN(D8)=18),IF(MOD(MID(D8,15,3)*1,2),"男","女"),#N/A)</f>
        <v>女</v>
      </c>
      <c r="F8" s="37">
        <f ca="1">_xlfn.IFS(LEN(D8)=15,DATEDIF(TEXT("19"&amp;MID(D8,7,6),"0-00-00"),TODAY(),"y"),LEN(D8)=18,DATEDIF(TEXT(MID(D8,7,8),"0-00-00"),TODAY(),"y"),TRUE,"身份证错误")</f>
        <v>57</v>
      </c>
      <c r="G8" s="35" t="s">
        <v>30</v>
      </c>
      <c r="H8" s="38"/>
      <c r="I8" s="47"/>
      <c r="J8" s="48"/>
      <c r="K8" s="48"/>
      <c r="L8" s="47"/>
    </row>
    <row r="9" ht="24" customHeight="1" spans="1:12">
      <c r="A9" s="32" t="s">
        <v>31</v>
      </c>
      <c r="B9" s="33" t="s">
        <v>16</v>
      </c>
      <c r="C9" s="34" t="s">
        <v>32</v>
      </c>
      <c r="D9" s="35" t="s">
        <v>33</v>
      </c>
      <c r="E9" s="36" t="str">
        <f>IF(OR(LEN(D9)=15,LEN(D9)=18),IF(MOD(MID(D9,15,3)*1,2),"男","女"),#N/A)</f>
        <v>女</v>
      </c>
      <c r="F9" s="37">
        <f ca="1">_xlfn.IFS(LEN(D9)=15,DATEDIF(TEXT("19"&amp;MID(D9,7,6),"0-00-00"),TODAY(),"y"),LEN(D9)=18,DATEDIF(TEXT(MID(D9,7,8),"0-00-00"),TODAY(),"y"),TRUE,"身份证错误")</f>
        <v>54</v>
      </c>
      <c r="G9" s="35" t="s">
        <v>30</v>
      </c>
      <c r="H9" s="38"/>
      <c r="I9" s="47"/>
      <c r="J9" s="48"/>
      <c r="K9" s="48"/>
      <c r="L9" s="47"/>
    </row>
    <row r="10" ht="24" customHeight="1" spans="1:12">
      <c r="A10" s="32" t="s">
        <v>34</v>
      </c>
      <c r="B10" s="33" t="s">
        <v>16</v>
      </c>
      <c r="C10" s="34" t="s">
        <v>35</v>
      </c>
      <c r="D10" s="35" t="s">
        <v>36</v>
      </c>
      <c r="E10" s="36" t="str">
        <f>IF(OR(LEN(D10)=15,LEN(D10)=18),IF(MOD(MID(D10,15,3)*1,2),"男","女"),#N/A)</f>
        <v>女</v>
      </c>
      <c r="F10" s="37">
        <f ca="1">_xlfn.IFS(LEN(D10)=15,DATEDIF(TEXT("19"&amp;MID(D10,7,6),"0-00-00"),TODAY(),"y"),LEN(D10)=18,DATEDIF(TEXT(MID(D10,7,8),"0-00-00"),TODAY(),"y"),TRUE,"身份证错误")</f>
        <v>27</v>
      </c>
      <c r="G10" s="35" t="s">
        <v>37</v>
      </c>
      <c r="H10" s="38"/>
      <c r="I10" s="47"/>
      <c r="J10" s="48"/>
      <c r="K10" s="48"/>
      <c r="L10" s="47"/>
    </row>
    <row r="11" ht="24" customHeight="1" spans="1:12">
      <c r="A11" s="32" t="s">
        <v>38</v>
      </c>
      <c r="B11" s="33" t="s">
        <v>16</v>
      </c>
      <c r="C11" s="34" t="s">
        <v>39</v>
      </c>
      <c r="D11" s="35" t="s">
        <v>40</v>
      </c>
      <c r="E11" s="36" t="str">
        <f t="shared" ref="E11:E32" si="0">IF(OR(LEN(D11)=15,LEN(D11)=18),IF(MOD(MID(D11,15,3)*1,2),"男","女"),#N/A)</f>
        <v>男</v>
      </c>
      <c r="F11" s="37">
        <f ca="1" t="shared" ref="F11:F32" si="1">_xlfn.IFS(LEN(D11)=15,DATEDIF(TEXT("19"&amp;MID(D11,7,6),"0-00-00"),TODAY(),"y"),LEN(D11)=18,DATEDIF(TEXT(MID(D11,7,8),"0-00-00"),TODAY(),"y"),TRUE,"身份证错误")</f>
        <v>58</v>
      </c>
      <c r="G11" s="35" t="s">
        <v>30</v>
      </c>
      <c r="H11" s="38"/>
      <c r="I11" s="47"/>
      <c r="J11" s="48"/>
      <c r="K11" s="48"/>
      <c r="L11" s="47"/>
    </row>
    <row r="12" ht="24" customHeight="1" spans="1:12">
      <c r="A12" s="32" t="s">
        <v>41</v>
      </c>
      <c r="B12" s="33" t="s">
        <v>16</v>
      </c>
      <c r="C12" s="34" t="s">
        <v>42</v>
      </c>
      <c r="D12" s="35" t="s">
        <v>43</v>
      </c>
      <c r="E12" s="36" t="str">
        <f t="shared" si="0"/>
        <v>女</v>
      </c>
      <c r="F12" s="37">
        <f ca="1" t="shared" si="1"/>
        <v>57</v>
      </c>
      <c r="G12" s="35" t="s">
        <v>30</v>
      </c>
      <c r="H12" s="38"/>
      <c r="I12" s="47"/>
      <c r="J12" s="48"/>
      <c r="K12" s="48"/>
      <c r="L12" s="47"/>
    </row>
    <row r="13" ht="24" customHeight="1" spans="1:12">
      <c r="A13" s="32" t="s">
        <v>44</v>
      </c>
      <c r="B13" s="33" t="s">
        <v>16</v>
      </c>
      <c r="C13" s="34" t="s">
        <v>45</v>
      </c>
      <c r="D13" s="35" t="s">
        <v>46</v>
      </c>
      <c r="E13" s="36" t="str">
        <f t="shared" si="0"/>
        <v>女</v>
      </c>
      <c r="F13" s="37">
        <f ca="1" t="shared" si="1"/>
        <v>69</v>
      </c>
      <c r="G13" s="35" t="s">
        <v>30</v>
      </c>
      <c r="H13" s="38"/>
      <c r="I13" s="47"/>
      <c r="J13" s="48"/>
      <c r="K13" s="48"/>
      <c r="L13" s="47"/>
    </row>
    <row r="14" ht="24" customHeight="1" spans="1:12">
      <c r="A14" s="32" t="s">
        <v>47</v>
      </c>
      <c r="B14" s="33" t="s">
        <v>16</v>
      </c>
      <c r="C14" s="34" t="s">
        <v>48</v>
      </c>
      <c r="D14" s="35" t="s">
        <v>49</v>
      </c>
      <c r="E14" s="36" t="str">
        <f t="shared" si="0"/>
        <v>女</v>
      </c>
      <c r="F14" s="37">
        <f ca="1" t="shared" si="1"/>
        <v>49</v>
      </c>
      <c r="G14" s="35" t="s">
        <v>50</v>
      </c>
      <c r="H14" s="38"/>
      <c r="I14" s="47"/>
      <c r="J14" s="48"/>
      <c r="K14" s="48"/>
      <c r="L14" s="47"/>
    </row>
    <row r="15" ht="24" customHeight="1" spans="1:12">
      <c r="A15" s="32" t="s">
        <v>51</v>
      </c>
      <c r="B15" s="33" t="s">
        <v>16</v>
      </c>
      <c r="C15" s="34" t="s">
        <v>52</v>
      </c>
      <c r="D15" s="35" t="s">
        <v>53</v>
      </c>
      <c r="E15" s="36" t="str">
        <f t="shared" si="0"/>
        <v>女</v>
      </c>
      <c r="F15" s="37">
        <f ca="1" t="shared" si="1"/>
        <v>46</v>
      </c>
      <c r="G15" s="35" t="s">
        <v>54</v>
      </c>
      <c r="H15" s="38"/>
      <c r="I15" s="47"/>
      <c r="J15" s="48"/>
      <c r="K15" s="48"/>
      <c r="L15" s="47"/>
    </row>
    <row r="16" ht="24" customHeight="1" spans="1:12">
      <c r="A16" s="32" t="s">
        <v>55</v>
      </c>
      <c r="B16" s="33" t="s">
        <v>16</v>
      </c>
      <c r="C16" s="34" t="s">
        <v>56</v>
      </c>
      <c r="D16" s="35" t="s">
        <v>57</v>
      </c>
      <c r="E16" s="36" t="str">
        <f t="shared" si="0"/>
        <v>女</v>
      </c>
      <c r="F16" s="37">
        <f ca="1" t="shared" si="1"/>
        <v>61</v>
      </c>
      <c r="G16" s="35" t="s">
        <v>30</v>
      </c>
      <c r="H16" s="38"/>
      <c r="I16" s="47"/>
      <c r="J16" s="48"/>
      <c r="K16" s="48"/>
      <c r="L16" s="47"/>
    </row>
    <row r="17" ht="24" customHeight="1" spans="1:12">
      <c r="A17" s="32" t="s">
        <v>58</v>
      </c>
      <c r="B17" s="33" t="s">
        <v>16</v>
      </c>
      <c r="C17" s="39" t="s">
        <v>59</v>
      </c>
      <c r="D17" s="40" t="s">
        <v>60</v>
      </c>
      <c r="E17" s="36" t="str">
        <f t="shared" si="0"/>
        <v>女</v>
      </c>
      <c r="F17" s="37">
        <f ca="1" t="shared" si="1"/>
        <v>54</v>
      </c>
      <c r="G17" s="35" t="s">
        <v>30</v>
      </c>
      <c r="H17" s="38"/>
      <c r="I17" s="47"/>
      <c r="J17" s="48"/>
      <c r="K17" s="48"/>
      <c r="L17" s="47"/>
    </row>
    <row r="18" ht="24" customHeight="1" spans="1:12">
      <c r="A18" s="32" t="s">
        <v>61</v>
      </c>
      <c r="B18" s="33" t="s">
        <v>16</v>
      </c>
      <c r="C18" s="34" t="s">
        <v>62</v>
      </c>
      <c r="D18" s="35" t="s">
        <v>63</v>
      </c>
      <c r="E18" s="36" t="str">
        <f t="shared" si="0"/>
        <v>女</v>
      </c>
      <c r="F18" s="37">
        <f ca="1" t="shared" si="1"/>
        <v>54</v>
      </c>
      <c r="G18" s="35" t="s">
        <v>64</v>
      </c>
      <c r="H18" s="38"/>
      <c r="I18" s="47"/>
      <c r="J18" s="48"/>
      <c r="K18" s="48"/>
      <c r="L18" s="47"/>
    </row>
    <row r="19" ht="24" customHeight="1" spans="1:12">
      <c r="A19" s="32" t="s">
        <v>65</v>
      </c>
      <c r="B19" s="33" t="s">
        <v>16</v>
      </c>
      <c r="C19" s="34" t="s">
        <v>66</v>
      </c>
      <c r="D19" s="35" t="s">
        <v>67</v>
      </c>
      <c r="E19" s="36" t="str">
        <f t="shared" si="0"/>
        <v>女</v>
      </c>
      <c r="F19" s="37">
        <f ca="1" t="shared" si="1"/>
        <v>61</v>
      </c>
      <c r="G19" s="35" t="s">
        <v>64</v>
      </c>
      <c r="H19" s="38"/>
      <c r="I19" s="47"/>
      <c r="J19" s="48"/>
      <c r="K19" s="48"/>
      <c r="L19" s="47"/>
    </row>
    <row r="20" ht="24" customHeight="1" spans="1:12">
      <c r="A20" s="32" t="s">
        <v>68</v>
      </c>
      <c r="B20" s="33" t="s">
        <v>16</v>
      </c>
      <c r="C20" s="34" t="s">
        <v>69</v>
      </c>
      <c r="D20" s="35" t="s">
        <v>70</v>
      </c>
      <c r="E20" s="36" t="str">
        <f t="shared" si="0"/>
        <v>女</v>
      </c>
      <c r="F20" s="37">
        <f ca="1" t="shared" si="1"/>
        <v>59</v>
      </c>
      <c r="G20" s="35" t="s">
        <v>64</v>
      </c>
      <c r="H20" s="38"/>
      <c r="I20" s="47"/>
      <c r="J20" s="48"/>
      <c r="K20" s="48"/>
      <c r="L20" s="47"/>
    </row>
    <row r="21" ht="24" customHeight="1" spans="1:12">
      <c r="A21" s="32" t="s">
        <v>71</v>
      </c>
      <c r="B21" s="33" t="s">
        <v>16</v>
      </c>
      <c r="C21" s="34" t="s">
        <v>72</v>
      </c>
      <c r="D21" s="35" t="s">
        <v>73</v>
      </c>
      <c r="E21" s="36" t="str">
        <f t="shared" si="0"/>
        <v>女</v>
      </c>
      <c r="F21" s="37">
        <f ca="1" t="shared" si="1"/>
        <v>61</v>
      </c>
      <c r="G21" s="35" t="s">
        <v>64</v>
      </c>
      <c r="H21" s="38"/>
      <c r="I21" s="47"/>
      <c r="J21" s="48"/>
      <c r="K21" s="48"/>
      <c r="L21" s="47"/>
    </row>
    <row r="22" ht="24" customHeight="1" spans="1:12">
      <c r="A22" s="32" t="s">
        <v>74</v>
      </c>
      <c r="B22" s="33" t="s">
        <v>16</v>
      </c>
      <c r="C22" s="34" t="s">
        <v>75</v>
      </c>
      <c r="D22" s="35" t="s">
        <v>76</v>
      </c>
      <c r="E22" s="36" t="str">
        <f t="shared" si="0"/>
        <v>男</v>
      </c>
      <c r="F22" s="37">
        <f ca="1" t="shared" si="1"/>
        <v>64</v>
      </c>
      <c r="G22" s="35" t="s">
        <v>77</v>
      </c>
      <c r="H22" s="38"/>
      <c r="I22" s="47"/>
      <c r="J22" s="48"/>
      <c r="K22" s="48"/>
      <c r="L22" s="47"/>
    </row>
    <row r="23" ht="24" customHeight="1" spans="1:12">
      <c r="A23" s="32" t="s">
        <v>78</v>
      </c>
      <c r="B23" s="33" t="s">
        <v>16</v>
      </c>
      <c r="C23" s="34" t="s">
        <v>79</v>
      </c>
      <c r="D23" s="35" t="s">
        <v>80</v>
      </c>
      <c r="E23" s="36" t="str">
        <f t="shared" si="0"/>
        <v>女</v>
      </c>
      <c r="F23" s="37">
        <f ca="1" t="shared" si="1"/>
        <v>61</v>
      </c>
      <c r="G23" s="35" t="s">
        <v>64</v>
      </c>
      <c r="H23" s="38"/>
      <c r="I23" s="47"/>
      <c r="J23" s="48"/>
      <c r="K23" s="48"/>
      <c r="L23" s="47"/>
    </row>
    <row r="24" ht="24" customHeight="1" spans="1:12">
      <c r="A24" s="32" t="s">
        <v>81</v>
      </c>
      <c r="B24" s="33" t="s">
        <v>16</v>
      </c>
      <c r="C24" s="34" t="s">
        <v>82</v>
      </c>
      <c r="D24" s="35" t="s">
        <v>83</v>
      </c>
      <c r="E24" s="36" t="str">
        <f t="shared" si="0"/>
        <v>女</v>
      </c>
      <c r="F24" s="37">
        <f ca="1" t="shared" si="1"/>
        <v>48</v>
      </c>
      <c r="G24" s="35" t="s">
        <v>64</v>
      </c>
      <c r="H24" s="38"/>
      <c r="I24" s="47"/>
      <c r="J24" s="48"/>
      <c r="K24" s="48"/>
      <c r="L24" s="47"/>
    </row>
    <row r="25" ht="24" customHeight="1" spans="1:12">
      <c r="A25" s="32" t="s">
        <v>84</v>
      </c>
      <c r="B25" s="33" t="s">
        <v>16</v>
      </c>
      <c r="C25" s="34" t="s">
        <v>85</v>
      </c>
      <c r="D25" s="35" t="s">
        <v>86</v>
      </c>
      <c r="E25" s="36" t="str">
        <f t="shared" si="0"/>
        <v>女</v>
      </c>
      <c r="F25" s="37">
        <f ca="1" t="shared" si="1"/>
        <v>49</v>
      </c>
      <c r="G25" s="35" t="s">
        <v>64</v>
      </c>
      <c r="H25" s="38"/>
      <c r="I25" s="47"/>
      <c r="J25" s="48"/>
      <c r="K25" s="48"/>
      <c r="L25" s="47"/>
    </row>
    <row r="26" ht="24" customHeight="1" spans="1:12">
      <c r="A26" s="32" t="s">
        <v>87</v>
      </c>
      <c r="B26" s="33" t="s">
        <v>16</v>
      </c>
      <c r="C26" s="34" t="s">
        <v>88</v>
      </c>
      <c r="D26" s="35" t="s">
        <v>89</v>
      </c>
      <c r="E26" s="36" t="str">
        <f t="shared" si="0"/>
        <v>女</v>
      </c>
      <c r="F26" s="37">
        <f ca="1" t="shared" si="1"/>
        <v>53</v>
      </c>
      <c r="G26" s="35" t="s">
        <v>64</v>
      </c>
      <c r="H26" s="38"/>
      <c r="I26" s="47"/>
      <c r="J26" s="48"/>
      <c r="K26" s="48"/>
      <c r="L26" s="47"/>
    </row>
    <row r="27" ht="24" customHeight="1" spans="1:12">
      <c r="A27" s="32" t="s">
        <v>90</v>
      </c>
      <c r="B27" s="33" t="s">
        <v>16</v>
      </c>
      <c r="C27" s="34" t="s">
        <v>91</v>
      </c>
      <c r="D27" s="35" t="s">
        <v>92</v>
      </c>
      <c r="E27" s="36" t="str">
        <f t="shared" si="0"/>
        <v>女</v>
      </c>
      <c r="F27" s="37">
        <f ca="1" t="shared" si="1"/>
        <v>59</v>
      </c>
      <c r="G27" s="35" t="s">
        <v>64</v>
      </c>
      <c r="H27" s="38"/>
      <c r="I27" s="47"/>
      <c r="J27" s="48"/>
      <c r="K27" s="48"/>
      <c r="L27" s="47"/>
    </row>
    <row r="28" ht="24" customHeight="1" spans="1:12">
      <c r="A28" s="32" t="s">
        <v>93</v>
      </c>
      <c r="B28" s="33" t="s">
        <v>16</v>
      </c>
      <c r="C28" s="34" t="s">
        <v>94</v>
      </c>
      <c r="D28" s="35" t="s">
        <v>95</v>
      </c>
      <c r="E28" s="36" t="str">
        <f t="shared" si="0"/>
        <v>女</v>
      </c>
      <c r="F28" s="37">
        <f ca="1" t="shared" si="1"/>
        <v>41</v>
      </c>
      <c r="G28" s="35" t="s">
        <v>64</v>
      </c>
      <c r="H28" s="38"/>
      <c r="I28" s="47"/>
      <c r="J28" s="48"/>
      <c r="K28" s="48"/>
      <c r="L28" s="47"/>
    </row>
    <row r="29" ht="24" customHeight="1" spans="1:12">
      <c r="A29" s="32" t="s">
        <v>96</v>
      </c>
      <c r="B29" s="33" t="s">
        <v>16</v>
      </c>
      <c r="C29" s="34" t="s">
        <v>97</v>
      </c>
      <c r="D29" s="35" t="s">
        <v>98</v>
      </c>
      <c r="E29" s="36" t="str">
        <f t="shared" si="0"/>
        <v>女</v>
      </c>
      <c r="F29" s="37">
        <f ca="1" t="shared" si="1"/>
        <v>62</v>
      </c>
      <c r="G29" s="35" t="s">
        <v>64</v>
      </c>
      <c r="H29" s="38"/>
      <c r="I29" s="47"/>
      <c r="J29" s="48"/>
      <c r="K29" s="48"/>
      <c r="L29" s="47"/>
    </row>
    <row r="30" ht="24" customHeight="1" spans="1:12">
      <c r="A30" s="32" t="s">
        <v>99</v>
      </c>
      <c r="B30" s="33" t="s">
        <v>16</v>
      </c>
      <c r="C30" s="34" t="s">
        <v>100</v>
      </c>
      <c r="D30" s="35" t="s">
        <v>101</v>
      </c>
      <c r="E30" s="36" t="str">
        <f t="shared" si="0"/>
        <v>男</v>
      </c>
      <c r="F30" s="37">
        <f ca="1" t="shared" si="1"/>
        <v>65</v>
      </c>
      <c r="G30" s="35" t="s">
        <v>64</v>
      </c>
      <c r="H30" s="38"/>
      <c r="I30" s="47"/>
      <c r="J30" s="48"/>
      <c r="K30" s="48"/>
      <c r="L30" s="47"/>
    </row>
    <row r="31" ht="24" customHeight="1" spans="1:12">
      <c r="A31" s="32" t="s">
        <v>102</v>
      </c>
      <c r="B31" s="33" t="s">
        <v>16</v>
      </c>
      <c r="C31" s="34" t="s">
        <v>103</v>
      </c>
      <c r="D31" s="35" t="s">
        <v>104</v>
      </c>
      <c r="E31" s="36" t="str">
        <f t="shared" si="0"/>
        <v>女</v>
      </c>
      <c r="F31" s="37">
        <f ca="1" t="shared" si="1"/>
        <v>62</v>
      </c>
      <c r="G31" s="35" t="s">
        <v>64</v>
      </c>
      <c r="H31" s="38"/>
      <c r="I31" s="47"/>
      <c r="J31" s="48"/>
      <c r="K31" s="48"/>
      <c r="L31" s="47"/>
    </row>
    <row r="32" ht="24" customHeight="1" spans="1:12">
      <c r="A32" s="32" t="s">
        <v>105</v>
      </c>
      <c r="B32" s="33" t="s">
        <v>16</v>
      </c>
      <c r="C32" s="34" t="s">
        <v>106</v>
      </c>
      <c r="D32" s="35" t="s">
        <v>107</v>
      </c>
      <c r="E32" s="36" t="str">
        <f t="shared" si="0"/>
        <v>女</v>
      </c>
      <c r="F32" s="37">
        <f ca="1" t="shared" si="1"/>
        <v>43</v>
      </c>
      <c r="G32" s="35" t="s">
        <v>64</v>
      </c>
      <c r="H32" s="38"/>
      <c r="I32" s="47"/>
      <c r="J32" s="48"/>
      <c r="K32" s="48"/>
      <c r="L32" s="47"/>
    </row>
    <row r="33" ht="24" customHeight="1" spans="1:12">
      <c r="A33" s="32" t="s">
        <v>108</v>
      </c>
      <c r="B33" s="33" t="s">
        <v>16</v>
      </c>
      <c r="C33" s="34" t="s">
        <v>109</v>
      </c>
      <c r="D33" s="35" t="s">
        <v>110</v>
      </c>
      <c r="E33" s="36" t="str">
        <f>IF(OR(LEN(D33)=15,LEN(D33)=18),IF(MOD(MID(D33,15,3)*1,2),"男","女"),#N/A)</f>
        <v>男</v>
      </c>
      <c r="F33" s="37">
        <f ca="1">_xlfn.IFS(LEN(D33)=15,DATEDIF(TEXT("19"&amp;MID(D33,7,6),"0-00-00"),TODAY(),"y"),LEN(D33)=18,DATEDIF(TEXT(MID(D33,7,8),"0-00-00"),TODAY(),"y"),TRUE,"身份证错误")</f>
        <v>59</v>
      </c>
      <c r="G33" s="35" t="s">
        <v>111</v>
      </c>
      <c r="H33" s="38"/>
      <c r="I33" s="47"/>
      <c r="J33" s="48"/>
      <c r="K33" s="48"/>
      <c r="L33" s="47"/>
    </row>
    <row r="34" ht="24" customHeight="1" spans="1:12">
      <c r="A34" s="32" t="s">
        <v>112</v>
      </c>
      <c r="B34" s="33" t="s">
        <v>16</v>
      </c>
      <c r="C34" s="34" t="s">
        <v>113</v>
      </c>
      <c r="D34" s="35" t="s">
        <v>114</v>
      </c>
      <c r="E34" s="36" t="str">
        <f>IF(OR(LEN(D34)=15,LEN(D34)=18),IF(MOD(MID(D34,15,3)*1,2),"男","女"),#N/A)</f>
        <v>女</v>
      </c>
      <c r="F34" s="37">
        <f ca="1">_xlfn.IFS(LEN(D34)=15,DATEDIF(TEXT("19"&amp;MID(D34,7,6),"0-00-00"),TODAY(),"y"),LEN(D34)=18,DATEDIF(TEXT(MID(D34,7,8),"0-00-00"),TODAY(),"y"),TRUE,"身份证错误")</f>
        <v>65</v>
      </c>
      <c r="G34" s="35" t="s">
        <v>64</v>
      </c>
      <c r="H34" s="38"/>
      <c r="I34" s="47"/>
      <c r="J34" s="48"/>
      <c r="K34" s="48"/>
      <c r="L34" s="47"/>
    </row>
    <row r="35" ht="24" customHeight="1" spans="1:12">
      <c r="A35" s="32" t="s">
        <v>115</v>
      </c>
      <c r="B35" s="33" t="s">
        <v>16</v>
      </c>
      <c r="C35" s="34" t="s">
        <v>116</v>
      </c>
      <c r="D35" s="35" t="s">
        <v>117</v>
      </c>
      <c r="E35" s="36" t="str">
        <f>IF(OR(LEN(D35)=15,LEN(D35)=18),IF(MOD(MID(D35,15,3)*1,2),"男","女"),#N/A)</f>
        <v>女</v>
      </c>
      <c r="F35" s="37">
        <f ca="1">_xlfn.IFS(LEN(D35)=15,DATEDIF(TEXT("19"&amp;MID(D35,7,6),"0-00-00"),TODAY(),"y"),LEN(D35)=18,DATEDIF(TEXT(MID(D35,7,8),"0-00-00"),TODAY(),"y"),TRUE,"身份证错误")</f>
        <v>53</v>
      </c>
      <c r="G35" s="35" t="s">
        <v>64</v>
      </c>
      <c r="H35" s="38"/>
      <c r="I35" s="47"/>
      <c r="J35" s="48"/>
      <c r="K35" s="48"/>
      <c r="L35" s="47"/>
    </row>
    <row r="36" ht="24" customHeight="1" spans="1:12">
      <c r="A36" s="32" t="s">
        <v>118</v>
      </c>
      <c r="B36" s="33" t="s">
        <v>16</v>
      </c>
      <c r="C36" s="34" t="s">
        <v>119</v>
      </c>
      <c r="D36" s="35" t="s">
        <v>120</v>
      </c>
      <c r="E36" s="36" t="str">
        <f>IF(OR(LEN(D36)=15,LEN(D36)=18),IF(MOD(MID(D36,15,3)*1,2),"男","女"),#N/A)</f>
        <v>女</v>
      </c>
      <c r="F36" s="37">
        <f ca="1">_xlfn.IFS(LEN(D36)=15,DATEDIF(TEXT("19"&amp;MID(D36,7,6),"0-00-00"),TODAY(),"y"),LEN(D36)=18,DATEDIF(TEXT(MID(D36,7,8),"0-00-00"),TODAY(),"y"),TRUE,"身份证错误")</f>
        <v>55</v>
      </c>
      <c r="G36" s="35" t="s">
        <v>64</v>
      </c>
      <c r="H36" s="38"/>
      <c r="I36" s="47"/>
      <c r="J36" s="48"/>
      <c r="K36" s="48"/>
      <c r="L36" s="47"/>
    </row>
    <row r="37" ht="24" customHeight="1" spans="1:12">
      <c r="A37" s="32" t="s">
        <v>121</v>
      </c>
      <c r="B37" s="33" t="s">
        <v>16</v>
      </c>
      <c r="C37" s="41" t="s">
        <v>122</v>
      </c>
      <c r="D37" s="35" t="s">
        <v>123</v>
      </c>
      <c r="E37" s="36" t="str">
        <f>IF(OR(LEN(D37)=15,LEN(D37)=18),IF(MOD(MID(D37,15,3)*1,2),"男","女"),#N/A)</f>
        <v>女</v>
      </c>
      <c r="F37" s="37">
        <f ca="1">_xlfn.IFS(LEN(D37)=15,DATEDIF(TEXT("19"&amp;MID(D37,7,6),"0-00-00"),TODAY(),"y"),LEN(D37)=18,DATEDIF(TEXT(MID(D37,7,8),"0-00-00"),TODAY(),"y"),TRUE,"身份证错误")</f>
        <v>59</v>
      </c>
      <c r="G37" s="35" t="s">
        <v>30</v>
      </c>
      <c r="H37" s="38"/>
      <c r="I37" s="47"/>
      <c r="J37" s="48"/>
      <c r="K37" s="48"/>
      <c r="L37" s="47"/>
    </row>
    <row r="38" ht="24" customHeight="1" spans="1:12">
      <c r="A38" s="32" t="s">
        <v>124</v>
      </c>
      <c r="B38" s="33" t="s">
        <v>16</v>
      </c>
      <c r="C38" s="42" t="s">
        <v>125</v>
      </c>
      <c r="D38" s="35" t="s">
        <v>126</v>
      </c>
      <c r="E38" s="36" t="str">
        <f>IF(OR(LEN(D38)=15,LEN(D38)=18),IF(MOD(MID(D38,15,3)*1,2),"男","女"),#N/A)</f>
        <v>男</v>
      </c>
      <c r="F38" s="37">
        <f ca="1">_xlfn.IFS(LEN(D38)=15,DATEDIF(TEXT("19"&amp;MID(D38,7,6),"0-00-00"),TODAY(),"y"),LEN(D38)=18,DATEDIF(TEXT(MID(D38,7,8),"0-00-00"),TODAY(),"y"),TRUE,"身份证错误")</f>
        <v>59</v>
      </c>
      <c r="G38" s="35" t="s">
        <v>30</v>
      </c>
      <c r="H38" s="38"/>
      <c r="I38" s="47"/>
      <c r="J38" s="48"/>
      <c r="K38" s="48"/>
      <c r="L38" s="47"/>
    </row>
    <row r="39" ht="24" customHeight="1" spans="1:12">
      <c r="A39" s="32" t="s">
        <v>127</v>
      </c>
      <c r="B39" s="33" t="s">
        <v>16</v>
      </c>
      <c r="C39" s="42" t="s">
        <v>128</v>
      </c>
      <c r="D39" s="35" t="s">
        <v>129</v>
      </c>
      <c r="E39" s="36" t="str">
        <f>IF(OR(LEN(D39)=15,LEN(D39)=18),IF(MOD(MID(D39,15,3)*1,2),"男","女"),#N/A)</f>
        <v>女</v>
      </c>
      <c r="F39" s="37">
        <f ca="1">_xlfn.IFS(LEN(D39)=15,DATEDIF(TEXT("19"&amp;MID(D39,7,6),"0-00-00"),TODAY(),"y"),LEN(D39)=18,DATEDIF(TEXT(MID(D39,7,8),"0-00-00"),TODAY(),"y"),TRUE,"身份证错误")</f>
        <v>59</v>
      </c>
      <c r="G39" s="35" t="s">
        <v>30</v>
      </c>
      <c r="H39" s="38"/>
      <c r="I39" s="47"/>
      <c r="J39" s="48"/>
      <c r="K39" s="48"/>
      <c r="L39" s="47"/>
    </row>
    <row r="40" ht="24" customHeight="1" spans="1:12">
      <c r="A40" s="32" t="s">
        <v>130</v>
      </c>
      <c r="B40" s="33" t="s">
        <v>16</v>
      </c>
      <c r="C40" s="42" t="s">
        <v>131</v>
      </c>
      <c r="D40" s="35" t="s">
        <v>132</v>
      </c>
      <c r="E40" s="36" t="str">
        <f t="shared" ref="E40:E62" si="2">IF(OR(LEN(D40)=15,LEN(D40)=18),IF(MOD(MID(D40,15,3)*1,2),"男","女"),#N/A)</f>
        <v>女</v>
      </c>
      <c r="F40" s="37">
        <f ca="1" t="shared" ref="F40:F62" si="3">_xlfn.IFS(LEN(D40)=15,DATEDIF(TEXT("19"&amp;MID(D40,7,6),"0-00-00"),TODAY(),"y"),LEN(D40)=18,DATEDIF(TEXT(MID(D40,7,8),"0-00-00"),TODAY(),"y"),TRUE,"身份证错误")</f>
        <v>43</v>
      </c>
      <c r="G40" s="35" t="s">
        <v>30</v>
      </c>
      <c r="H40" s="38"/>
      <c r="I40" s="47"/>
      <c r="J40" s="48"/>
      <c r="K40" s="48"/>
      <c r="L40" s="47"/>
    </row>
    <row r="41" ht="24" customHeight="1" spans="1:12">
      <c r="A41" s="32" t="s">
        <v>133</v>
      </c>
      <c r="B41" s="33" t="s">
        <v>16</v>
      </c>
      <c r="C41" s="42" t="s">
        <v>134</v>
      </c>
      <c r="D41" s="35" t="s">
        <v>135</v>
      </c>
      <c r="E41" s="36" t="str">
        <f t="shared" si="2"/>
        <v>女</v>
      </c>
      <c r="F41" s="37">
        <f ca="1" t="shared" si="3"/>
        <v>58</v>
      </c>
      <c r="G41" s="35" t="s">
        <v>30</v>
      </c>
      <c r="H41" s="38"/>
      <c r="I41" s="47"/>
      <c r="J41" s="48"/>
      <c r="K41" s="48"/>
      <c r="L41" s="47"/>
    </row>
    <row r="42" ht="24" customHeight="1" spans="1:12">
      <c r="A42" s="32" t="s">
        <v>136</v>
      </c>
      <c r="B42" s="33" t="s">
        <v>16</v>
      </c>
      <c r="C42" s="42" t="s">
        <v>137</v>
      </c>
      <c r="D42" s="35" t="s">
        <v>138</v>
      </c>
      <c r="E42" s="36" t="str">
        <f t="shared" si="2"/>
        <v>女</v>
      </c>
      <c r="F42" s="37">
        <f ca="1" t="shared" si="3"/>
        <v>54</v>
      </c>
      <c r="G42" s="35" t="s">
        <v>30</v>
      </c>
      <c r="H42" s="38"/>
      <c r="I42" s="47"/>
      <c r="J42" s="48"/>
      <c r="K42" s="48"/>
      <c r="L42" s="47"/>
    </row>
    <row r="43" ht="24" customHeight="1" spans="1:12">
      <c r="A43" s="32" t="s">
        <v>139</v>
      </c>
      <c r="B43" s="33" t="s">
        <v>16</v>
      </c>
      <c r="C43" s="42" t="s">
        <v>140</v>
      </c>
      <c r="D43" s="35" t="s">
        <v>141</v>
      </c>
      <c r="E43" s="36" t="str">
        <f t="shared" si="2"/>
        <v>女</v>
      </c>
      <c r="F43" s="37">
        <f ca="1" t="shared" si="3"/>
        <v>54</v>
      </c>
      <c r="G43" s="35" t="s">
        <v>30</v>
      </c>
      <c r="H43" s="38"/>
      <c r="I43" s="47"/>
      <c r="J43" s="48"/>
      <c r="K43" s="48"/>
      <c r="L43" s="47"/>
    </row>
    <row r="44" ht="24" customHeight="1" spans="1:12">
      <c r="A44" s="32" t="s">
        <v>142</v>
      </c>
      <c r="B44" s="33" t="s">
        <v>16</v>
      </c>
      <c r="C44" s="42" t="s">
        <v>143</v>
      </c>
      <c r="D44" s="35" t="s">
        <v>144</v>
      </c>
      <c r="E44" s="36" t="str">
        <f t="shared" si="2"/>
        <v>女</v>
      </c>
      <c r="F44" s="37">
        <f ca="1" t="shared" si="3"/>
        <v>57</v>
      </c>
      <c r="G44" s="35" t="s">
        <v>30</v>
      </c>
      <c r="H44" s="38"/>
      <c r="I44" s="47"/>
      <c r="J44" s="48"/>
      <c r="K44" s="48"/>
      <c r="L44" s="47"/>
    </row>
    <row r="45" ht="24" customHeight="1" spans="1:12">
      <c r="A45" s="32" t="s">
        <v>145</v>
      </c>
      <c r="B45" s="33" t="s">
        <v>16</v>
      </c>
      <c r="C45" s="42" t="s">
        <v>146</v>
      </c>
      <c r="D45" s="35" t="s">
        <v>147</v>
      </c>
      <c r="E45" s="36" t="str">
        <f t="shared" si="2"/>
        <v>女</v>
      </c>
      <c r="F45" s="37">
        <f ca="1" t="shared" si="3"/>
        <v>61</v>
      </c>
      <c r="G45" s="35" t="s">
        <v>30</v>
      </c>
      <c r="H45" s="38"/>
      <c r="I45" s="47"/>
      <c r="J45" s="48"/>
      <c r="K45" s="48"/>
      <c r="L45" s="47"/>
    </row>
    <row r="46" ht="24" customHeight="1" spans="1:12">
      <c r="A46" s="32" t="s">
        <v>148</v>
      </c>
      <c r="B46" s="33" t="s">
        <v>16</v>
      </c>
      <c r="C46" s="42" t="s">
        <v>149</v>
      </c>
      <c r="D46" s="35" t="s">
        <v>150</v>
      </c>
      <c r="E46" s="36" t="str">
        <f t="shared" si="2"/>
        <v>女</v>
      </c>
      <c r="F46" s="37">
        <f ca="1" t="shared" si="3"/>
        <v>60</v>
      </c>
      <c r="G46" s="35" t="s">
        <v>30</v>
      </c>
      <c r="H46" s="38"/>
      <c r="I46" s="47"/>
      <c r="J46" s="48"/>
      <c r="K46" s="48"/>
      <c r="L46" s="47"/>
    </row>
    <row r="47" ht="24" customHeight="1" spans="1:12">
      <c r="A47" s="32" t="s">
        <v>151</v>
      </c>
      <c r="B47" s="33" t="s">
        <v>16</v>
      </c>
      <c r="C47" s="42" t="s">
        <v>152</v>
      </c>
      <c r="D47" s="35" t="s">
        <v>153</v>
      </c>
      <c r="E47" s="36" t="str">
        <f t="shared" si="2"/>
        <v>女</v>
      </c>
      <c r="F47" s="37">
        <f ca="1" t="shared" si="3"/>
        <v>40</v>
      </c>
      <c r="G47" s="35" t="s">
        <v>30</v>
      </c>
      <c r="H47" s="38"/>
      <c r="I47" s="47"/>
      <c r="J47" s="48"/>
      <c r="K47" s="48"/>
      <c r="L47" s="47"/>
    </row>
    <row r="48" ht="24" customHeight="1" spans="1:12">
      <c r="A48" s="32" t="s">
        <v>154</v>
      </c>
      <c r="B48" s="33" t="s">
        <v>16</v>
      </c>
      <c r="C48" s="42" t="s">
        <v>155</v>
      </c>
      <c r="D48" s="35" t="s">
        <v>156</v>
      </c>
      <c r="E48" s="36" t="str">
        <f t="shared" si="2"/>
        <v>女</v>
      </c>
      <c r="F48" s="37">
        <f ca="1" t="shared" si="3"/>
        <v>57</v>
      </c>
      <c r="G48" s="35" t="s">
        <v>19</v>
      </c>
      <c r="H48" s="38"/>
      <c r="I48" s="47"/>
      <c r="J48" s="48"/>
      <c r="K48" s="48"/>
      <c r="L48" s="47"/>
    </row>
    <row r="49" ht="24" customHeight="1" spans="1:12">
      <c r="A49" s="32" t="s">
        <v>157</v>
      </c>
      <c r="B49" s="33" t="s">
        <v>16</v>
      </c>
      <c r="C49" s="42" t="s">
        <v>158</v>
      </c>
      <c r="D49" s="35" t="s">
        <v>159</v>
      </c>
      <c r="E49" s="36" t="str">
        <f t="shared" si="2"/>
        <v>男</v>
      </c>
      <c r="F49" s="37">
        <f ca="1" t="shared" si="3"/>
        <v>59</v>
      </c>
      <c r="G49" s="35" t="s">
        <v>30</v>
      </c>
      <c r="H49" s="38"/>
      <c r="I49" s="47"/>
      <c r="J49" s="48"/>
      <c r="K49" s="48"/>
      <c r="L49" s="47"/>
    </row>
    <row r="50" ht="24" customHeight="1" spans="1:12">
      <c r="A50" s="32" t="s">
        <v>160</v>
      </c>
      <c r="B50" s="33" t="s">
        <v>16</v>
      </c>
      <c r="C50" s="42" t="s">
        <v>161</v>
      </c>
      <c r="D50" s="35" t="s">
        <v>162</v>
      </c>
      <c r="E50" s="36" t="str">
        <f t="shared" si="2"/>
        <v>女</v>
      </c>
      <c r="F50" s="37">
        <f ca="1" t="shared" si="3"/>
        <v>51</v>
      </c>
      <c r="G50" s="35" t="s">
        <v>37</v>
      </c>
      <c r="H50" s="38"/>
      <c r="I50" s="47"/>
      <c r="J50" s="48"/>
      <c r="K50" s="48"/>
      <c r="L50" s="47"/>
    </row>
    <row r="51" ht="24" customHeight="1" spans="1:12">
      <c r="A51" s="32" t="s">
        <v>163</v>
      </c>
      <c r="B51" s="33" t="s">
        <v>16</v>
      </c>
      <c r="C51" s="42" t="s">
        <v>164</v>
      </c>
      <c r="D51" s="35" t="s">
        <v>165</v>
      </c>
      <c r="E51" s="36" t="str">
        <f t="shared" si="2"/>
        <v>男</v>
      </c>
      <c r="F51" s="37">
        <f ca="1" t="shared" si="3"/>
        <v>46</v>
      </c>
      <c r="G51" s="35" t="s">
        <v>30</v>
      </c>
      <c r="H51" s="38"/>
      <c r="I51" s="47"/>
      <c r="J51" s="48"/>
      <c r="K51" s="48"/>
      <c r="L51" s="47"/>
    </row>
    <row r="52" ht="24" customHeight="1" spans="1:12">
      <c r="A52" s="32" t="s">
        <v>166</v>
      </c>
      <c r="B52" s="33" t="s">
        <v>16</v>
      </c>
      <c r="C52" s="42" t="s">
        <v>167</v>
      </c>
      <c r="D52" s="35" t="s">
        <v>168</v>
      </c>
      <c r="E52" s="36" t="str">
        <f>IF(OR(LEN(D52)=15,LEN(D52)=18),IF(MOD(MID(D52,15,3)*1,2),"男","女"),#N/A)</f>
        <v>女</v>
      </c>
      <c r="F52" s="37">
        <f ca="1">_xlfn.IFS(LEN(D52)=15,DATEDIF(TEXT("19"&amp;MID(D52,7,6),"0-00-00"),TODAY(),"y"),LEN(D52)=18,DATEDIF(TEXT(MID(D52,7,8),"0-00-00"),TODAY(),"y"),TRUE,"身份证错误")</f>
        <v>54</v>
      </c>
      <c r="G52" s="35" t="s">
        <v>30</v>
      </c>
      <c r="H52" s="38"/>
      <c r="I52" s="47"/>
      <c r="J52" s="48"/>
      <c r="K52" s="48"/>
      <c r="L52" s="47"/>
    </row>
    <row r="53" ht="24" customHeight="1" spans="1:12">
      <c r="A53" s="32" t="s">
        <v>169</v>
      </c>
      <c r="B53" s="33" t="s">
        <v>16</v>
      </c>
      <c r="C53" s="34" t="s">
        <v>170</v>
      </c>
      <c r="D53" s="35" t="s">
        <v>171</v>
      </c>
      <c r="E53" s="36" t="str">
        <f>IF(OR(LEN(D53)=15,LEN(D53)=18),IF(MOD(MID(D53,15,3)*1,2),"男","女"),#N/A)</f>
        <v>男</v>
      </c>
      <c r="F53" s="37">
        <f ca="1">_xlfn.IFS(LEN(D53)=15,DATEDIF(TEXT("19"&amp;MID(D53,7,6),"0-00-00"),TODAY(),"y"),LEN(D53)=18,DATEDIF(TEXT(MID(D53,7,8),"0-00-00"),TODAY(),"y"),TRUE,"身份证错误")</f>
        <v>57</v>
      </c>
      <c r="G53" s="35" t="s">
        <v>30</v>
      </c>
      <c r="H53" s="38"/>
      <c r="I53" s="47"/>
      <c r="J53" s="48"/>
      <c r="K53" s="48"/>
      <c r="L53" s="47"/>
    </row>
    <row r="54" ht="24" customHeight="1" spans="1:12">
      <c r="A54" s="32" t="s">
        <v>172</v>
      </c>
      <c r="B54" s="33" t="s">
        <v>16</v>
      </c>
      <c r="C54" s="34" t="s">
        <v>173</v>
      </c>
      <c r="D54" s="35" t="s">
        <v>174</v>
      </c>
      <c r="E54" s="36" t="str">
        <f>IF(OR(LEN(D54)=15,LEN(D54)=18),IF(MOD(MID(D54,15,3)*1,2),"男","女"),#N/A)</f>
        <v>女</v>
      </c>
      <c r="F54" s="37">
        <f ca="1">_xlfn.IFS(LEN(D54)=15,DATEDIF(TEXT("19"&amp;MID(D54,7,6),"0-00-00"),TODAY(),"y"),LEN(D54)=18,DATEDIF(TEXT(MID(D54,7,8),"0-00-00"),TODAY(),"y"),TRUE,"身份证错误")</f>
        <v>61</v>
      </c>
      <c r="G54" s="35" t="s">
        <v>30</v>
      </c>
      <c r="H54" s="38"/>
      <c r="I54" s="47"/>
      <c r="J54" s="48"/>
      <c r="K54" s="48"/>
      <c r="L54" s="47"/>
    </row>
    <row r="55" ht="24" customHeight="1" spans="1:12">
      <c r="A55" s="32" t="s">
        <v>175</v>
      </c>
      <c r="B55" s="33" t="s">
        <v>16</v>
      </c>
      <c r="C55" s="34" t="s">
        <v>176</v>
      </c>
      <c r="D55" s="35" t="s">
        <v>177</v>
      </c>
      <c r="E55" s="36" t="str">
        <f>IF(OR(LEN(D55)=15,LEN(D55)=18),IF(MOD(MID(D55,15,3)*1,2),"男","女"),#N/A)</f>
        <v>女</v>
      </c>
      <c r="F55" s="37">
        <f ca="1">_xlfn.IFS(LEN(D55)=15,DATEDIF(TEXT("19"&amp;MID(D55,7,6),"0-00-00"),TODAY(),"y"),LEN(D55)=18,DATEDIF(TEXT(MID(D55,7,8),"0-00-00"),TODAY(),"y"),TRUE,"身份证错误")</f>
        <v>60</v>
      </c>
      <c r="G55" s="35" t="s">
        <v>178</v>
      </c>
      <c r="H55" s="38"/>
      <c r="I55" s="47"/>
      <c r="J55" s="48"/>
      <c r="K55" s="48"/>
      <c r="L55" s="47"/>
    </row>
    <row r="56" ht="24" customHeight="1" spans="1:12">
      <c r="A56" s="32" t="s">
        <v>179</v>
      </c>
      <c r="B56" s="33" t="s">
        <v>16</v>
      </c>
      <c r="C56" s="34" t="s">
        <v>180</v>
      </c>
      <c r="D56" s="35" t="s">
        <v>181</v>
      </c>
      <c r="E56" s="36" t="str">
        <f>IF(OR(LEN(D56)=15,LEN(D56)=18),IF(MOD(MID(D56,15,3)*1,2),"男","女"),#N/A)</f>
        <v>女</v>
      </c>
      <c r="F56" s="37">
        <f ca="1">_xlfn.IFS(LEN(D56)=15,DATEDIF(TEXT("19"&amp;MID(D56,7,6),"0-00-00"),TODAY(),"y"),LEN(D56)=18,DATEDIF(TEXT(MID(D56,7,8),"0-00-00"),TODAY(),"y"),TRUE,"身份证错误")</f>
        <v>57</v>
      </c>
      <c r="G56" s="35" t="s">
        <v>30</v>
      </c>
      <c r="H56" s="38"/>
      <c r="I56" s="47"/>
      <c r="J56" s="48"/>
      <c r="K56" s="48"/>
      <c r="L56" s="47"/>
    </row>
    <row r="57" ht="24" customHeight="1" spans="1:12">
      <c r="A57" s="32" t="s">
        <v>182</v>
      </c>
      <c r="B57" s="33" t="s">
        <v>16</v>
      </c>
      <c r="C57" s="34" t="s">
        <v>183</v>
      </c>
      <c r="D57" s="35" t="s">
        <v>184</v>
      </c>
      <c r="E57" s="36" t="str">
        <f>IF(OR(LEN(D57)=15,LEN(D57)=18),IF(MOD(MID(D57,15,3)*1,2),"男","女"),#N/A)</f>
        <v>女</v>
      </c>
      <c r="F57" s="37">
        <f ca="1">_xlfn.IFS(LEN(D57)=15,DATEDIF(TEXT("19"&amp;MID(D57,7,6),"0-00-00"),TODAY(),"y"),LEN(D57)=18,DATEDIF(TEXT(MID(D57,7,8),"0-00-00"),TODAY(),"y"),TRUE,"身份证错误")</f>
        <v>50</v>
      </c>
      <c r="G57" s="35" t="s">
        <v>178</v>
      </c>
      <c r="H57" s="38"/>
      <c r="I57" s="47"/>
      <c r="J57" s="48"/>
      <c r="K57" s="48"/>
      <c r="L57" s="47"/>
    </row>
    <row r="58" ht="24" customHeight="1" spans="1:12">
      <c r="A58" s="32" t="s">
        <v>185</v>
      </c>
      <c r="B58" s="33" t="s">
        <v>16</v>
      </c>
      <c r="C58" s="34" t="s">
        <v>186</v>
      </c>
      <c r="D58" s="35" t="s">
        <v>187</v>
      </c>
      <c r="E58" s="36" t="str">
        <f>IF(OR(LEN(D58)=15,LEN(D58)=18),IF(MOD(MID(D58,15,3)*1,2),"男","女"),#N/A)</f>
        <v>女</v>
      </c>
      <c r="F58" s="37">
        <f ca="1">_xlfn.IFS(LEN(D58)=15,DATEDIF(TEXT("19"&amp;MID(D58,7,6),"0-00-00"),TODAY(),"y"),LEN(D58)=18,DATEDIF(TEXT(MID(D58,7,8),"0-00-00"),TODAY(),"y"),TRUE,"身份证错误")</f>
        <v>58</v>
      </c>
      <c r="G58" s="35" t="s">
        <v>30</v>
      </c>
      <c r="H58" s="38"/>
      <c r="I58" s="47"/>
      <c r="J58" s="48"/>
      <c r="K58" s="48"/>
      <c r="L58" s="47"/>
    </row>
    <row r="59" ht="24" customHeight="1" spans="1:12">
      <c r="A59" s="32" t="s">
        <v>188</v>
      </c>
      <c r="B59" s="33" t="s">
        <v>16</v>
      </c>
      <c r="C59" s="34" t="s">
        <v>189</v>
      </c>
      <c r="D59" s="35" t="s">
        <v>190</v>
      </c>
      <c r="E59" s="36" t="str">
        <f>IF(OR(LEN(D59)=15,LEN(D59)=18),IF(MOD(MID(D59,15,3)*1,2),"男","女"),#N/A)</f>
        <v>女</v>
      </c>
      <c r="F59" s="37">
        <f ca="1">_xlfn.IFS(LEN(D59)=15,DATEDIF(TEXT("19"&amp;MID(D59,7,6),"0-00-00"),TODAY(),"y"),LEN(D59)=18,DATEDIF(TEXT(MID(D59,7,8),"0-00-00"),TODAY(),"y"),TRUE,"身份证错误")</f>
        <v>63</v>
      </c>
      <c r="G59" s="35" t="s">
        <v>30</v>
      </c>
      <c r="H59" s="38"/>
      <c r="I59" s="47"/>
      <c r="J59" s="48"/>
      <c r="K59" s="48"/>
      <c r="L59" s="47"/>
    </row>
    <row r="60" ht="24" customHeight="1" spans="1:12">
      <c r="A60" s="32" t="s">
        <v>191</v>
      </c>
      <c r="B60" s="33" t="s">
        <v>16</v>
      </c>
      <c r="C60" s="34" t="s">
        <v>192</v>
      </c>
      <c r="D60" s="35" t="s">
        <v>193</v>
      </c>
      <c r="E60" s="36" t="str">
        <f>IF(OR(LEN(D60)=15,LEN(D60)=18),IF(MOD(MID(D60,15,3)*1,2),"男","女"),#N/A)</f>
        <v>女</v>
      </c>
      <c r="F60" s="37">
        <f ca="1">_xlfn.IFS(LEN(D60)=15,DATEDIF(TEXT("19"&amp;MID(D60,7,6),"0-00-00"),TODAY(),"y"),LEN(D60)=18,DATEDIF(TEXT(MID(D60,7,8),"0-00-00"),TODAY(),"y"),TRUE,"身份证错误")</f>
        <v>59</v>
      </c>
      <c r="G60" s="35" t="s">
        <v>30</v>
      </c>
      <c r="H60" s="38"/>
      <c r="I60" s="47"/>
      <c r="J60" s="48"/>
      <c r="K60" s="48"/>
      <c r="L60" s="47"/>
    </row>
    <row r="61" ht="24" customHeight="1" spans="1:12">
      <c r="A61" s="32" t="s">
        <v>194</v>
      </c>
      <c r="B61" s="33" t="s">
        <v>16</v>
      </c>
      <c r="C61" s="34" t="s">
        <v>195</v>
      </c>
      <c r="D61" s="35" t="s">
        <v>196</v>
      </c>
      <c r="E61" s="36" t="str">
        <f>IF(OR(LEN(D61)=15,LEN(D61)=18),IF(MOD(MID(D61,15,3)*1,2),"男","女"),#N/A)</f>
        <v>男</v>
      </c>
      <c r="F61" s="37">
        <f ca="1">_xlfn.IFS(LEN(D61)=15,DATEDIF(TEXT("19"&amp;MID(D61,7,6),"0-00-00"),TODAY(),"y"),LEN(D61)=18,DATEDIF(TEXT(MID(D61,7,8),"0-00-00"),TODAY(),"y"),TRUE,"身份证错误")</f>
        <v>50</v>
      </c>
      <c r="G61" s="35" t="s">
        <v>23</v>
      </c>
      <c r="H61" s="38"/>
      <c r="I61" s="47"/>
      <c r="J61" s="48"/>
      <c r="K61" s="48"/>
      <c r="L61" s="47"/>
    </row>
    <row r="62" ht="24" customHeight="1" spans="1:12">
      <c r="A62" s="32" t="s">
        <v>197</v>
      </c>
      <c r="B62" s="33" t="s">
        <v>16</v>
      </c>
      <c r="C62" s="34" t="s">
        <v>198</v>
      </c>
      <c r="D62" s="35" t="s">
        <v>199</v>
      </c>
      <c r="E62" s="36" t="str">
        <f>IF(OR(LEN(D62)=15,LEN(D62)=18),IF(MOD(MID(D62,15,3)*1,2),"男","女"),#N/A)</f>
        <v>男</v>
      </c>
      <c r="F62" s="37">
        <f ca="1">_xlfn.IFS(LEN(D62)=15,DATEDIF(TEXT("19"&amp;MID(D62,7,6),"0-00-00"),TODAY(),"y"),LEN(D62)=18,DATEDIF(TEXT(MID(D62,7,8),"0-00-00"),TODAY(),"y"),TRUE,"身份证错误")</f>
        <v>66</v>
      </c>
      <c r="G62" s="35" t="s">
        <v>19</v>
      </c>
      <c r="H62" s="38"/>
      <c r="I62" s="47"/>
      <c r="J62" s="48"/>
      <c r="K62" s="48"/>
      <c r="L62" s="47"/>
    </row>
    <row r="63" ht="24" customHeight="1" spans="1:12">
      <c r="A63" s="32" t="s">
        <v>200</v>
      </c>
      <c r="B63" s="33" t="s">
        <v>16</v>
      </c>
      <c r="C63" s="34" t="s">
        <v>201</v>
      </c>
      <c r="D63" s="35" t="s">
        <v>202</v>
      </c>
      <c r="E63" s="36" t="str">
        <f>IF(OR(LEN(D63)=15,LEN(D63)=18),IF(MOD(MID(D63,15,3)*1,2),"男","女"),#N/A)</f>
        <v>男</v>
      </c>
      <c r="F63" s="37">
        <f ca="1">_xlfn.IFS(LEN(D63)=15,DATEDIF(TEXT("19"&amp;MID(D63,7,6),"0-00-00"),TODAY(),"y"),LEN(D63)=18,DATEDIF(TEXT(MID(D63,7,8),"0-00-00"),TODAY(),"y"),TRUE,"身份证错误")</f>
        <v>67</v>
      </c>
      <c r="G63" s="35" t="s">
        <v>19</v>
      </c>
      <c r="H63" s="38"/>
      <c r="I63" s="47"/>
      <c r="J63" s="48"/>
      <c r="K63" s="48"/>
      <c r="L63" s="47"/>
    </row>
    <row r="64" ht="24" customHeight="1" spans="1:12">
      <c r="A64" s="32" t="s">
        <v>203</v>
      </c>
      <c r="B64" s="33" t="s">
        <v>16</v>
      </c>
      <c r="C64" s="34" t="s">
        <v>204</v>
      </c>
      <c r="D64" s="35" t="s">
        <v>205</v>
      </c>
      <c r="E64" s="36" t="str">
        <f>IF(OR(LEN(D64)=15,LEN(D64)=18),IF(MOD(MID(D64,15,3)*1,2),"男","女"),#N/A)</f>
        <v>女</v>
      </c>
      <c r="F64" s="37">
        <f ca="1">_xlfn.IFS(LEN(D64)=15,DATEDIF(TEXT("19"&amp;MID(D64,7,6),"0-00-00"),TODAY(),"y"),LEN(D64)=18,DATEDIF(TEXT(MID(D64,7,8),"0-00-00"),TODAY(),"y"),TRUE,"身份证错误")</f>
        <v>59</v>
      </c>
      <c r="G64" s="35" t="s">
        <v>30</v>
      </c>
      <c r="H64" s="38"/>
      <c r="I64" s="47"/>
      <c r="J64" s="48"/>
      <c r="K64" s="48"/>
      <c r="L64" s="47"/>
    </row>
    <row r="65" ht="24" customHeight="1" spans="1:12">
      <c r="A65" s="32" t="s">
        <v>206</v>
      </c>
      <c r="B65" s="33" t="s">
        <v>16</v>
      </c>
      <c r="C65" s="34" t="s">
        <v>207</v>
      </c>
      <c r="D65" s="35" t="s">
        <v>208</v>
      </c>
      <c r="E65" s="36" t="str">
        <f>IF(OR(LEN(D65)=15,LEN(D65)=18),IF(MOD(MID(D65,15,3)*1,2),"男","女"),#N/A)</f>
        <v>男</v>
      </c>
      <c r="F65" s="37">
        <f ca="1">_xlfn.IFS(LEN(D65)=15,DATEDIF(TEXT("19"&amp;MID(D65,7,6),"0-00-00"),TODAY(),"y"),LEN(D65)=18,DATEDIF(TEXT(MID(D65,7,8),"0-00-00"),TODAY(),"y"),TRUE,"身份证错误")</f>
        <v>59</v>
      </c>
      <c r="G65" s="35" t="s">
        <v>19</v>
      </c>
      <c r="H65" s="38"/>
      <c r="I65" s="47"/>
      <c r="J65" s="48"/>
      <c r="K65" s="48"/>
      <c r="L65" s="47"/>
    </row>
    <row r="66" ht="24" customHeight="1" spans="1:12">
      <c r="A66" s="32" t="s">
        <v>209</v>
      </c>
      <c r="B66" s="33" t="s">
        <v>16</v>
      </c>
      <c r="C66" s="34" t="s">
        <v>210</v>
      </c>
      <c r="D66" s="35" t="s">
        <v>211</v>
      </c>
      <c r="E66" s="36" t="str">
        <f>IF(OR(LEN(D66)=15,LEN(D66)=18),IF(MOD(MID(D66,15,3)*1,2),"男","女"),#N/A)</f>
        <v>女</v>
      </c>
      <c r="F66" s="37">
        <f ca="1">_xlfn.IFS(LEN(D66)=15,DATEDIF(TEXT("19"&amp;MID(D66,7,6),"0-00-00"),TODAY(),"y"),LEN(D66)=18,DATEDIF(TEXT(MID(D66,7,8),"0-00-00"),TODAY(),"y"),TRUE,"身份证错误")</f>
        <v>43</v>
      </c>
      <c r="G66" s="35" t="s">
        <v>37</v>
      </c>
      <c r="H66" s="38"/>
      <c r="I66" s="47"/>
      <c r="J66" s="48"/>
      <c r="K66" s="48"/>
      <c r="L66" s="47"/>
    </row>
    <row r="67" ht="24" customHeight="1" spans="1:12">
      <c r="A67" s="32" t="s">
        <v>212</v>
      </c>
      <c r="B67" s="33" t="s">
        <v>16</v>
      </c>
      <c r="C67" s="34" t="s">
        <v>213</v>
      </c>
      <c r="D67" s="35" t="s">
        <v>214</v>
      </c>
      <c r="E67" s="36" t="str">
        <f>IF(OR(LEN(D67)=15,LEN(D67)=18),IF(MOD(MID(D67,15,3)*1,2),"男","女"),#N/A)</f>
        <v>男</v>
      </c>
      <c r="F67" s="37">
        <f ca="1">_xlfn.IFS(LEN(D67)=15,DATEDIF(TEXT("19"&amp;MID(D67,7,6),"0-00-00"),TODAY(),"y"),LEN(D67)=18,DATEDIF(TEXT(MID(D67,7,8),"0-00-00"),TODAY(),"y"),TRUE,"身份证错误")</f>
        <v>56</v>
      </c>
      <c r="G67" s="35" t="s">
        <v>23</v>
      </c>
      <c r="H67" s="38"/>
      <c r="I67" s="47"/>
      <c r="J67" s="48"/>
      <c r="K67" s="48"/>
      <c r="L67" s="47"/>
    </row>
    <row r="68" ht="24" customHeight="1" spans="1:12">
      <c r="A68" s="32" t="s">
        <v>215</v>
      </c>
      <c r="B68" s="33" t="s">
        <v>16</v>
      </c>
      <c r="C68" s="34" t="s">
        <v>216</v>
      </c>
      <c r="D68" s="35" t="s">
        <v>217</v>
      </c>
      <c r="E68" s="36" t="str">
        <f>IF(OR(LEN(D68)=15,LEN(D68)=18),IF(MOD(MID(D68,15,3)*1,2),"男","女"),#N/A)</f>
        <v>男</v>
      </c>
      <c r="F68" s="37">
        <f ca="1">_xlfn.IFS(LEN(D68)=15,DATEDIF(TEXT("19"&amp;MID(D68,7,6),"0-00-00"),TODAY(),"y"),LEN(D68)=18,DATEDIF(TEXT(MID(D68,7,8),"0-00-00"),TODAY(),"y"),TRUE,"身份证错误")</f>
        <v>30</v>
      </c>
      <c r="G68" s="35" t="s">
        <v>218</v>
      </c>
      <c r="H68" s="38"/>
      <c r="I68" s="47"/>
      <c r="J68" s="48"/>
      <c r="K68" s="48"/>
      <c r="L68" s="47"/>
    </row>
    <row r="69" ht="24" customHeight="1" spans="1:12">
      <c r="A69" s="32" t="s">
        <v>219</v>
      </c>
      <c r="B69" s="33" t="s">
        <v>16</v>
      </c>
      <c r="C69" s="34" t="s">
        <v>220</v>
      </c>
      <c r="D69" s="35" t="s">
        <v>221</v>
      </c>
      <c r="E69" s="36" t="str">
        <f>IF(OR(LEN(D69)=15,LEN(D69)=18),IF(MOD(MID(D69,15,3)*1,2),"男","女"),#N/A)</f>
        <v>男</v>
      </c>
      <c r="F69" s="37">
        <f ca="1">_xlfn.IFS(LEN(D69)=15,DATEDIF(TEXT("19"&amp;MID(D69,7,6),"0-00-00"),TODAY(),"y"),LEN(D69)=18,DATEDIF(TEXT(MID(D69,7,8),"0-00-00"),TODAY(),"y"),TRUE,"身份证错误")</f>
        <v>54</v>
      </c>
      <c r="G69" s="35" t="s">
        <v>23</v>
      </c>
      <c r="H69" s="38"/>
      <c r="I69" s="47"/>
      <c r="J69" s="48"/>
      <c r="K69" s="48"/>
      <c r="L69" s="47"/>
    </row>
    <row r="70" ht="24" customHeight="1" spans="1:12">
      <c r="A70" s="32" t="s">
        <v>222</v>
      </c>
      <c r="B70" s="33" t="s">
        <v>16</v>
      </c>
      <c r="C70" s="34" t="s">
        <v>223</v>
      </c>
      <c r="D70" s="35" t="s">
        <v>224</v>
      </c>
      <c r="E70" s="36" t="str">
        <f>IF(OR(LEN(D70)=15,LEN(D70)=18),IF(MOD(MID(D70,15,3)*1,2),"男","女"),#N/A)</f>
        <v>男</v>
      </c>
      <c r="F70" s="37">
        <f ca="1">_xlfn.IFS(LEN(D70)=15,DATEDIF(TEXT("19"&amp;MID(D70,7,6),"0-00-00"),TODAY(),"y"),LEN(D70)=18,DATEDIF(TEXT(MID(D70,7,8),"0-00-00"),TODAY(),"y"),TRUE,"身份证错误")</f>
        <v>39</v>
      </c>
      <c r="G70" s="35" t="s">
        <v>23</v>
      </c>
      <c r="H70" s="38"/>
      <c r="I70" s="47"/>
      <c r="J70" s="48"/>
      <c r="K70" s="48"/>
      <c r="L70" s="47"/>
    </row>
    <row r="71" ht="24" customHeight="1" spans="1:12">
      <c r="A71" s="32" t="s">
        <v>225</v>
      </c>
      <c r="B71" s="33" t="s">
        <v>16</v>
      </c>
      <c r="C71" s="34" t="s">
        <v>226</v>
      </c>
      <c r="D71" s="35" t="s">
        <v>227</v>
      </c>
      <c r="E71" s="36" t="str">
        <f>IF(OR(LEN(D71)=15,LEN(D71)=18),IF(MOD(MID(D71,15,3)*1,2),"男","女"),#N/A)</f>
        <v>男</v>
      </c>
      <c r="F71" s="37">
        <f ca="1">_xlfn.IFS(LEN(D71)=15,DATEDIF(TEXT("19"&amp;MID(D71,7,6),"0-00-00"),TODAY(),"y"),LEN(D71)=18,DATEDIF(TEXT(MID(D71,7,8),"0-00-00"),TODAY(),"y"),TRUE,"身份证错误")</f>
        <v>59</v>
      </c>
      <c r="G71" s="35" t="s">
        <v>19</v>
      </c>
      <c r="H71" s="38"/>
      <c r="I71" s="47"/>
      <c r="J71" s="48"/>
      <c r="K71" s="48"/>
      <c r="L71" s="47"/>
    </row>
    <row r="72" ht="24" customHeight="1" spans="1:12">
      <c r="A72" s="32" t="s">
        <v>228</v>
      </c>
      <c r="B72" s="33" t="s">
        <v>16</v>
      </c>
      <c r="C72" s="34" t="s">
        <v>229</v>
      </c>
      <c r="D72" s="35" t="s">
        <v>230</v>
      </c>
      <c r="E72" s="36" t="str">
        <f t="shared" ref="E72:E84" si="4">IF(OR(LEN(D72)=15,LEN(D72)=18),IF(MOD(MID(D72,15,3)*1,2),"男","女"),#N/A)</f>
        <v>女</v>
      </c>
      <c r="F72" s="37">
        <f ca="1" t="shared" ref="F72:F84" si="5">_xlfn.IFS(LEN(D72)=15,DATEDIF(TEXT("19"&amp;MID(D72,7,6),"0-00-00"),TODAY(),"y"),LEN(D72)=18,DATEDIF(TEXT(MID(D72,7,8),"0-00-00"),TODAY(),"y"),TRUE,"身份证错误")</f>
        <v>54</v>
      </c>
      <c r="G72" s="35" t="s">
        <v>30</v>
      </c>
      <c r="H72" s="38"/>
      <c r="I72" s="47"/>
      <c r="J72" s="48"/>
      <c r="K72" s="48"/>
      <c r="L72" s="47"/>
    </row>
    <row r="73" ht="24" customHeight="1" spans="1:12">
      <c r="A73" s="32" t="s">
        <v>231</v>
      </c>
      <c r="B73" s="33" t="s">
        <v>16</v>
      </c>
      <c r="C73" s="34" t="s">
        <v>232</v>
      </c>
      <c r="D73" s="35" t="s">
        <v>233</v>
      </c>
      <c r="E73" s="36" t="str">
        <f t="shared" si="4"/>
        <v>女</v>
      </c>
      <c r="F73" s="37">
        <f ca="1" t="shared" si="5"/>
        <v>43</v>
      </c>
      <c r="G73" s="35" t="s">
        <v>30</v>
      </c>
      <c r="H73" s="38"/>
      <c r="I73" s="47"/>
      <c r="J73" s="48"/>
      <c r="K73" s="48"/>
      <c r="L73" s="47"/>
    </row>
    <row r="74" ht="24" customHeight="1" spans="1:12">
      <c r="A74" s="32" t="s">
        <v>234</v>
      </c>
      <c r="B74" s="33" t="s">
        <v>16</v>
      </c>
      <c r="C74" s="34" t="s">
        <v>235</v>
      </c>
      <c r="D74" s="35" t="s">
        <v>236</v>
      </c>
      <c r="E74" s="36" t="str">
        <f t="shared" si="4"/>
        <v>女</v>
      </c>
      <c r="F74" s="37">
        <f ca="1" t="shared" si="5"/>
        <v>56</v>
      </c>
      <c r="G74" s="35" t="s">
        <v>30</v>
      </c>
      <c r="H74" s="38"/>
      <c r="I74" s="47"/>
      <c r="J74" s="48"/>
      <c r="K74" s="48"/>
      <c r="L74" s="47"/>
    </row>
    <row r="75" ht="24" customHeight="1" spans="1:12">
      <c r="A75" s="32" t="s">
        <v>237</v>
      </c>
      <c r="B75" s="33" t="s">
        <v>16</v>
      </c>
      <c r="C75" s="34" t="s">
        <v>238</v>
      </c>
      <c r="D75" s="35" t="s">
        <v>239</v>
      </c>
      <c r="E75" s="36" t="str">
        <f t="shared" si="4"/>
        <v>女</v>
      </c>
      <c r="F75" s="37">
        <f ca="1" t="shared" si="5"/>
        <v>58</v>
      </c>
      <c r="G75" s="35" t="s">
        <v>30</v>
      </c>
      <c r="H75" s="38"/>
      <c r="I75" s="47"/>
      <c r="J75" s="48"/>
      <c r="K75" s="48"/>
      <c r="L75" s="47"/>
    </row>
    <row r="76" ht="24" customHeight="1" spans="1:12">
      <c r="A76" s="32" t="s">
        <v>240</v>
      </c>
      <c r="B76" s="33" t="s">
        <v>16</v>
      </c>
      <c r="C76" s="34" t="s">
        <v>241</v>
      </c>
      <c r="D76" s="35" t="s">
        <v>242</v>
      </c>
      <c r="E76" s="36" t="str">
        <f t="shared" si="4"/>
        <v>男</v>
      </c>
      <c r="F76" s="37">
        <f ca="1" t="shared" si="5"/>
        <v>46</v>
      </c>
      <c r="G76" s="35" t="s">
        <v>23</v>
      </c>
      <c r="H76" s="38"/>
      <c r="I76" s="47"/>
      <c r="J76" s="48"/>
      <c r="K76" s="48"/>
      <c r="L76" s="47"/>
    </row>
    <row r="77" ht="24" customHeight="1" spans="1:12">
      <c r="A77" s="32" t="s">
        <v>243</v>
      </c>
      <c r="B77" s="33" t="s">
        <v>16</v>
      </c>
      <c r="C77" s="34" t="s">
        <v>244</v>
      </c>
      <c r="D77" s="35" t="s">
        <v>245</v>
      </c>
      <c r="E77" s="36" t="str">
        <f t="shared" si="4"/>
        <v>男</v>
      </c>
      <c r="F77" s="37">
        <f ca="1" t="shared" si="5"/>
        <v>64</v>
      </c>
      <c r="G77" s="35" t="s">
        <v>19</v>
      </c>
      <c r="H77" s="38"/>
      <c r="I77" s="47"/>
      <c r="J77" s="48"/>
      <c r="K77" s="48"/>
      <c r="L77" s="47"/>
    </row>
    <row r="78" ht="24" customHeight="1" spans="1:12">
      <c r="A78" s="32" t="s">
        <v>246</v>
      </c>
      <c r="B78" s="33" t="s">
        <v>16</v>
      </c>
      <c r="C78" s="34" t="s">
        <v>247</v>
      </c>
      <c r="D78" s="35" t="s">
        <v>248</v>
      </c>
      <c r="E78" s="36" t="str">
        <f t="shared" si="4"/>
        <v>女</v>
      </c>
      <c r="F78" s="37">
        <f ca="1" t="shared" si="5"/>
        <v>49</v>
      </c>
      <c r="G78" s="35" t="s">
        <v>249</v>
      </c>
      <c r="H78" s="38"/>
      <c r="I78" s="47"/>
      <c r="J78" s="48"/>
      <c r="K78" s="48"/>
      <c r="L78" s="47"/>
    </row>
    <row r="79" ht="24" customHeight="1" spans="1:12">
      <c r="A79" s="32" t="s">
        <v>250</v>
      </c>
      <c r="B79" s="33" t="s">
        <v>16</v>
      </c>
      <c r="C79" s="34" t="s">
        <v>251</v>
      </c>
      <c r="D79" s="35" t="s">
        <v>252</v>
      </c>
      <c r="E79" s="36" t="str">
        <f>IF(OR(LEN(D79)=15,LEN(D79)=18),IF(MOD(MID(D79,15,3)*1,2),"男","女"),#N/A)</f>
        <v>男</v>
      </c>
      <c r="F79" s="37">
        <f ca="1">_xlfn.IFS(LEN(D79)=15,DATEDIF(TEXT("19"&amp;MID(D79,7,6),"0-00-00"),TODAY(),"y"),LEN(D79)=18,DATEDIF(TEXT(MID(D79,7,8),"0-00-00"),TODAY(),"y"),TRUE,"身份证错误")</f>
        <v>59</v>
      </c>
      <c r="G79" s="35" t="s">
        <v>23</v>
      </c>
      <c r="H79" s="38"/>
      <c r="I79" s="47"/>
      <c r="J79" s="48"/>
      <c r="K79" s="48"/>
      <c r="L79" s="47"/>
    </row>
    <row r="80" ht="24" customHeight="1" spans="1:12">
      <c r="A80" s="32" t="s">
        <v>253</v>
      </c>
      <c r="B80" s="33" t="s">
        <v>16</v>
      </c>
      <c r="C80" s="34" t="s">
        <v>254</v>
      </c>
      <c r="D80" s="35" t="s">
        <v>255</v>
      </c>
      <c r="E80" s="36" t="str">
        <f>IF(OR(LEN(D80)=15,LEN(D80)=18),IF(MOD(MID(D80,15,3)*1,2),"男","女"),#N/A)</f>
        <v>女</v>
      </c>
      <c r="F80" s="37">
        <f ca="1">_xlfn.IFS(LEN(D80)=15,DATEDIF(TEXT("19"&amp;MID(D80,7,6),"0-00-00"),TODAY(),"y"),LEN(D80)=18,DATEDIF(TEXT(MID(D80,7,8),"0-00-00"),TODAY(),"y"),TRUE,"身份证错误")</f>
        <v>23</v>
      </c>
      <c r="G80" s="35" t="s">
        <v>256</v>
      </c>
      <c r="H80" s="38"/>
      <c r="I80" s="47"/>
      <c r="J80" s="48"/>
      <c r="K80" s="48"/>
      <c r="L80" s="47"/>
    </row>
    <row r="81" ht="24" customHeight="1" spans="1:12">
      <c r="A81" s="32" t="s">
        <v>257</v>
      </c>
      <c r="B81" s="33" t="s">
        <v>16</v>
      </c>
      <c r="C81" s="34" t="s">
        <v>258</v>
      </c>
      <c r="D81" s="35" t="s">
        <v>259</v>
      </c>
      <c r="E81" s="36" t="str">
        <f>IF(OR(LEN(D81)=15,LEN(D81)=18),IF(MOD(MID(D81,15,3)*1,2),"男","女"),#N/A)</f>
        <v>女</v>
      </c>
      <c r="F81" s="37">
        <f ca="1">_xlfn.IFS(LEN(D81)=15,DATEDIF(TEXT("19"&amp;MID(D81,7,6),"0-00-00"),TODAY(),"y"),LEN(D81)=18,DATEDIF(TEXT(MID(D81,7,8),"0-00-00"),TODAY(),"y"),TRUE,"身份证错误")</f>
        <v>47</v>
      </c>
      <c r="G81" s="35" t="s">
        <v>30</v>
      </c>
      <c r="H81" s="38"/>
      <c r="I81" s="47"/>
      <c r="J81" s="48"/>
      <c r="K81" s="48"/>
      <c r="L81" s="47"/>
    </row>
    <row r="82" ht="24" customHeight="1" spans="1:12">
      <c r="A82" s="32" t="s">
        <v>260</v>
      </c>
      <c r="B82" s="33" t="s">
        <v>16</v>
      </c>
      <c r="C82" s="34" t="s">
        <v>261</v>
      </c>
      <c r="D82" s="35" t="s">
        <v>262</v>
      </c>
      <c r="E82" s="36" t="str">
        <f>IF(OR(LEN(D82)=15,LEN(D82)=18),IF(MOD(MID(D82,15,3)*1,2),"男","女"),#N/A)</f>
        <v>男</v>
      </c>
      <c r="F82" s="37">
        <f ca="1">_xlfn.IFS(LEN(D82)=15,DATEDIF(TEXT("19"&amp;MID(D82,7,6),"0-00-00"),TODAY(),"y"),LEN(D82)=18,DATEDIF(TEXT(MID(D82,7,8),"0-00-00"),TODAY(),"y"),TRUE,"身份证错误")</f>
        <v>72</v>
      </c>
      <c r="G82" s="35" t="s">
        <v>19</v>
      </c>
      <c r="H82" s="38"/>
      <c r="I82" s="47"/>
      <c r="J82" s="48"/>
      <c r="K82" s="48"/>
      <c r="L82" s="47"/>
    </row>
    <row r="83" ht="24" customHeight="1" spans="1:12">
      <c r="A83" s="32" t="s">
        <v>263</v>
      </c>
      <c r="B83" s="33" t="s">
        <v>16</v>
      </c>
      <c r="C83" s="34" t="s">
        <v>264</v>
      </c>
      <c r="D83" s="35" t="s">
        <v>265</v>
      </c>
      <c r="E83" s="36" t="str">
        <f>IF(OR(LEN(D83)=15,LEN(D83)=18),IF(MOD(MID(D83,15,3)*1,2),"男","女"),#N/A)</f>
        <v>女</v>
      </c>
      <c r="F83" s="37">
        <f ca="1">_xlfn.IFS(LEN(D83)=15,DATEDIF(TEXT("19"&amp;MID(D83,7,6),"0-00-00"),TODAY(),"y"),LEN(D83)=18,DATEDIF(TEXT(MID(D83,7,8),"0-00-00"),TODAY(),"y"),TRUE,"身份证错误")</f>
        <v>51</v>
      </c>
      <c r="G83" s="35" t="s">
        <v>19</v>
      </c>
      <c r="H83" s="38"/>
      <c r="I83" s="47"/>
      <c r="J83" s="48"/>
      <c r="K83" s="48"/>
      <c r="L83" s="47"/>
    </row>
    <row r="84" ht="24" customHeight="1" spans="1:12">
      <c r="A84" s="32" t="s">
        <v>266</v>
      </c>
      <c r="B84" s="33" t="s">
        <v>16</v>
      </c>
      <c r="C84" s="35" t="s">
        <v>267</v>
      </c>
      <c r="D84" s="35" t="s">
        <v>268</v>
      </c>
      <c r="E84" s="36" t="str">
        <f>IF(OR(LEN(D84)=15,LEN(D84)=18),IF(MOD(MID(D84,15,3)*1,2),"男","女"),#N/A)</f>
        <v>女</v>
      </c>
      <c r="F84" s="37">
        <f ca="1">_xlfn.IFS(LEN(D84)=15,DATEDIF(TEXT("19"&amp;MID(D84,7,6),"0-00-00"),TODAY(),"y"),LEN(D84)=18,DATEDIF(TEXT(MID(D84,7,8),"0-00-00"),TODAY(),"y"),TRUE,"身份证错误")</f>
        <v>23</v>
      </c>
      <c r="G84" s="35" t="s">
        <v>218</v>
      </c>
      <c r="H84" s="38"/>
      <c r="I84" s="47"/>
      <c r="J84" s="48"/>
      <c r="K84" s="48"/>
      <c r="L84" s="47"/>
    </row>
    <row r="85" ht="24" customHeight="1" spans="1:12">
      <c r="A85" s="32" t="s">
        <v>269</v>
      </c>
      <c r="B85" s="33" t="s">
        <v>16</v>
      </c>
      <c r="C85" s="34" t="s">
        <v>270</v>
      </c>
      <c r="D85" s="35" t="s">
        <v>271</v>
      </c>
      <c r="E85" s="36" t="str">
        <f>IF(OR(LEN(D85)=15,LEN(D85)=18),IF(MOD(MID(D85,15,3)*1,2),"男","女"),#N/A)</f>
        <v>女</v>
      </c>
      <c r="F85" s="37">
        <f ca="1">_xlfn.IFS(LEN(D85)=15,DATEDIF(TEXT("19"&amp;MID(D85,7,6),"0-00-00"),TODAY(),"y"),LEN(D85)=18,DATEDIF(TEXT(MID(D85,7,8),"0-00-00"),TODAY(),"y"),TRUE,"身份证错误")</f>
        <v>54</v>
      </c>
      <c r="G85" s="35" t="s">
        <v>30</v>
      </c>
      <c r="H85" s="38"/>
      <c r="I85" s="47"/>
      <c r="J85" s="48"/>
      <c r="K85" s="48"/>
      <c r="L85" s="47"/>
    </row>
    <row r="86" ht="24" customHeight="1" spans="1:12">
      <c r="A86" s="32" t="s">
        <v>272</v>
      </c>
      <c r="B86" s="33" t="s">
        <v>16</v>
      </c>
      <c r="C86" s="34" t="s">
        <v>273</v>
      </c>
      <c r="D86" s="35" t="s">
        <v>274</v>
      </c>
      <c r="E86" s="36" t="str">
        <f>IF(OR(LEN(D86)=15,LEN(D86)=18),IF(MOD(MID(D86,15,3)*1,2),"男","女"),#N/A)</f>
        <v>女</v>
      </c>
      <c r="F86" s="37">
        <f ca="1">_xlfn.IFS(LEN(D86)=15,DATEDIF(TEXT("19"&amp;MID(D86,7,6),"0-00-00"),TODAY(),"y"),LEN(D86)=18,DATEDIF(TEXT(MID(D86,7,8),"0-00-00"),TODAY(),"y"),TRUE,"身份证错误")</f>
        <v>64</v>
      </c>
      <c r="G86" s="35" t="s">
        <v>30</v>
      </c>
      <c r="H86" s="38"/>
      <c r="I86" s="47"/>
      <c r="J86" s="48"/>
      <c r="K86" s="48"/>
      <c r="L86" s="47"/>
    </row>
    <row r="87" ht="24" customHeight="1" spans="1:12">
      <c r="A87" s="32" t="s">
        <v>275</v>
      </c>
      <c r="B87" s="33" t="s">
        <v>16</v>
      </c>
      <c r="C87" s="34" t="s">
        <v>276</v>
      </c>
      <c r="D87" s="35" t="s">
        <v>277</v>
      </c>
      <c r="E87" s="36" t="str">
        <f>IF(OR(LEN(D87)=15,LEN(D87)=18),IF(MOD(MID(D87,15,3)*1,2),"男","女"),#N/A)</f>
        <v>男</v>
      </c>
      <c r="F87" s="37">
        <f ca="1">_xlfn.IFS(LEN(D87)=15,DATEDIF(TEXT("19"&amp;MID(D87,7,6),"0-00-00"),TODAY(),"y"),LEN(D87)=18,DATEDIF(TEXT(MID(D87,7,8),"0-00-00"),TODAY(),"y"),TRUE,"身份证错误")</f>
        <v>60</v>
      </c>
      <c r="G87" s="35" t="s">
        <v>19</v>
      </c>
      <c r="H87" s="38"/>
      <c r="I87" s="47"/>
      <c r="J87" s="48"/>
      <c r="K87" s="48"/>
      <c r="L87" s="47"/>
    </row>
    <row r="88" ht="24" customHeight="1" spans="1:12">
      <c r="A88" s="32" t="s">
        <v>278</v>
      </c>
      <c r="B88" s="33" t="s">
        <v>16</v>
      </c>
      <c r="C88" s="34" t="s">
        <v>279</v>
      </c>
      <c r="D88" s="35" t="s">
        <v>280</v>
      </c>
      <c r="E88" s="36" t="str">
        <f>IF(OR(LEN(D88)=15,LEN(D88)=18),IF(MOD(MID(D88,15,3)*1,2),"男","女"),#N/A)</f>
        <v>女</v>
      </c>
      <c r="F88" s="37">
        <f ca="1">_xlfn.IFS(LEN(D88)=15,DATEDIF(TEXT("19"&amp;MID(D88,7,6),"0-00-00"),TODAY(),"y"),LEN(D88)=18,DATEDIF(TEXT(MID(D88,7,8),"0-00-00"),TODAY(),"y"),TRUE,"身份证错误")</f>
        <v>50</v>
      </c>
      <c r="G88" s="35" t="s">
        <v>178</v>
      </c>
      <c r="H88" s="38"/>
      <c r="I88" s="47"/>
      <c r="J88" s="48"/>
      <c r="K88" s="48"/>
      <c r="L88" s="47"/>
    </row>
    <row r="89" ht="24" customHeight="1" spans="1:12">
      <c r="A89" s="32" t="s">
        <v>281</v>
      </c>
      <c r="B89" s="33" t="s">
        <v>16</v>
      </c>
      <c r="C89" s="34" t="s">
        <v>282</v>
      </c>
      <c r="D89" s="35" t="s">
        <v>283</v>
      </c>
      <c r="E89" s="36" t="str">
        <f>IF(OR(LEN(D89)=15,LEN(D89)=18),IF(MOD(MID(D89,15,3)*1,2),"男","女"),#N/A)</f>
        <v>男</v>
      </c>
      <c r="F89" s="37">
        <f ca="1">_xlfn.IFS(LEN(D89)=15,DATEDIF(TEXT("19"&amp;MID(D89,7,6),"0-00-00"),TODAY(),"y"),LEN(D89)=18,DATEDIF(TEXT(MID(D89,7,8),"0-00-00"),TODAY(),"y"),TRUE,"身份证错误")</f>
        <v>62</v>
      </c>
      <c r="G89" s="35" t="s">
        <v>19</v>
      </c>
      <c r="H89" s="38"/>
      <c r="I89" s="47"/>
      <c r="J89" s="48"/>
      <c r="K89" s="48"/>
      <c r="L89" s="47"/>
    </row>
    <row r="90" ht="24" customHeight="1" spans="1:12">
      <c r="A90" s="32" t="s">
        <v>284</v>
      </c>
      <c r="B90" s="33" t="s">
        <v>16</v>
      </c>
      <c r="C90" s="49" t="s">
        <v>285</v>
      </c>
      <c r="D90" s="35" t="s">
        <v>286</v>
      </c>
      <c r="E90" s="36" t="str">
        <f>IF(OR(LEN(D90)=15,LEN(D90)=18),IF(MOD(MID(D90,15,3)*1,2),"男","女"),#N/A)</f>
        <v>女</v>
      </c>
      <c r="F90" s="37">
        <f ca="1">_xlfn.IFS(LEN(D90)=15,DATEDIF(TEXT("19"&amp;MID(D90,7,6),"0-00-00"),TODAY(),"y"),LEN(D90)=18,DATEDIF(TEXT(MID(D90,7,8),"0-00-00"),TODAY(),"y"),TRUE,"身份证错误")</f>
        <v>54</v>
      </c>
      <c r="G90" s="35" t="s">
        <v>287</v>
      </c>
      <c r="H90" s="38"/>
      <c r="I90" s="47"/>
      <c r="J90" s="48"/>
      <c r="K90" s="48"/>
      <c r="L90" s="47"/>
    </row>
    <row r="91" ht="24" customHeight="1" spans="1:12">
      <c r="A91" s="32" t="s">
        <v>288</v>
      </c>
      <c r="B91" s="33" t="s">
        <v>16</v>
      </c>
      <c r="C91" s="34" t="s">
        <v>289</v>
      </c>
      <c r="D91" s="35" t="s">
        <v>290</v>
      </c>
      <c r="E91" s="36" t="str">
        <f>IF(OR(LEN(D91)=15,LEN(D91)=18),IF(MOD(MID(D91,15,3)*1,2),"男","女"),#N/A)</f>
        <v>女</v>
      </c>
      <c r="F91" s="37">
        <f ca="1">_xlfn.IFS(LEN(D91)=15,DATEDIF(TEXT("19"&amp;MID(D91,7,6),"0-00-00"),TODAY(),"y"),LEN(D91)=18,DATEDIF(TEXT(MID(D91,7,8),"0-00-00"),TODAY(),"y"),TRUE,"身份证错误")</f>
        <v>23</v>
      </c>
      <c r="G91" s="35" t="s">
        <v>291</v>
      </c>
      <c r="H91" s="38"/>
      <c r="I91" s="47"/>
      <c r="J91" s="48"/>
      <c r="K91" s="48"/>
      <c r="L91" s="47"/>
    </row>
    <row r="92" ht="24" customHeight="1" spans="1:12">
      <c r="A92" s="32" t="s">
        <v>292</v>
      </c>
      <c r="B92" s="33" t="s">
        <v>16</v>
      </c>
      <c r="C92" s="34" t="s">
        <v>293</v>
      </c>
      <c r="D92" s="35" t="s">
        <v>294</v>
      </c>
      <c r="E92" s="36" t="str">
        <f>IF(OR(LEN(D92)=15,LEN(D92)=18),IF(MOD(MID(D92,15,3)*1,2),"男","女"),#N/A)</f>
        <v>女</v>
      </c>
      <c r="F92" s="37">
        <f ca="1">_xlfn.IFS(LEN(D92)=15,DATEDIF(TEXT("19"&amp;MID(D92,7,6),"0-00-00"),TODAY(),"y"),LEN(D92)=18,DATEDIF(TEXT(MID(D92,7,8),"0-00-00"),TODAY(),"y"),TRUE,"身份证错误")</f>
        <v>54</v>
      </c>
      <c r="G92" s="35" t="s">
        <v>30</v>
      </c>
      <c r="H92" s="38"/>
      <c r="I92" s="47"/>
      <c r="J92" s="48"/>
      <c r="K92" s="48"/>
      <c r="L92" s="47"/>
    </row>
    <row r="93" ht="24" customHeight="1" spans="1:12">
      <c r="A93" s="32" t="s">
        <v>295</v>
      </c>
      <c r="B93" s="33" t="s">
        <v>16</v>
      </c>
      <c r="C93" s="34" t="s">
        <v>296</v>
      </c>
      <c r="D93" s="35" t="s">
        <v>297</v>
      </c>
      <c r="E93" s="36" t="str">
        <f>IF(OR(LEN(D93)=15,LEN(D93)=18),IF(MOD(MID(D93,15,3)*1,2),"男","女"),#N/A)</f>
        <v>男</v>
      </c>
      <c r="F93" s="37">
        <f ca="1">_xlfn.IFS(LEN(D93)=15,DATEDIF(TEXT("19"&amp;MID(D93,7,6),"0-00-00"),TODAY(),"y"),LEN(D93)=18,DATEDIF(TEXT(MID(D93,7,8),"0-00-00"),TODAY(),"y"),TRUE,"身份证错误")</f>
        <v>57</v>
      </c>
      <c r="G93" s="35" t="s">
        <v>23</v>
      </c>
      <c r="H93" s="38"/>
      <c r="I93" s="47"/>
      <c r="J93" s="48"/>
      <c r="K93" s="48"/>
      <c r="L93" s="47"/>
    </row>
    <row r="104" spans="4:4">
      <c r="D104" s="50"/>
    </row>
  </sheetData>
  <autoFilter xmlns:etc="http://www.wps.cn/officeDocument/2017/etCustomData" ref="A1:L104" etc:filterBottomFollowUsedRange="0">
    <extLst/>
  </autoFilter>
  <mergeCells count="3">
    <mergeCell ref="A1:L1"/>
    <mergeCell ref="A2:L2"/>
    <mergeCell ref="A3:L3"/>
  </mergeCells>
  <conditionalFormatting sqref="C5:C93">
    <cfRule type="duplicateValues" dxfId="0" priority="4"/>
  </conditionalFormatting>
  <dataValidations count="3">
    <dataValidation type="list" allowBlank="1" showInputMessage="1" showErrorMessage="1" sqref="B84 B5:B8 B9:B10 B11:B39 B40:B51 B52:B58 B59:B63 B64:B66 B67:B69 B70:B71 B72:B78 B79:B83 B85:B93 B94:B1928">
      <formula1>"增加,修改,删除"</formula1>
    </dataValidation>
    <dataValidation type="decimal" operator="greaterThan" allowBlank="1" showInputMessage="1" showErrorMessage="1" sqref="J84:K84 J1:K4 J5:K8 J9:K10 J64:K66 J67:K69 J70:K71 J40:K51 J72:K78 J11:K39 J52:K58 J59:K63 J79:K83 J85:K93 J94:K1048576">
      <formula1>0</formula1>
    </dataValidation>
    <dataValidation type="list" allowBlank="1" showInputMessage="1" showErrorMessage="1" sqref="E94:E1928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  <ignoredErrors>
    <ignoredError sqref="D5:D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2025-01-17T01:09:00Z</dcterms:created>
  <dcterms:modified xsi:type="dcterms:W3CDTF">2025-01-26T03:03:54Z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912A2B059F024510ACE4D329CB7362B6_11</vt:lpwstr>
  </property>
  <property fmtid="{D5CDD505-2E9C-101B-9397-08002B2CF9AE}" pid="3" name="KSOProductBuildVer">
    <vt:lpwstr>2052-12.1.0.19770</vt:lpwstr>
  </property>
</Properties>
</file>