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<sst xmlns="http://schemas.openxmlformats.org/spreadsheetml/2006/main" count="46">
  <si>
    <t>2025年端午节活动物料需求清单及预算表</t>
  </si>
  <si>
    <t>序号</t>
  </si>
  <si>
    <t>项目</t>
  </si>
  <si>
    <t>活动时间</t>
  </si>
  <si>
    <t>活动板块</t>
  </si>
  <si>
    <t>物料需求</t>
  </si>
  <si>
    <t>数量</t>
  </si>
  <si>
    <t>价格</t>
  </si>
  <si>
    <t>总价</t>
  </si>
  <si>
    <t>国土学院（阳宗海）/国土学院（经开）
（预计500人参与）</t>
  </si>
  <si>
    <t>2025/5/28
2025/5/30</t>
  </si>
  <si>
    <t>顶高粽</t>
  </si>
  <si>
    <t>杆子、粽子、
红纸打印祝福</t>
  </si>
  <si>
    <t>投壶</t>
  </si>
  <si>
    <t>壶桶+箭</t>
  </si>
  <si>
    <t>夹弹珠</t>
  </si>
  <si>
    <t>弹珠+碗+筷子</t>
  </si>
  <si>
    <t>仅采购玻璃珠、碗和筷子自行准备</t>
  </si>
  <si>
    <t>五彩绳</t>
  </si>
  <si>
    <t>编绳+串珠+剪刀</t>
  </si>
  <si>
    <t>集章卡</t>
  </si>
  <si>
    <t>集章卡+印章</t>
  </si>
  <si>
    <t>活动主题背景板</t>
  </si>
  <si>
    <t>KT板套装</t>
  </si>
  <si>
    <t>活动规则指示牌</t>
  </si>
  <si>
    <t>KT板+展架</t>
  </si>
  <si>
    <t>气球布置</t>
  </si>
  <si>
    <t>气球</t>
  </si>
  <si>
    <t>小计</t>
  </si>
  <si>
    <t>林职院
（预计2400人参与）</t>
  </si>
  <si>
    <t>香囊</t>
  </si>
  <si>
    <t>香料+陈列套装</t>
  </si>
  <si>
    <t>香囊袋子</t>
  </si>
  <si>
    <t>端午知识问答挑战</t>
  </si>
  <si>
    <t>电脑投屏或A4纸打印</t>
  </si>
  <si>
    <t>项目自行解决</t>
  </si>
  <si>
    <t>冶专安宁
（预计100人参与）</t>
  </si>
  <si>
    <r>
      <t>弹珠</t>
    </r>
    <r>
      <rPr>
        <sz val="12"/>
        <color theme="1"/>
        <rFont val="宋体"/>
        <charset val="134"/>
      </rPr>
      <t>+碗+筷子</t>
    </r>
  </si>
  <si>
    <r>
      <t>编绳+串珠</t>
    </r>
    <r>
      <rPr>
        <sz val="12"/>
        <color theme="1"/>
        <rFont val="宋体"/>
        <charset val="134"/>
      </rPr>
      <t>+剪刀</t>
    </r>
  </si>
  <si>
    <t>仅采购编绳+串珠，剪刀自行准备</t>
  </si>
  <si>
    <t>项目自行准备</t>
  </si>
  <si>
    <t>题库企划准备，项目自行打印</t>
  </si>
  <si>
    <t>陆院生活区
（预计200人参与）</t>
  </si>
  <si>
    <t>猜字谜</t>
  </si>
  <si>
    <t>1套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</si>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</sst>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黑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28" borderId="1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58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58" fontId="1" fillId="0" borderId="4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9"/>
  <sheetViews>
    <sheetView tabSelected="1" zoomScale="152" zoomScaleNormal="152" workbookViewId="0">
      <selection activeCell="A39" sqref="A39:H39"/>
    </sheetView>
  </sheetViews>
  <sheetFormatPr defaultColWidth="9.14285714285714" defaultRowHeight="17.6"/>
  <cols>
    <col min="1" max="1" width="6.15178571428571" style="2" customWidth="1"/>
    <col min="2" max="2" width="20.3571428571429" style="2" customWidth="1"/>
    <col min="3" max="3" width="10.6517857142857" style="2" customWidth="1"/>
    <col min="4" max="4" width="19.6339285714286" style="2" customWidth="1"/>
    <col min="5" max="5" width="20.4196428571429" style="2" customWidth="1"/>
    <col min="6" max="6" width="14.1964285714286" style="2" customWidth="1"/>
    <col min="7" max="7" width="9.14285714285714" style="2"/>
    <col min="8" max="8" width="10.9107142857143" style="2" customWidth="1"/>
    <col min="9" max="9" width="15.4642857142857" style="2" customWidth="1"/>
    <col min="10" max="16384" width="9.14285714285714" style="2"/>
  </cols>
  <sheetData>
    <row r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.4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2" customHeight="1" spans="1:8">
      <c r="A3" s="5">
        <v>1</v>
      </c>
      <c r="B3" s="6" t="s">
        <v>9</v>
      </c>
      <c r="C3" s="7" t="s">
        <v>10</v>
      </c>
      <c r="D3" s="5" t="s">
        <v>11</v>
      </c>
      <c r="E3" s="27" t="s">
        <v>12</v>
      </c>
      <c r="F3" s="5">
        <v>3</v>
      </c>
      <c r="G3" s="5">
        <v>0</v>
      </c>
      <c r="H3" s="5">
        <v>0</v>
      </c>
    </row>
    <row r="4" s="1" customFormat="1" spans="1:8">
      <c r="A4" s="5">
        <v>2</v>
      </c>
      <c r="B4" s="8"/>
      <c r="C4" s="9"/>
      <c r="D4" s="5" t="s">
        <v>13</v>
      </c>
      <c r="E4" s="5" t="s">
        <v>14</v>
      </c>
      <c r="F4" s="5">
        <v>2</v>
      </c>
      <c r="G4" s="5">
        <v>0</v>
      </c>
      <c r="H4" s="5">
        <v>0</v>
      </c>
    </row>
    <row r="5" s="1" customFormat="1" ht="53" spans="1:9">
      <c r="A5" s="5">
        <v>3</v>
      </c>
      <c r="B5" s="8"/>
      <c r="C5" s="9"/>
      <c r="D5" s="5" t="s">
        <v>15</v>
      </c>
      <c r="E5" s="5" t="s">
        <v>16</v>
      </c>
      <c r="F5" s="5">
        <v>2</v>
      </c>
      <c r="G5" s="5">
        <v>10</v>
      </c>
      <c r="H5" s="5">
        <v>20</v>
      </c>
      <c r="I5" s="32" t="s">
        <v>17</v>
      </c>
    </row>
    <row r="6" s="1" customFormat="1" spans="1:8">
      <c r="A6" s="5">
        <v>4</v>
      </c>
      <c r="B6" s="8"/>
      <c r="C6" s="9"/>
      <c r="D6" s="5" t="s">
        <v>18</v>
      </c>
      <c r="E6" s="5" t="s">
        <v>19</v>
      </c>
      <c r="F6" s="5">
        <v>500</v>
      </c>
      <c r="G6" s="5">
        <v>1.6</v>
      </c>
      <c r="H6" s="5">
        <f>F6*G6</f>
        <v>800</v>
      </c>
    </row>
    <row r="7" s="1" customFormat="1" spans="1:8">
      <c r="A7" s="5">
        <v>5</v>
      </c>
      <c r="B7" s="8"/>
      <c r="C7" s="9"/>
      <c r="D7" s="5" t="s">
        <v>20</v>
      </c>
      <c r="E7" s="5" t="s">
        <v>21</v>
      </c>
      <c r="F7" s="5">
        <v>500</v>
      </c>
      <c r="G7" s="5">
        <v>60</v>
      </c>
      <c r="H7" s="5">
        <v>60</v>
      </c>
    </row>
    <row r="8" s="1" customFormat="1" spans="1:8">
      <c r="A8" s="5">
        <v>6</v>
      </c>
      <c r="B8" s="8"/>
      <c r="C8" s="9"/>
      <c r="D8" s="5" t="s">
        <v>22</v>
      </c>
      <c r="E8" s="5" t="s">
        <v>23</v>
      </c>
      <c r="F8" s="5">
        <v>1</v>
      </c>
      <c r="G8" s="5">
        <v>250</v>
      </c>
      <c r="H8" s="5">
        <v>250</v>
      </c>
    </row>
    <row r="9" s="1" customFormat="1" spans="1:8">
      <c r="A9" s="5">
        <v>7</v>
      </c>
      <c r="B9" s="8"/>
      <c r="C9" s="9"/>
      <c r="D9" s="5" t="s">
        <v>24</v>
      </c>
      <c r="E9" s="5" t="s">
        <v>25</v>
      </c>
      <c r="F9" s="5">
        <v>4</v>
      </c>
      <c r="G9" s="5">
        <v>30</v>
      </c>
      <c r="H9" s="5">
        <v>120</v>
      </c>
    </row>
    <row r="10" s="1" customFormat="1" spans="1:8">
      <c r="A10" s="5">
        <v>8</v>
      </c>
      <c r="B10" s="10"/>
      <c r="C10" s="11"/>
      <c r="D10" s="5" t="s">
        <v>26</v>
      </c>
      <c r="E10" s="5" t="s">
        <v>27</v>
      </c>
      <c r="F10" s="5">
        <v>1</v>
      </c>
      <c r="G10" s="5">
        <v>30</v>
      </c>
      <c r="H10" s="5">
        <v>30</v>
      </c>
    </row>
    <row r="11" s="1" customFormat="1" spans="1:8">
      <c r="A11" s="12" t="s">
        <v>28</v>
      </c>
      <c r="B11" s="13"/>
      <c r="C11" s="13"/>
      <c r="D11" s="13"/>
      <c r="E11" s="13"/>
      <c r="F11" s="13"/>
      <c r="G11" s="28"/>
      <c r="H11" s="29">
        <f>SUM(H3:H10)</f>
        <v>1280</v>
      </c>
    </row>
    <row r="12" s="1" customFormat="1" spans="1:8">
      <c r="A12" s="5">
        <v>1</v>
      </c>
      <c r="B12" s="6" t="s">
        <v>29</v>
      </c>
      <c r="C12" s="14">
        <v>45805</v>
      </c>
      <c r="D12" s="5" t="s">
        <v>22</v>
      </c>
      <c r="E12" s="5" t="s">
        <v>23</v>
      </c>
      <c r="F12" s="5">
        <v>1</v>
      </c>
      <c r="G12" s="5">
        <v>250</v>
      </c>
      <c r="H12" s="5">
        <v>250</v>
      </c>
    </row>
    <row r="13" s="1" customFormat="1" spans="1:8">
      <c r="A13" s="5">
        <v>2</v>
      </c>
      <c r="B13" s="15"/>
      <c r="C13" s="16"/>
      <c r="D13" s="5" t="s">
        <v>24</v>
      </c>
      <c r="E13" s="5" t="s">
        <v>25</v>
      </c>
      <c r="F13" s="5">
        <v>5</v>
      </c>
      <c r="G13" s="5">
        <v>30</v>
      </c>
      <c r="H13" s="5">
        <v>150</v>
      </c>
    </row>
    <row r="14" s="1" customFormat="1" spans="1:8">
      <c r="A14" s="5">
        <v>3</v>
      </c>
      <c r="B14" s="15"/>
      <c r="C14" s="16"/>
      <c r="D14" s="5" t="s">
        <v>13</v>
      </c>
      <c r="E14" s="5" t="s">
        <v>14</v>
      </c>
      <c r="F14" s="5">
        <v>2</v>
      </c>
      <c r="G14" s="5">
        <v>0</v>
      </c>
      <c r="H14" s="5">
        <v>0</v>
      </c>
    </row>
    <row r="15" spans="1:8">
      <c r="A15" s="5">
        <v>4</v>
      </c>
      <c r="B15" s="15"/>
      <c r="C15" s="16"/>
      <c r="D15" s="5" t="s">
        <v>18</v>
      </c>
      <c r="E15" s="5" t="s">
        <v>19</v>
      </c>
      <c r="F15" s="5">
        <v>700</v>
      </c>
      <c r="G15" s="5">
        <v>1.6</v>
      </c>
      <c r="H15" s="5">
        <f>F15*G15</f>
        <v>1120</v>
      </c>
    </row>
    <row r="16" spans="1:8">
      <c r="A16" s="5">
        <v>5</v>
      </c>
      <c r="B16" s="15"/>
      <c r="C16" s="16"/>
      <c r="D16" s="5" t="s">
        <v>20</v>
      </c>
      <c r="E16" s="5" t="s">
        <v>21</v>
      </c>
      <c r="F16" s="5">
        <v>1500</v>
      </c>
      <c r="G16" s="5">
        <v>120</v>
      </c>
      <c r="H16" s="5">
        <v>120</v>
      </c>
    </row>
    <row r="17" spans="1:8">
      <c r="A17" s="5">
        <v>6</v>
      </c>
      <c r="B17" s="15"/>
      <c r="C17" s="16"/>
      <c r="D17" s="5" t="s">
        <v>15</v>
      </c>
      <c r="E17" s="5" t="s">
        <v>16</v>
      </c>
      <c r="F17" s="5">
        <v>4</v>
      </c>
      <c r="G17" s="5">
        <v>10</v>
      </c>
      <c r="H17" s="5">
        <v>40</v>
      </c>
    </row>
    <row r="18" spans="1:8">
      <c r="A18" s="5">
        <v>7</v>
      </c>
      <c r="B18" s="15"/>
      <c r="C18" s="16"/>
      <c r="D18" s="17" t="s">
        <v>30</v>
      </c>
      <c r="E18" s="30" t="s">
        <v>31</v>
      </c>
      <c r="F18" s="30">
        <v>1.4</v>
      </c>
      <c r="G18" s="30">
        <v>700</v>
      </c>
      <c r="H18" s="5">
        <f>F18*G18</f>
        <v>980</v>
      </c>
    </row>
    <row r="19" spans="1:8">
      <c r="A19" s="5">
        <v>8</v>
      </c>
      <c r="B19" s="15"/>
      <c r="C19" s="16"/>
      <c r="D19" s="17"/>
      <c r="E19" s="20" t="s">
        <v>32</v>
      </c>
      <c r="F19" s="20">
        <v>0.7</v>
      </c>
      <c r="G19" s="20">
        <v>700</v>
      </c>
      <c r="H19" s="5">
        <f>F19*G19</f>
        <v>490</v>
      </c>
    </row>
    <row r="20" spans="1:8">
      <c r="A20" s="5">
        <v>9</v>
      </c>
      <c r="B20" s="18"/>
      <c r="C20" s="16"/>
      <c r="D20" s="19" t="s">
        <v>33</v>
      </c>
      <c r="E20" s="30" t="s">
        <v>34</v>
      </c>
      <c r="F20" s="20" t="s">
        <v>35</v>
      </c>
      <c r="G20" s="30">
        <v>0</v>
      </c>
      <c r="H20" s="20">
        <v>0</v>
      </c>
    </row>
    <row r="21" spans="1:8">
      <c r="A21" s="12" t="s">
        <v>28</v>
      </c>
      <c r="B21" s="13"/>
      <c r="C21" s="13"/>
      <c r="D21" s="13"/>
      <c r="E21" s="13"/>
      <c r="F21" s="13"/>
      <c r="G21" s="28"/>
      <c r="H21" s="29">
        <f>SUM(H12:H20)</f>
        <v>3150</v>
      </c>
    </row>
    <row r="22" spans="1:8">
      <c r="A22" s="20">
        <v>1</v>
      </c>
      <c r="B22" s="21" t="s">
        <v>36</v>
      </c>
      <c r="C22" s="22">
        <v>45805</v>
      </c>
      <c r="D22" s="5" t="s">
        <v>22</v>
      </c>
      <c r="E22" s="5" t="s">
        <v>23</v>
      </c>
      <c r="F22" s="5">
        <v>1</v>
      </c>
      <c r="G22" s="5">
        <v>250</v>
      </c>
      <c r="H22" s="5">
        <v>250</v>
      </c>
    </row>
    <row r="23" spans="1:8">
      <c r="A23" s="20">
        <v>2</v>
      </c>
      <c r="B23" s="21"/>
      <c r="C23" s="23"/>
      <c r="D23" s="5" t="s">
        <v>24</v>
      </c>
      <c r="E23" s="5" t="s">
        <v>25</v>
      </c>
      <c r="F23" s="5">
        <v>5</v>
      </c>
      <c r="G23" s="5">
        <v>30</v>
      </c>
      <c r="H23" s="5">
        <v>150</v>
      </c>
    </row>
    <row r="24" spans="1:8">
      <c r="A24" s="20">
        <v>3</v>
      </c>
      <c r="B24" s="21"/>
      <c r="C24" s="23"/>
      <c r="D24" s="5" t="s">
        <v>13</v>
      </c>
      <c r="E24" s="5" t="s">
        <v>14</v>
      </c>
      <c r="F24" s="5">
        <v>2</v>
      </c>
      <c r="G24" s="5">
        <v>0</v>
      </c>
      <c r="H24" s="5">
        <v>0</v>
      </c>
    </row>
    <row r="25" ht="53" spans="1:9">
      <c r="A25" s="20">
        <v>4</v>
      </c>
      <c r="B25" s="21"/>
      <c r="C25" s="23"/>
      <c r="D25" s="5" t="s">
        <v>15</v>
      </c>
      <c r="E25" s="31" t="s">
        <v>37</v>
      </c>
      <c r="F25" s="5">
        <v>2</v>
      </c>
      <c r="G25" s="5">
        <v>10</v>
      </c>
      <c r="H25" s="5">
        <v>20</v>
      </c>
      <c r="I25" s="32" t="s">
        <v>17</v>
      </c>
    </row>
    <row r="26" ht="53" spans="1:9">
      <c r="A26" s="20">
        <v>5</v>
      </c>
      <c r="B26" s="21"/>
      <c r="C26" s="23"/>
      <c r="D26" s="5" t="s">
        <v>18</v>
      </c>
      <c r="E26" s="31" t="s">
        <v>38</v>
      </c>
      <c r="F26" s="5">
        <v>100</v>
      </c>
      <c r="G26" s="5">
        <v>1.6</v>
      </c>
      <c r="H26" s="5">
        <f>F26*G26</f>
        <v>160</v>
      </c>
      <c r="I26" s="32" t="s">
        <v>39</v>
      </c>
    </row>
    <row r="27" spans="1:8">
      <c r="A27" s="20">
        <v>6</v>
      </c>
      <c r="B27" s="21"/>
      <c r="C27" s="23"/>
      <c r="D27" s="5" t="s">
        <v>20</v>
      </c>
      <c r="E27" s="5" t="s">
        <v>21</v>
      </c>
      <c r="F27" s="5">
        <v>100</v>
      </c>
      <c r="G27" s="5">
        <v>60</v>
      </c>
      <c r="H27" s="5">
        <v>60</v>
      </c>
    </row>
    <row r="28" ht="36" spans="1:9">
      <c r="A28" s="20">
        <v>7</v>
      </c>
      <c r="B28" s="21"/>
      <c r="C28" s="23"/>
      <c r="D28" s="5" t="s">
        <v>11</v>
      </c>
      <c r="E28" s="27" t="s">
        <v>12</v>
      </c>
      <c r="F28" s="20" t="s">
        <v>35</v>
      </c>
      <c r="G28" s="5">
        <v>0</v>
      </c>
      <c r="H28" s="5">
        <v>0</v>
      </c>
      <c r="I28" s="2" t="s">
        <v>40</v>
      </c>
    </row>
    <row r="29" ht="53" spans="1:9">
      <c r="A29" s="20">
        <v>8</v>
      </c>
      <c r="B29" s="21"/>
      <c r="C29" s="24"/>
      <c r="D29" s="19" t="s">
        <v>33</v>
      </c>
      <c r="E29" s="30" t="s">
        <v>34</v>
      </c>
      <c r="F29" s="20" t="s">
        <v>35</v>
      </c>
      <c r="G29" s="30">
        <v>0</v>
      </c>
      <c r="H29" s="20">
        <v>0</v>
      </c>
      <c r="I29" s="32" t="s">
        <v>41</v>
      </c>
    </row>
    <row r="30" spans="1:8">
      <c r="A30" s="12" t="s">
        <v>28</v>
      </c>
      <c r="B30" s="13"/>
      <c r="C30" s="13"/>
      <c r="D30" s="13"/>
      <c r="E30" s="13"/>
      <c r="F30" s="13"/>
      <c r="G30" s="28"/>
      <c r="H30" s="29">
        <f>SUM(H22:H29)</f>
        <v>640</v>
      </c>
    </row>
    <row r="31" spans="1:8">
      <c r="A31" s="20">
        <v>1</v>
      </c>
      <c r="B31" s="21" t="s">
        <v>42</v>
      </c>
      <c r="C31" s="14">
        <v>45807</v>
      </c>
      <c r="D31" s="5" t="s">
        <v>22</v>
      </c>
      <c r="E31" s="5" t="s">
        <v>23</v>
      </c>
      <c r="F31" s="5">
        <v>2</v>
      </c>
      <c r="G31" s="5">
        <v>250</v>
      </c>
      <c r="H31" s="5">
        <f>F31*G31</f>
        <v>500</v>
      </c>
    </row>
    <row r="32" spans="1:8">
      <c r="A32" s="20">
        <v>2</v>
      </c>
      <c r="B32" s="21"/>
      <c r="C32" s="14"/>
      <c r="D32" s="5" t="s">
        <v>24</v>
      </c>
      <c r="E32" s="5" t="s">
        <v>25</v>
      </c>
      <c r="F32" s="5">
        <v>3</v>
      </c>
      <c r="G32" s="5">
        <v>30</v>
      </c>
      <c r="H32" s="5">
        <v>90</v>
      </c>
    </row>
    <row r="33" spans="1:8">
      <c r="A33" s="20">
        <v>3</v>
      </c>
      <c r="B33" s="21"/>
      <c r="C33" s="14"/>
      <c r="D33" s="5" t="s">
        <v>20</v>
      </c>
      <c r="E33" s="5" t="s">
        <v>21</v>
      </c>
      <c r="F33" s="5">
        <v>200</v>
      </c>
      <c r="G33" s="5">
        <v>60</v>
      </c>
      <c r="H33" s="5">
        <v>60</v>
      </c>
    </row>
    <row r="34" ht="53" spans="1:9">
      <c r="A34" s="20">
        <v>4</v>
      </c>
      <c r="B34" s="21"/>
      <c r="C34" s="14"/>
      <c r="D34" s="5" t="s">
        <v>15</v>
      </c>
      <c r="E34" s="31" t="s">
        <v>37</v>
      </c>
      <c r="F34" s="5">
        <v>2</v>
      </c>
      <c r="G34" s="5">
        <v>10</v>
      </c>
      <c r="H34" s="5">
        <v>20</v>
      </c>
      <c r="I34" s="32" t="s">
        <v>17</v>
      </c>
    </row>
    <row r="35" spans="1:8">
      <c r="A35" s="20">
        <v>5</v>
      </c>
      <c r="B35" s="21"/>
      <c r="C35" s="14"/>
      <c r="D35" s="17" t="s">
        <v>30</v>
      </c>
      <c r="E35" s="30" t="s">
        <v>31</v>
      </c>
      <c r="F35" s="30">
        <v>1.4</v>
      </c>
      <c r="G35" s="30">
        <v>200</v>
      </c>
      <c r="H35" s="5">
        <f>F35*G35</f>
        <v>280</v>
      </c>
    </row>
    <row r="36" spans="1:8">
      <c r="A36" s="20">
        <v>6</v>
      </c>
      <c r="B36" s="21"/>
      <c r="C36" s="14"/>
      <c r="D36" s="17"/>
      <c r="E36" s="20" t="s">
        <v>32</v>
      </c>
      <c r="F36" s="20">
        <v>0.7</v>
      </c>
      <c r="G36" s="20">
        <v>200</v>
      </c>
      <c r="H36" s="5">
        <f>F36*G36</f>
        <v>140</v>
      </c>
    </row>
    <row r="37" spans="1:8">
      <c r="A37" s="20">
        <v>7</v>
      </c>
      <c r="B37" s="21"/>
      <c r="C37" s="14"/>
      <c r="D37" s="20" t="s">
        <v>43</v>
      </c>
      <c r="E37" s="20" t="s">
        <v>44</v>
      </c>
      <c r="F37" s="20" t="s">
        <v>35</v>
      </c>
      <c r="G37" s="20">
        <v>0</v>
      </c>
      <c r="H37" s="20">
        <v>0</v>
      </c>
    </row>
    <row r="38" spans="1:8">
      <c r="A38" s="12" t="s">
        <v>28</v>
      </c>
      <c r="B38" s="13"/>
      <c r="C38" s="13"/>
      <c r="D38" s="13"/>
      <c r="E38" s="13"/>
      <c r="F38" s="13"/>
      <c r="G38" s="28"/>
      <c r="H38" s="29">
        <f>SUM(H31:H37)</f>
        <v>1090</v>
      </c>
    </row>
    <row r="39" spans="1:8">
      <c r="A39" s="25" t="s">
        <v>45</v>
      </c>
      <c r="B39" s="26"/>
      <c r="C39" s="26"/>
      <c r="D39" s="26"/>
      <c r="E39" s="26"/>
      <c r="F39" s="26"/>
      <c r="G39" s="26"/>
      <c r="H39" s="26">
        <f>H38+H30+H21+H11</f>
        <v>6160</v>
      </c>
    </row>
  </sheetData>
  <mergeCells count="16">
    <mergeCell ref="A1:H1"/>
    <mergeCell ref="A11:G11"/>
    <mergeCell ref="A21:G21"/>
    <mergeCell ref="A30:G30"/>
    <mergeCell ref="A38:G38"/>
    <mergeCell ref="A39:G39"/>
    <mergeCell ref="B3:B10"/>
    <mergeCell ref="B12:B20"/>
    <mergeCell ref="B22:B29"/>
    <mergeCell ref="B31:B37"/>
    <mergeCell ref="C3:C10"/>
    <mergeCell ref="C12:C20"/>
    <mergeCell ref="C22:C29"/>
    <mergeCell ref="C31:C37"/>
    <mergeCell ref="D18:D19"/>
    <mergeCell ref="D35:D3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wsy</dc:creator>
  <dcterms:created xsi:type="dcterms:W3CDTF">2025-05-17T06:12:00Z</dcterms:created>
  <dcterms:modified xsi:type="dcterms:W3CDTF">2025-05-20T13:16:46Z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