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activeTab="3"/>
  </bookViews>
  <sheets>
    <sheet name="清洁用品" sheetId="1" r:id="rId1"/>
    <sheet name="绿化相关" sheetId="2" r:id="rId2"/>
    <sheet name="固定资产" sheetId="3" r:id="rId3"/>
    <sheet name="维修材料" sheetId="4" r:id="rId4"/>
  </sheets>
  <definedNames>
    <definedName name="_xlnm._FilterDatabase" localSheetId="0" hidden="1">清洁用品!$A$4:$O$20</definedName>
  </definedNames>
  <calcPr calcId="144525"/>
</workbook>
</file>

<file path=xl/sharedStrings.xml><?xml version="1.0" encoding="utf-8"?>
<sst xmlns="http://schemas.openxmlformats.org/spreadsheetml/2006/main" count="202" uniqueCount="98">
  <si>
    <t>昆明仓库物业服务中心2023年1月仓库物资明细表</t>
  </si>
  <si>
    <t>种类：清洁用品</t>
  </si>
  <si>
    <t>序号</t>
  </si>
  <si>
    <t>品   名</t>
  </si>
  <si>
    <t>规 格</t>
  </si>
  <si>
    <t>单位</t>
  </si>
  <si>
    <t>单 价</t>
  </si>
  <si>
    <t>上年（月）结存</t>
  </si>
  <si>
    <t>本年（月）收入</t>
  </si>
  <si>
    <t>本年（月）发出</t>
  </si>
  <si>
    <t>本年（月）结存</t>
  </si>
  <si>
    <t>数 量</t>
  </si>
  <si>
    <t>金额</t>
  </si>
  <si>
    <t>金 额</t>
  </si>
  <si>
    <t>数量</t>
  </si>
  <si>
    <t>中洋胶手套</t>
  </si>
  <si>
    <t>双</t>
  </si>
  <si>
    <t>高浓度草酸</t>
  </si>
  <si>
    <t>28KG</t>
  </si>
  <si>
    <t>桶</t>
  </si>
  <si>
    <t>絮白A级洗涤剂</t>
  </si>
  <si>
    <t>25KG</t>
  </si>
  <si>
    <t>万清洗衣粉</t>
  </si>
  <si>
    <t>袋</t>
  </si>
  <si>
    <t>大凤尾扫把</t>
  </si>
  <si>
    <t>把</t>
  </si>
  <si>
    <t>塑料扫把</t>
  </si>
  <si>
    <t>快速消泡剂</t>
  </si>
  <si>
    <t>中性全能清洁剂</t>
  </si>
  <si>
    <t>尘推</t>
  </si>
  <si>
    <t>110CM</t>
  </si>
  <si>
    <t>套</t>
  </si>
  <si>
    <t>小计</t>
  </si>
  <si>
    <t>种类：绿化相关</t>
  </si>
  <si>
    <t>天王星</t>
  </si>
  <si>
    <t>包</t>
  </si>
  <si>
    <t>石灰</t>
  </si>
  <si>
    <t>公斤</t>
  </si>
  <si>
    <t>石硫合剂</t>
  </si>
  <si>
    <t>瓶</t>
  </si>
  <si>
    <t>盐巴</t>
  </si>
  <si>
    <t>遮阴网（绿色）</t>
  </si>
  <si>
    <t>6针 6米/50米</t>
  </si>
  <si>
    <t>卷</t>
  </si>
  <si>
    <t>毒锌</t>
  </si>
  <si>
    <t>乐果</t>
  </si>
  <si>
    <t>化肥</t>
  </si>
  <si>
    <t>40KG</t>
  </si>
  <si>
    <t>汽油</t>
  </si>
  <si>
    <t>L</t>
  </si>
  <si>
    <t>机油</t>
  </si>
  <si>
    <t>4T</t>
  </si>
  <si>
    <t>2T</t>
  </si>
  <si>
    <t>水管接头</t>
  </si>
  <si>
    <t>32#</t>
  </si>
  <si>
    <t>个</t>
  </si>
  <si>
    <t>25#</t>
  </si>
  <si>
    <t>喷雾器防风喷头</t>
  </si>
  <si>
    <t>多菌灵</t>
  </si>
  <si>
    <t>尿素</t>
  </si>
  <si>
    <t>手套</t>
  </si>
  <si>
    <t>蒸锅</t>
  </si>
  <si>
    <t>口</t>
  </si>
  <si>
    <t>菜刀</t>
  </si>
  <si>
    <t>液化灶</t>
  </si>
  <si>
    <t>单灶</t>
  </si>
  <si>
    <t>血压仪</t>
  </si>
  <si>
    <t>电饭煲</t>
  </si>
  <si>
    <t>4L</t>
  </si>
  <si>
    <t>气泵气枪</t>
  </si>
  <si>
    <t>种类：维修材料</t>
  </si>
  <si>
    <t>12双</t>
  </si>
  <si>
    <t>打</t>
  </si>
  <si>
    <t>油漆（铁红）</t>
  </si>
  <si>
    <t>8KG</t>
  </si>
  <si>
    <t>油漆（白色）</t>
  </si>
  <si>
    <t>1.6KG</t>
  </si>
  <si>
    <t>稀释剂</t>
  </si>
  <si>
    <t>13KG</t>
  </si>
  <si>
    <t>自贡螺丝</t>
  </si>
  <si>
    <t>7.5公分</t>
  </si>
  <si>
    <t>刷子</t>
  </si>
  <si>
    <t>2公分</t>
  </si>
  <si>
    <t>千叶片打磨片</t>
  </si>
  <si>
    <t>片</t>
  </si>
  <si>
    <t>纸胶带</t>
  </si>
  <si>
    <t>5公分</t>
  </si>
  <si>
    <t>油漆（灰色）</t>
  </si>
  <si>
    <t>油漆（大红）</t>
  </si>
  <si>
    <t>钻头</t>
  </si>
  <si>
    <t>支</t>
  </si>
  <si>
    <t>8批头</t>
  </si>
  <si>
    <t>铁丝轮刷子</t>
  </si>
  <si>
    <t>空开</t>
  </si>
  <si>
    <t>云大调入</t>
  </si>
  <si>
    <t>粗砂纸</t>
  </si>
  <si>
    <t>张</t>
  </si>
  <si>
    <t>滚筒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</si>
</sst>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#,##0.00_);[Red]\(#,##0.00\)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3">
    <xf numFmtId="0" fontId="0" fillId="0" borderId="0" xfId="0">
      <alignment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2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7" fontId="2" fillId="0" borderId="3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/>
    </xf>
    <xf numFmtId="177" fontId="2" fillId="0" borderId="5" xfId="49" applyNumberFormat="1" applyFont="1" applyFill="1" applyBorder="1" applyAlignment="1">
      <alignment horizontal="center" vertical="center"/>
    </xf>
    <xf numFmtId="178" fontId="2" fillId="0" borderId="6" xfId="49" applyNumberFormat="1" applyFont="1" applyFill="1" applyBorder="1" applyAlignment="1">
      <alignment horizontal="center" vertical="center"/>
    </xf>
    <xf numFmtId="177" fontId="2" fillId="0" borderId="6" xfId="49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left" vertical="center"/>
    </xf>
    <xf numFmtId="31" fontId="2" fillId="0" borderId="1" xfId="49" applyNumberFormat="1" applyFont="1" applyFill="1" applyBorder="1" applyAlignment="1">
      <alignment horizontal="center" vertical="center"/>
    </xf>
    <xf numFmtId="31" fontId="2" fillId="0" borderId="4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177" fontId="2" fillId="0" borderId="4" xfId="49" applyNumberFormat="1" applyFont="1" applyFill="1" applyBorder="1" applyAlignment="1">
      <alignment horizontal="center" vertical="center"/>
    </xf>
    <xf numFmtId="179" fontId="2" fillId="0" borderId="6" xfId="49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6" xfId="49" applyFont="1" applyFill="1" applyBorder="1" applyAlignment="1">
      <alignment horizontal="center"/>
    </xf>
    <xf numFmtId="43" fontId="2" fillId="0" borderId="6" xfId="49" applyNumberFormat="1" applyFont="1" applyFill="1" applyBorder="1" applyAlignment="1">
      <alignment horizontal="center"/>
    </xf>
    <xf numFmtId="177" fontId="2" fillId="0" borderId="6" xfId="49" applyNumberFormat="1" applyFont="1" applyFill="1" applyBorder="1" applyAlignment="1">
      <alignment horizontal="center"/>
    </xf>
    <xf numFmtId="0" fontId="2" fillId="0" borderId="6" xfId="49" applyFont="1" applyFill="1" applyBorder="1" applyAlignment="1">
      <alignment horizontal="center" vertical="center" wrapText="1"/>
    </xf>
    <xf numFmtId="177" fontId="2" fillId="0" borderId="6" xfId="4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  <xf numFmtId="177" fontId="3" fillId="0" borderId="0" xfId="0" applyNumberFormat="1" applyFont="1" applyFill="1" applyAlignment="1"/>
    <xf numFmtId="0" fontId="5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J6" sqref="J6"/>
    </sheetView>
  </sheetViews>
  <sheetFormatPr defaultColWidth="9" defaultRowHeight="14"/>
  <cols>
    <col min="1" max="1" width="9" style="24"/>
    <col min="2" max="2" width="19.2" style="24" customWidth="1"/>
    <col min="3" max="3" width="13.9" style="24" customWidth="1"/>
    <col min="4" max="4" width="9" style="24"/>
    <col min="5" max="5" width="8.9" style="24" customWidth="1"/>
    <col min="6" max="6" width="7" style="24" customWidth="1"/>
    <col min="7" max="7" width="9.9" style="24" customWidth="1"/>
    <col min="8" max="8" width="6.7" style="24" customWidth="1"/>
    <col min="9" max="9" width="9" style="24" customWidth="1"/>
    <col min="10" max="10" width="7.4" style="24" customWidth="1"/>
    <col min="11" max="11" width="7.7" style="24" customWidth="1"/>
    <col min="12" max="16384" width="9" style="24"/>
  </cols>
  <sheetData>
    <row r="1" s="24" customFormat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24" customForma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44958</v>
      </c>
      <c r="M2" s="20"/>
    </row>
    <row r="3" s="24" customForma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  <c r="O3" s="30"/>
    </row>
    <row r="4" s="24" customFormat="1" spans="1:15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  <c r="O4" s="31"/>
    </row>
    <row r="5" s="24" customFormat="1" spans="1:13">
      <c r="A5" s="25">
        <v>1</v>
      </c>
      <c r="B5" s="25" t="s">
        <v>15</v>
      </c>
      <c r="C5" s="25"/>
      <c r="D5" s="26" t="s">
        <v>16</v>
      </c>
      <c r="E5" s="27">
        <v>4</v>
      </c>
      <c r="F5" s="25">
        <v>0</v>
      </c>
      <c r="G5" s="27">
        <f>F5*E5</f>
        <v>0</v>
      </c>
      <c r="H5" s="25">
        <v>0</v>
      </c>
      <c r="I5" s="25">
        <f>H5*E5</f>
        <v>0</v>
      </c>
      <c r="J5" s="25">
        <v>0</v>
      </c>
      <c r="K5" s="25">
        <f>J5*E5</f>
        <v>0</v>
      </c>
      <c r="L5" s="25">
        <f>F5+H5-J5</f>
        <v>0</v>
      </c>
      <c r="M5" s="27">
        <f>L5*E5</f>
        <v>0</v>
      </c>
    </row>
    <row r="6" s="24" customFormat="1" spans="1:13">
      <c r="A6" s="25">
        <v>2</v>
      </c>
      <c r="B6" s="25" t="s">
        <v>17</v>
      </c>
      <c r="C6" s="25" t="s">
        <v>18</v>
      </c>
      <c r="D6" s="26" t="s">
        <v>19</v>
      </c>
      <c r="E6" s="27">
        <v>59.4</v>
      </c>
      <c r="F6" s="25">
        <v>0</v>
      </c>
      <c r="G6" s="27">
        <f t="shared" ref="G6:G19" si="0">F6*E6</f>
        <v>0</v>
      </c>
      <c r="H6" s="25">
        <v>0</v>
      </c>
      <c r="I6" s="25">
        <f t="shared" ref="I6:I19" si="1">H6*E6</f>
        <v>0</v>
      </c>
      <c r="J6" s="25">
        <v>0</v>
      </c>
      <c r="K6" s="25">
        <f t="shared" ref="K6:K19" si="2">J6*E6</f>
        <v>0</v>
      </c>
      <c r="L6" s="25">
        <f t="shared" ref="L6:L19" si="3">F6+H6-J6</f>
        <v>0</v>
      </c>
      <c r="M6" s="27">
        <f t="shared" ref="M6:M19" si="4">L6*E6</f>
        <v>0</v>
      </c>
    </row>
    <row r="7" s="24" customFormat="1" spans="1:13">
      <c r="A7" s="25">
        <v>3</v>
      </c>
      <c r="B7" s="25" t="s">
        <v>20</v>
      </c>
      <c r="C7" s="25" t="s">
        <v>21</v>
      </c>
      <c r="D7" s="26" t="s">
        <v>19</v>
      </c>
      <c r="E7" s="27">
        <v>49</v>
      </c>
      <c r="F7" s="25">
        <v>0</v>
      </c>
      <c r="G7" s="27">
        <f t="shared" si="0"/>
        <v>0</v>
      </c>
      <c r="H7" s="25">
        <v>0</v>
      </c>
      <c r="I7" s="25">
        <f t="shared" si="1"/>
        <v>0</v>
      </c>
      <c r="J7" s="25">
        <v>0</v>
      </c>
      <c r="K7" s="25">
        <f t="shared" si="2"/>
        <v>0</v>
      </c>
      <c r="L7" s="25">
        <f t="shared" si="3"/>
        <v>0</v>
      </c>
      <c r="M7" s="27">
        <f t="shared" si="4"/>
        <v>0</v>
      </c>
    </row>
    <row r="8" s="24" customFormat="1" spans="1:13">
      <c r="A8" s="25">
        <v>4</v>
      </c>
      <c r="B8" s="25" t="s">
        <v>22</v>
      </c>
      <c r="C8" s="25" t="s">
        <v>21</v>
      </c>
      <c r="D8" s="26" t="s">
        <v>23</v>
      </c>
      <c r="E8" s="27">
        <v>38</v>
      </c>
      <c r="F8" s="25">
        <v>0</v>
      </c>
      <c r="G8" s="27">
        <f t="shared" si="0"/>
        <v>0</v>
      </c>
      <c r="H8" s="25">
        <v>0</v>
      </c>
      <c r="I8" s="25">
        <f t="shared" si="1"/>
        <v>0</v>
      </c>
      <c r="J8" s="25">
        <v>0</v>
      </c>
      <c r="K8" s="25">
        <f t="shared" si="2"/>
        <v>0</v>
      </c>
      <c r="L8" s="25">
        <f t="shared" si="3"/>
        <v>0</v>
      </c>
      <c r="M8" s="27">
        <f t="shared" si="4"/>
        <v>0</v>
      </c>
    </row>
    <row r="9" s="24" customFormat="1" spans="1:13">
      <c r="A9" s="25">
        <v>5</v>
      </c>
      <c r="B9" s="25" t="s">
        <v>24</v>
      </c>
      <c r="C9" s="25"/>
      <c r="D9" s="26" t="s">
        <v>25</v>
      </c>
      <c r="E9" s="27">
        <v>3.9</v>
      </c>
      <c r="F9" s="25">
        <v>0</v>
      </c>
      <c r="G9" s="27">
        <f t="shared" si="0"/>
        <v>0</v>
      </c>
      <c r="H9" s="25">
        <v>0</v>
      </c>
      <c r="I9" s="25">
        <f t="shared" si="1"/>
        <v>0</v>
      </c>
      <c r="J9" s="25">
        <v>0</v>
      </c>
      <c r="K9" s="25">
        <f t="shared" si="2"/>
        <v>0</v>
      </c>
      <c r="L9" s="25">
        <f t="shared" si="3"/>
        <v>0</v>
      </c>
      <c r="M9" s="27">
        <f t="shared" si="4"/>
        <v>0</v>
      </c>
    </row>
    <row r="10" s="24" customFormat="1" spans="1:13">
      <c r="A10" s="25">
        <v>6</v>
      </c>
      <c r="B10" s="25" t="s">
        <v>26</v>
      </c>
      <c r="C10" s="25"/>
      <c r="D10" s="25" t="s">
        <v>25</v>
      </c>
      <c r="E10" s="27">
        <v>4.3</v>
      </c>
      <c r="F10" s="25">
        <v>0</v>
      </c>
      <c r="G10" s="27">
        <f t="shared" si="0"/>
        <v>0</v>
      </c>
      <c r="H10" s="25">
        <v>0</v>
      </c>
      <c r="I10" s="25">
        <f t="shared" si="1"/>
        <v>0</v>
      </c>
      <c r="J10" s="25">
        <v>0</v>
      </c>
      <c r="K10" s="25">
        <f t="shared" si="2"/>
        <v>0</v>
      </c>
      <c r="L10" s="25">
        <f t="shared" si="3"/>
        <v>0</v>
      </c>
      <c r="M10" s="27">
        <f t="shared" si="4"/>
        <v>0</v>
      </c>
    </row>
    <row r="11" s="24" customFormat="1" spans="1:13">
      <c r="A11" s="25">
        <v>7</v>
      </c>
      <c r="B11" s="25" t="s">
        <v>27</v>
      </c>
      <c r="C11" s="25"/>
      <c r="D11" s="25" t="s">
        <v>19</v>
      </c>
      <c r="E11" s="27">
        <v>45</v>
      </c>
      <c r="F11" s="25">
        <v>0</v>
      </c>
      <c r="G11" s="27">
        <f t="shared" si="0"/>
        <v>0</v>
      </c>
      <c r="H11" s="25">
        <v>0</v>
      </c>
      <c r="I11" s="25">
        <f t="shared" si="1"/>
        <v>0</v>
      </c>
      <c r="J11" s="25">
        <v>0</v>
      </c>
      <c r="K11" s="25">
        <f t="shared" si="2"/>
        <v>0</v>
      </c>
      <c r="L11" s="25">
        <f t="shared" si="3"/>
        <v>0</v>
      </c>
      <c r="M11" s="27">
        <f t="shared" si="4"/>
        <v>0</v>
      </c>
    </row>
    <row r="12" s="24" customFormat="1" spans="1:13">
      <c r="A12" s="25">
        <v>8</v>
      </c>
      <c r="B12" s="25" t="s">
        <v>28</v>
      </c>
      <c r="C12" s="25"/>
      <c r="D12" s="26" t="s">
        <v>19</v>
      </c>
      <c r="E12" s="27">
        <v>19</v>
      </c>
      <c r="F12" s="25">
        <v>0</v>
      </c>
      <c r="G12" s="27">
        <f t="shared" si="0"/>
        <v>0</v>
      </c>
      <c r="H12" s="25">
        <v>0</v>
      </c>
      <c r="I12" s="25">
        <f t="shared" si="1"/>
        <v>0</v>
      </c>
      <c r="J12" s="25">
        <v>0</v>
      </c>
      <c r="K12" s="25">
        <f t="shared" si="2"/>
        <v>0</v>
      </c>
      <c r="L12" s="25">
        <f t="shared" si="3"/>
        <v>0</v>
      </c>
      <c r="M12" s="27">
        <f t="shared" si="4"/>
        <v>0</v>
      </c>
    </row>
    <row r="13" s="24" customFormat="1" spans="1:14">
      <c r="A13" s="25">
        <v>9</v>
      </c>
      <c r="B13" s="25" t="s">
        <v>29</v>
      </c>
      <c r="C13" s="25" t="s">
        <v>30</v>
      </c>
      <c r="D13" s="26" t="s">
        <v>31</v>
      </c>
      <c r="E13" s="27">
        <v>39</v>
      </c>
      <c r="F13" s="25">
        <v>0</v>
      </c>
      <c r="G13" s="27">
        <f t="shared" si="0"/>
        <v>0</v>
      </c>
      <c r="H13" s="25">
        <v>0</v>
      </c>
      <c r="I13" s="25">
        <f t="shared" si="1"/>
        <v>0</v>
      </c>
      <c r="J13" s="25">
        <v>0</v>
      </c>
      <c r="K13" s="25">
        <f t="shared" si="2"/>
        <v>0</v>
      </c>
      <c r="L13" s="25">
        <f t="shared" si="3"/>
        <v>0</v>
      </c>
      <c r="M13" s="27">
        <f t="shared" si="4"/>
        <v>0</v>
      </c>
      <c r="N13" s="32"/>
    </row>
    <row r="14" s="24" customFormat="1" spans="1:13">
      <c r="A14" s="25">
        <v>10</v>
      </c>
      <c r="B14" s="25"/>
      <c r="C14" s="25"/>
      <c r="D14" s="26"/>
      <c r="E14" s="27"/>
      <c r="F14" s="25"/>
      <c r="G14" s="27">
        <f t="shared" si="0"/>
        <v>0</v>
      </c>
      <c r="H14" s="25"/>
      <c r="I14" s="25">
        <f t="shared" si="1"/>
        <v>0</v>
      </c>
      <c r="J14" s="25"/>
      <c r="K14" s="25">
        <f t="shared" si="2"/>
        <v>0</v>
      </c>
      <c r="L14" s="25">
        <f t="shared" si="3"/>
        <v>0</v>
      </c>
      <c r="M14" s="27">
        <f t="shared" si="4"/>
        <v>0</v>
      </c>
    </row>
    <row r="15" s="24" customFormat="1" spans="1:13">
      <c r="A15" s="25">
        <v>11</v>
      </c>
      <c r="B15" s="25"/>
      <c r="C15" s="25"/>
      <c r="D15" s="26"/>
      <c r="E15" s="27"/>
      <c r="F15" s="25"/>
      <c r="G15" s="27">
        <f t="shared" si="0"/>
        <v>0</v>
      </c>
      <c r="H15" s="25"/>
      <c r="I15" s="25">
        <f t="shared" si="1"/>
        <v>0</v>
      </c>
      <c r="J15" s="25"/>
      <c r="K15" s="25">
        <f t="shared" si="2"/>
        <v>0</v>
      </c>
      <c r="L15" s="25">
        <f t="shared" si="3"/>
        <v>0</v>
      </c>
      <c r="M15" s="27">
        <f t="shared" si="4"/>
        <v>0</v>
      </c>
    </row>
    <row r="16" s="24" customFormat="1" spans="1:13">
      <c r="A16" s="25">
        <v>12</v>
      </c>
      <c r="B16" s="25"/>
      <c r="C16" s="25"/>
      <c r="D16" s="26"/>
      <c r="E16" s="27"/>
      <c r="F16" s="25"/>
      <c r="G16" s="27">
        <f t="shared" si="0"/>
        <v>0</v>
      </c>
      <c r="H16" s="25"/>
      <c r="I16" s="25">
        <f t="shared" si="1"/>
        <v>0</v>
      </c>
      <c r="J16" s="25"/>
      <c r="K16" s="25">
        <f t="shared" si="2"/>
        <v>0</v>
      </c>
      <c r="L16" s="25">
        <f t="shared" si="3"/>
        <v>0</v>
      </c>
      <c r="M16" s="27">
        <f t="shared" si="4"/>
        <v>0</v>
      </c>
    </row>
    <row r="17" s="24" customFormat="1" spans="1:13">
      <c r="A17" s="25">
        <v>13</v>
      </c>
      <c r="B17" s="25"/>
      <c r="C17" s="25"/>
      <c r="D17" s="26"/>
      <c r="E17" s="27"/>
      <c r="F17" s="25"/>
      <c r="G17" s="27">
        <f t="shared" si="0"/>
        <v>0</v>
      </c>
      <c r="H17" s="25"/>
      <c r="I17" s="25">
        <f t="shared" si="1"/>
        <v>0</v>
      </c>
      <c r="J17" s="25"/>
      <c r="K17" s="25">
        <f t="shared" si="2"/>
        <v>0</v>
      </c>
      <c r="L17" s="25">
        <f t="shared" si="3"/>
        <v>0</v>
      </c>
      <c r="M17" s="27">
        <f t="shared" si="4"/>
        <v>0</v>
      </c>
    </row>
    <row r="18" s="24" customFormat="1" spans="1:13">
      <c r="A18" s="25">
        <v>14</v>
      </c>
      <c r="B18" s="25"/>
      <c r="C18" s="25"/>
      <c r="D18" s="26"/>
      <c r="E18" s="27"/>
      <c r="F18" s="25"/>
      <c r="G18" s="27">
        <f t="shared" si="0"/>
        <v>0</v>
      </c>
      <c r="H18" s="25"/>
      <c r="I18" s="25">
        <f t="shared" si="1"/>
        <v>0</v>
      </c>
      <c r="J18" s="25"/>
      <c r="K18" s="25">
        <f t="shared" si="2"/>
        <v>0</v>
      </c>
      <c r="L18" s="25">
        <f t="shared" si="3"/>
        <v>0</v>
      </c>
      <c r="M18" s="27">
        <f t="shared" si="4"/>
        <v>0</v>
      </c>
    </row>
    <row r="19" s="24" customFormat="1" spans="1:13">
      <c r="A19" s="25">
        <v>15</v>
      </c>
      <c r="B19" s="25"/>
      <c r="C19" s="25"/>
      <c r="D19" s="26"/>
      <c r="E19" s="27"/>
      <c r="F19" s="25"/>
      <c r="G19" s="27">
        <f t="shared" si="0"/>
        <v>0</v>
      </c>
      <c r="H19" s="25"/>
      <c r="I19" s="25">
        <f t="shared" si="1"/>
        <v>0</v>
      </c>
      <c r="J19" s="25"/>
      <c r="K19" s="25">
        <f t="shared" si="2"/>
        <v>0</v>
      </c>
      <c r="L19" s="25">
        <f t="shared" si="3"/>
        <v>0</v>
      </c>
      <c r="M19" s="27">
        <f t="shared" si="4"/>
        <v>0</v>
      </c>
    </row>
    <row r="20" s="24" customFormat="1" spans="1:13">
      <c r="A20" s="28" t="s">
        <v>32</v>
      </c>
      <c r="B20" s="28"/>
      <c r="C20" s="28"/>
      <c r="D20" s="28"/>
      <c r="E20" s="29"/>
      <c r="F20" s="25">
        <f>SUM(F5:F19)</f>
        <v>0</v>
      </c>
      <c r="G20" s="27">
        <f>SUM(G5:G19)</f>
        <v>0</v>
      </c>
      <c r="H20" s="25">
        <v>0</v>
      </c>
      <c r="I20" s="25">
        <f>SUM(I5:I19)</f>
        <v>0</v>
      </c>
      <c r="J20" s="25">
        <f>SUM(J5:J19)</f>
        <v>0</v>
      </c>
      <c r="K20" s="25">
        <f>SUM(K5:K19)</f>
        <v>0</v>
      </c>
      <c r="L20" s="25">
        <f>SUM(L5:L19)</f>
        <v>0</v>
      </c>
      <c r="M20" s="27">
        <f>SUM(M5:M19)</f>
        <v>0</v>
      </c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opLeftCell="A4" workbookViewId="0">
      <selection activeCell="J18" sqref="J18"/>
    </sheetView>
  </sheetViews>
  <sheetFormatPr defaultColWidth="9" defaultRowHeight="14"/>
  <cols>
    <col min="1" max="1" width="9" style="24"/>
    <col min="2" max="2" width="19.2" style="24" customWidth="1"/>
    <col min="3" max="3" width="13.9" style="24" customWidth="1"/>
    <col min="4" max="4" width="9" style="24"/>
    <col min="5" max="5" width="8.9" style="24" customWidth="1"/>
    <col min="6" max="6" width="7" style="24" customWidth="1"/>
    <col min="7" max="7" width="9.9" style="24" customWidth="1"/>
    <col min="8" max="8" width="6.7" style="24" customWidth="1"/>
    <col min="9" max="9" width="9" style="24" customWidth="1"/>
    <col min="10" max="10" width="7.4" style="24" customWidth="1"/>
    <col min="11" max="11" width="7.7" style="24" customWidth="1"/>
    <col min="12" max="13" width="9" style="24"/>
    <col min="14" max="14" width="11.5" style="24"/>
    <col min="15" max="16384" width="9" style="24"/>
  </cols>
  <sheetData>
    <row r="1" s="24" customFormat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24" customFormat="1" spans="1:13">
      <c r="A2" s="3" t="s">
        <v>33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44958</v>
      </c>
      <c r="M2" s="20"/>
    </row>
    <row r="3" s="24" customForma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  <c r="O3" s="30"/>
    </row>
    <row r="4" s="24" customFormat="1" spans="1:15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  <c r="O4" s="31"/>
    </row>
    <row r="5" s="24" customFormat="1" spans="1:13">
      <c r="A5" s="25">
        <v>1</v>
      </c>
      <c r="B5" s="25" t="s">
        <v>34</v>
      </c>
      <c r="C5" s="25"/>
      <c r="D5" s="26" t="s">
        <v>35</v>
      </c>
      <c r="E5" s="27">
        <v>13</v>
      </c>
      <c r="F5" s="25">
        <v>0</v>
      </c>
      <c r="G5" s="27">
        <f>E5*F5</f>
        <v>0</v>
      </c>
      <c r="H5" s="25">
        <v>0</v>
      </c>
      <c r="I5" s="25">
        <f>E5*H5</f>
        <v>0</v>
      </c>
      <c r="J5" s="25">
        <v>0</v>
      </c>
      <c r="K5" s="25">
        <f>J5*E5</f>
        <v>0</v>
      </c>
      <c r="L5" s="25">
        <f>F5+H5-J5</f>
        <v>0</v>
      </c>
      <c r="M5" s="27">
        <f>L5*E5</f>
        <v>0</v>
      </c>
    </row>
    <row r="6" s="24" customFormat="1" spans="1:13">
      <c r="A6" s="25">
        <v>2</v>
      </c>
      <c r="B6" s="25" t="s">
        <v>36</v>
      </c>
      <c r="C6" s="25"/>
      <c r="D6" s="26" t="s">
        <v>37</v>
      </c>
      <c r="E6" s="27">
        <v>1.5</v>
      </c>
      <c r="F6" s="25">
        <v>0</v>
      </c>
      <c r="G6" s="27">
        <f t="shared" ref="G6:G19" si="0">E6*F6</f>
        <v>0</v>
      </c>
      <c r="H6" s="25">
        <v>0</v>
      </c>
      <c r="I6" s="25">
        <f t="shared" ref="I6:I21" si="1">E6*H6</f>
        <v>0</v>
      </c>
      <c r="J6" s="25">
        <v>0</v>
      </c>
      <c r="K6" s="25">
        <f t="shared" ref="K6:K22" si="2">J6*E6</f>
        <v>0</v>
      </c>
      <c r="L6" s="25">
        <f t="shared" ref="L6:L20" si="3">F6+H6-J6</f>
        <v>0</v>
      </c>
      <c r="M6" s="27">
        <f t="shared" ref="M6:M21" si="4">L6*E6</f>
        <v>0</v>
      </c>
    </row>
    <row r="7" s="24" customFormat="1" spans="1:13">
      <c r="A7" s="25">
        <v>3</v>
      </c>
      <c r="B7" s="25" t="s">
        <v>38</v>
      </c>
      <c r="C7" s="25"/>
      <c r="D7" s="26" t="s">
        <v>39</v>
      </c>
      <c r="E7" s="27">
        <v>12.5</v>
      </c>
      <c r="F7" s="25">
        <v>0</v>
      </c>
      <c r="G7" s="27">
        <f t="shared" si="0"/>
        <v>0</v>
      </c>
      <c r="H7" s="25">
        <v>0</v>
      </c>
      <c r="I7" s="25">
        <f t="shared" si="1"/>
        <v>0</v>
      </c>
      <c r="J7" s="25">
        <v>0</v>
      </c>
      <c r="K7" s="25">
        <f t="shared" si="2"/>
        <v>0</v>
      </c>
      <c r="L7" s="25">
        <f t="shared" si="3"/>
        <v>0</v>
      </c>
      <c r="M7" s="27">
        <f t="shared" si="4"/>
        <v>0</v>
      </c>
    </row>
    <row r="8" s="24" customFormat="1" spans="1:13">
      <c r="A8" s="25">
        <v>4</v>
      </c>
      <c r="B8" s="25" t="s">
        <v>40</v>
      </c>
      <c r="C8" s="25"/>
      <c r="D8" s="26" t="s">
        <v>37</v>
      </c>
      <c r="E8" s="27">
        <v>1.4</v>
      </c>
      <c r="F8" s="25">
        <v>0</v>
      </c>
      <c r="G8" s="27">
        <f t="shared" si="0"/>
        <v>0</v>
      </c>
      <c r="H8" s="25">
        <v>0</v>
      </c>
      <c r="I8" s="25">
        <f t="shared" si="1"/>
        <v>0</v>
      </c>
      <c r="J8" s="25">
        <v>0</v>
      </c>
      <c r="K8" s="25">
        <f t="shared" si="2"/>
        <v>0</v>
      </c>
      <c r="L8" s="25">
        <f t="shared" si="3"/>
        <v>0</v>
      </c>
      <c r="M8" s="27">
        <f t="shared" si="4"/>
        <v>0</v>
      </c>
    </row>
    <row r="9" s="24" customFormat="1" spans="1:13">
      <c r="A9" s="25">
        <v>5</v>
      </c>
      <c r="B9" s="25" t="s">
        <v>41</v>
      </c>
      <c r="C9" s="25" t="s">
        <v>42</v>
      </c>
      <c r="D9" s="26" t="s">
        <v>43</v>
      </c>
      <c r="E9" s="27">
        <v>570</v>
      </c>
      <c r="F9" s="25">
        <v>0</v>
      </c>
      <c r="G9" s="27">
        <f t="shared" si="0"/>
        <v>0</v>
      </c>
      <c r="H9" s="25">
        <v>0</v>
      </c>
      <c r="I9" s="25">
        <f t="shared" si="1"/>
        <v>0</v>
      </c>
      <c r="J9" s="25">
        <v>0</v>
      </c>
      <c r="K9" s="25">
        <f t="shared" si="2"/>
        <v>0</v>
      </c>
      <c r="L9" s="25">
        <f t="shared" si="3"/>
        <v>0</v>
      </c>
      <c r="M9" s="27">
        <f t="shared" si="4"/>
        <v>0</v>
      </c>
    </row>
    <row r="10" s="24" customFormat="1" spans="1:13">
      <c r="A10" s="25">
        <v>6</v>
      </c>
      <c r="B10" s="25" t="s">
        <v>44</v>
      </c>
      <c r="C10" s="25"/>
      <c r="D10" s="25" t="s">
        <v>23</v>
      </c>
      <c r="E10" s="27">
        <v>10</v>
      </c>
      <c r="F10" s="25">
        <v>0</v>
      </c>
      <c r="G10" s="27">
        <f t="shared" si="0"/>
        <v>0</v>
      </c>
      <c r="H10" s="25">
        <v>0</v>
      </c>
      <c r="I10" s="25">
        <f t="shared" si="1"/>
        <v>0</v>
      </c>
      <c r="J10" s="25">
        <v>0</v>
      </c>
      <c r="K10" s="25">
        <f t="shared" si="2"/>
        <v>0</v>
      </c>
      <c r="L10" s="25">
        <v>0</v>
      </c>
      <c r="M10" s="27">
        <f t="shared" si="4"/>
        <v>0</v>
      </c>
    </row>
    <row r="11" s="24" customFormat="1" spans="1:13">
      <c r="A11" s="25">
        <v>7</v>
      </c>
      <c r="B11" s="25" t="s">
        <v>45</v>
      </c>
      <c r="C11" s="25"/>
      <c r="D11" s="25" t="s">
        <v>39</v>
      </c>
      <c r="E11" s="27">
        <v>8.5</v>
      </c>
      <c r="F11" s="25">
        <v>0</v>
      </c>
      <c r="G11" s="27">
        <f t="shared" si="0"/>
        <v>0</v>
      </c>
      <c r="H11" s="25">
        <v>0</v>
      </c>
      <c r="I11" s="25">
        <f t="shared" si="1"/>
        <v>0</v>
      </c>
      <c r="J11" s="25">
        <v>0</v>
      </c>
      <c r="K11" s="25">
        <f t="shared" si="2"/>
        <v>0</v>
      </c>
      <c r="L11" s="25">
        <f t="shared" si="3"/>
        <v>0</v>
      </c>
      <c r="M11" s="27">
        <f t="shared" si="4"/>
        <v>0</v>
      </c>
    </row>
    <row r="12" s="24" customFormat="1" spans="1:13">
      <c r="A12" s="25">
        <v>8</v>
      </c>
      <c r="B12" s="25" t="s">
        <v>46</v>
      </c>
      <c r="C12" s="25" t="s">
        <v>47</v>
      </c>
      <c r="D12" s="26" t="s">
        <v>23</v>
      </c>
      <c r="E12" s="27">
        <v>200</v>
      </c>
      <c r="F12" s="25">
        <v>0</v>
      </c>
      <c r="G12" s="27">
        <f t="shared" si="0"/>
        <v>0</v>
      </c>
      <c r="H12" s="25">
        <v>0</v>
      </c>
      <c r="I12" s="25">
        <f t="shared" si="1"/>
        <v>0</v>
      </c>
      <c r="J12" s="25">
        <v>0</v>
      </c>
      <c r="K12" s="25">
        <f t="shared" si="2"/>
        <v>0</v>
      </c>
      <c r="L12" s="25">
        <v>0</v>
      </c>
      <c r="M12" s="27">
        <f t="shared" si="4"/>
        <v>0</v>
      </c>
    </row>
    <row r="13" s="24" customFormat="1" spans="1:14">
      <c r="A13" s="25">
        <v>9</v>
      </c>
      <c r="B13" s="25" t="s">
        <v>48</v>
      </c>
      <c r="C13" s="25"/>
      <c r="D13" s="26" t="s">
        <v>49</v>
      </c>
      <c r="E13" s="27">
        <v>8.79</v>
      </c>
      <c r="F13" s="25">
        <v>0</v>
      </c>
      <c r="G13" s="27">
        <v>0</v>
      </c>
      <c r="H13" s="25">
        <v>0</v>
      </c>
      <c r="I13" s="25">
        <f t="shared" si="1"/>
        <v>0</v>
      </c>
      <c r="J13" s="25">
        <v>0</v>
      </c>
      <c r="K13" s="25">
        <f t="shared" si="2"/>
        <v>0</v>
      </c>
      <c r="L13" s="25">
        <f t="shared" si="3"/>
        <v>0</v>
      </c>
      <c r="M13" s="27">
        <f t="shared" si="4"/>
        <v>0</v>
      </c>
      <c r="N13" s="32"/>
    </row>
    <row r="14" s="24" customFormat="1" spans="1:13">
      <c r="A14" s="25">
        <v>10</v>
      </c>
      <c r="B14" s="25" t="s">
        <v>50</v>
      </c>
      <c r="C14" s="25" t="s">
        <v>51</v>
      </c>
      <c r="D14" s="26" t="s">
        <v>39</v>
      </c>
      <c r="E14" s="27">
        <v>20</v>
      </c>
      <c r="F14" s="25">
        <v>0</v>
      </c>
      <c r="G14" s="27">
        <f t="shared" si="0"/>
        <v>0</v>
      </c>
      <c r="H14" s="25">
        <v>0</v>
      </c>
      <c r="I14" s="25">
        <f t="shared" si="1"/>
        <v>0</v>
      </c>
      <c r="J14" s="25">
        <v>0</v>
      </c>
      <c r="K14" s="25">
        <f t="shared" si="2"/>
        <v>0</v>
      </c>
      <c r="L14" s="25">
        <f t="shared" si="3"/>
        <v>0</v>
      </c>
      <c r="M14" s="27">
        <f t="shared" si="4"/>
        <v>0</v>
      </c>
    </row>
    <row r="15" s="24" customFormat="1" spans="1:13">
      <c r="A15" s="25">
        <v>11</v>
      </c>
      <c r="B15" s="25" t="s">
        <v>50</v>
      </c>
      <c r="C15" s="25" t="s">
        <v>52</v>
      </c>
      <c r="D15" s="26" t="s">
        <v>39</v>
      </c>
      <c r="E15" s="27">
        <v>20</v>
      </c>
      <c r="F15" s="25">
        <v>0</v>
      </c>
      <c r="G15" s="27">
        <f t="shared" si="0"/>
        <v>0</v>
      </c>
      <c r="H15" s="25">
        <v>0</v>
      </c>
      <c r="I15" s="25">
        <f t="shared" si="1"/>
        <v>0</v>
      </c>
      <c r="J15" s="25">
        <v>0</v>
      </c>
      <c r="K15" s="25">
        <f t="shared" si="2"/>
        <v>0</v>
      </c>
      <c r="L15" s="25">
        <f t="shared" si="3"/>
        <v>0</v>
      </c>
      <c r="M15" s="27">
        <f t="shared" si="4"/>
        <v>0</v>
      </c>
    </row>
    <row r="16" s="24" customFormat="1" spans="1:13">
      <c r="A16" s="25">
        <v>12</v>
      </c>
      <c r="B16" s="25" t="s">
        <v>53</v>
      </c>
      <c r="C16" s="25" t="s">
        <v>54</v>
      </c>
      <c r="D16" s="26" t="s">
        <v>55</v>
      </c>
      <c r="E16" s="27">
        <v>6</v>
      </c>
      <c r="F16" s="25">
        <v>0</v>
      </c>
      <c r="G16" s="27">
        <f t="shared" si="0"/>
        <v>0</v>
      </c>
      <c r="H16" s="25">
        <v>0</v>
      </c>
      <c r="I16" s="25">
        <f t="shared" si="1"/>
        <v>0</v>
      </c>
      <c r="J16" s="25">
        <v>0</v>
      </c>
      <c r="K16" s="25">
        <f t="shared" si="2"/>
        <v>0</v>
      </c>
      <c r="L16" s="25">
        <f t="shared" si="3"/>
        <v>0</v>
      </c>
      <c r="M16" s="27">
        <f t="shared" si="4"/>
        <v>0</v>
      </c>
    </row>
    <row r="17" s="24" customFormat="1" spans="1:13">
      <c r="A17" s="25">
        <v>13</v>
      </c>
      <c r="B17" s="25" t="s">
        <v>53</v>
      </c>
      <c r="C17" s="25" t="s">
        <v>56</v>
      </c>
      <c r="D17" s="26" t="s">
        <v>55</v>
      </c>
      <c r="E17" s="27">
        <v>4</v>
      </c>
      <c r="F17" s="25">
        <v>0</v>
      </c>
      <c r="G17" s="27">
        <f t="shared" si="0"/>
        <v>0</v>
      </c>
      <c r="H17" s="25">
        <v>0</v>
      </c>
      <c r="I17" s="25">
        <f t="shared" si="1"/>
        <v>0</v>
      </c>
      <c r="J17" s="25">
        <v>0</v>
      </c>
      <c r="K17" s="25">
        <f t="shared" si="2"/>
        <v>0</v>
      </c>
      <c r="L17" s="25">
        <f t="shared" si="3"/>
        <v>0</v>
      </c>
      <c r="M17" s="27">
        <f t="shared" si="4"/>
        <v>0</v>
      </c>
    </row>
    <row r="18" s="24" customFormat="1" spans="1:13">
      <c r="A18" s="25">
        <v>14</v>
      </c>
      <c r="B18" s="25" t="s">
        <v>53</v>
      </c>
      <c r="C18" s="25" t="s">
        <v>54</v>
      </c>
      <c r="D18" s="26" t="s">
        <v>55</v>
      </c>
      <c r="E18" s="27">
        <v>3</v>
      </c>
      <c r="F18" s="25">
        <v>0</v>
      </c>
      <c r="G18" s="27">
        <v>0</v>
      </c>
      <c r="H18" s="25">
        <v>0</v>
      </c>
      <c r="I18" s="25">
        <f t="shared" si="1"/>
        <v>0</v>
      </c>
      <c r="J18" s="25">
        <v>0</v>
      </c>
      <c r="K18" s="25">
        <f t="shared" si="2"/>
        <v>0</v>
      </c>
      <c r="L18" s="25">
        <f t="shared" si="3"/>
        <v>0</v>
      </c>
      <c r="M18" s="27">
        <f t="shared" si="4"/>
        <v>0</v>
      </c>
    </row>
    <row r="19" s="24" customFormat="1" spans="1:13">
      <c r="A19" s="25">
        <v>15</v>
      </c>
      <c r="B19" s="25" t="s">
        <v>57</v>
      </c>
      <c r="C19" s="25"/>
      <c r="D19" s="26" t="s">
        <v>55</v>
      </c>
      <c r="E19" s="27">
        <v>2</v>
      </c>
      <c r="F19" s="25">
        <v>0</v>
      </c>
      <c r="G19" s="27">
        <f>E19*F19</f>
        <v>0</v>
      </c>
      <c r="H19" s="25">
        <v>0</v>
      </c>
      <c r="I19" s="25">
        <v>0</v>
      </c>
      <c r="J19" s="25">
        <v>0</v>
      </c>
      <c r="K19" s="25">
        <f t="shared" si="2"/>
        <v>0</v>
      </c>
      <c r="L19" s="25">
        <v>0</v>
      </c>
      <c r="M19" s="27">
        <f t="shared" si="4"/>
        <v>0</v>
      </c>
    </row>
    <row r="20" s="24" customFormat="1" spans="1:13">
      <c r="A20" s="25">
        <v>16</v>
      </c>
      <c r="B20" s="25" t="s">
        <v>58</v>
      </c>
      <c r="C20" s="25"/>
      <c r="D20" s="26" t="s">
        <v>23</v>
      </c>
      <c r="E20" s="27"/>
      <c r="F20" s="25">
        <v>0</v>
      </c>
      <c r="G20" s="27">
        <f>E20*F20</f>
        <v>0</v>
      </c>
      <c r="H20" s="25">
        <v>0</v>
      </c>
      <c r="I20" s="25">
        <f t="shared" si="1"/>
        <v>0</v>
      </c>
      <c r="J20" s="25">
        <v>0</v>
      </c>
      <c r="K20" s="25">
        <f t="shared" si="2"/>
        <v>0</v>
      </c>
      <c r="L20" s="25">
        <f t="shared" si="3"/>
        <v>0</v>
      </c>
      <c r="M20" s="27">
        <f t="shared" si="4"/>
        <v>0</v>
      </c>
    </row>
    <row r="21" s="24" customFormat="1" spans="1:13">
      <c r="A21" s="25">
        <v>17</v>
      </c>
      <c r="B21" s="25" t="s">
        <v>59</v>
      </c>
      <c r="C21" s="25"/>
      <c r="D21" s="26" t="s">
        <v>23</v>
      </c>
      <c r="E21" s="27">
        <v>160</v>
      </c>
      <c r="F21" s="25">
        <v>0</v>
      </c>
      <c r="G21" s="27"/>
      <c r="H21" s="25">
        <v>0</v>
      </c>
      <c r="I21" s="25">
        <f t="shared" si="1"/>
        <v>0</v>
      </c>
      <c r="J21" s="25">
        <v>0</v>
      </c>
      <c r="K21" s="25">
        <f t="shared" si="2"/>
        <v>0</v>
      </c>
      <c r="L21" s="25">
        <v>0</v>
      </c>
      <c r="M21" s="27">
        <f t="shared" si="4"/>
        <v>0</v>
      </c>
    </row>
    <row r="22" s="24" customFormat="1" spans="1:13">
      <c r="A22" s="25">
        <v>18</v>
      </c>
      <c r="B22" s="25" t="s">
        <v>60</v>
      </c>
      <c r="C22" s="25"/>
      <c r="D22" s="26" t="s">
        <v>35</v>
      </c>
      <c r="E22" s="27"/>
      <c r="F22" s="25">
        <v>0</v>
      </c>
      <c r="G22" s="27"/>
      <c r="H22" s="25">
        <v>0</v>
      </c>
      <c r="I22" s="25"/>
      <c r="J22" s="25">
        <v>0</v>
      </c>
      <c r="K22" s="25">
        <f t="shared" si="2"/>
        <v>0</v>
      </c>
      <c r="L22" s="25">
        <v>0</v>
      </c>
      <c r="M22" s="27"/>
    </row>
    <row r="23" s="24" customFormat="1" spans="1:13">
      <c r="A23" s="28" t="s">
        <v>32</v>
      </c>
      <c r="B23" s="25">
        <f t="shared" ref="B23:M23" si="5">SUM(B5:B22)</f>
        <v>0</v>
      </c>
      <c r="C23" s="25">
        <f t="shared" si="5"/>
        <v>0</v>
      </c>
      <c r="D23" s="25">
        <f t="shared" si="5"/>
        <v>0</v>
      </c>
      <c r="E23" s="25">
        <f t="shared" si="5"/>
        <v>1040.69</v>
      </c>
      <c r="F23" s="25">
        <f t="shared" si="5"/>
        <v>0</v>
      </c>
      <c r="G23" s="25">
        <f t="shared" si="5"/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L3" sqref="L3:M3"/>
    </sheetView>
  </sheetViews>
  <sheetFormatPr defaultColWidth="9" defaultRowHeight="14"/>
  <cols>
    <col min="1" max="1" width="9" style="24"/>
    <col min="2" max="2" width="19.2" style="24" customWidth="1"/>
    <col min="3" max="3" width="13.9" style="24" customWidth="1"/>
    <col min="4" max="4" width="9" style="24"/>
    <col min="5" max="5" width="8.9" style="24" customWidth="1"/>
    <col min="6" max="6" width="7" style="24" customWidth="1"/>
    <col min="7" max="7" width="9.9" style="24" customWidth="1"/>
    <col min="8" max="8" width="6.7" style="24" customWidth="1"/>
    <col min="9" max="9" width="9" style="24" customWidth="1"/>
    <col min="10" max="10" width="7.4" style="24" customWidth="1"/>
    <col min="11" max="11" width="7.7" style="24" customWidth="1"/>
    <col min="12" max="16384" width="9" style="24"/>
  </cols>
  <sheetData>
    <row r="1" s="24" customFormat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="24" customFormat="1" spans="1:13">
      <c r="A2" s="3">
        <v>3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44958</v>
      </c>
      <c r="M2" s="20"/>
    </row>
    <row r="3" s="24" customFormat="1" spans="1:15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  <c r="O3" s="30"/>
    </row>
    <row r="4" s="24" customFormat="1" spans="1:15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  <c r="O4" s="31"/>
    </row>
    <row r="5" s="24" customFormat="1" spans="1:13">
      <c r="A5" s="25">
        <v>1</v>
      </c>
      <c r="B5" s="25" t="s">
        <v>61</v>
      </c>
      <c r="C5" s="25"/>
      <c r="D5" s="26" t="s">
        <v>62</v>
      </c>
      <c r="E5" s="27">
        <v>98</v>
      </c>
      <c r="F5" s="25">
        <v>1</v>
      </c>
      <c r="G5" s="27">
        <f t="shared" ref="G5:G19" si="0">E5*F5</f>
        <v>98</v>
      </c>
      <c r="H5" s="25">
        <v>0</v>
      </c>
      <c r="I5" s="25">
        <f t="shared" ref="I5:I19" si="1">E5*H5</f>
        <v>0</v>
      </c>
      <c r="J5" s="25">
        <v>0</v>
      </c>
      <c r="K5" s="25">
        <f t="shared" ref="K5:K19" si="2">J5*E5</f>
        <v>0</v>
      </c>
      <c r="L5" s="25">
        <f t="shared" ref="L5:L19" si="3">F5+H5-J5</f>
        <v>1</v>
      </c>
      <c r="M5" s="27">
        <f t="shared" ref="M5:M19" si="4">L5*E5</f>
        <v>98</v>
      </c>
    </row>
    <row r="6" s="24" customFormat="1" spans="1:13">
      <c r="A6" s="25">
        <v>2</v>
      </c>
      <c r="B6" s="25" t="s">
        <v>63</v>
      </c>
      <c r="C6" s="25"/>
      <c r="D6" s="26" t="s">
        <v>25</v>
      </c>
      <c r="E6" s="27">
        <v>28</v>
      </c>
      <c r="F6" s="25">
        <v>1</v>
      </c>
      <c r="G6" s="27">
        <f t="shared" si="0"/>
        <v>28</v>
      </c>
      <c r="H6" s="25">
        <v>0</v>
      </c>
      <c r="I6" s="25">
        <f t="shared" si="1"/>
        <v>0</v>
      </c>
      <c r="J6" s="25">
        <v>0</v>
      </c>
      <c r="K6" s="25">
        <f t="shared" si="2"/>
        <v>0</v>
      </c>
      <c r="L6" s="25">
        <f t="shared" si="3"/>
        <v>1</v>
      </c>
      <c r="M6" s="27">
        <f t="shared" si="4"/>
        <v>28</v>
      </c>
    </row>
    <row r="7" s="24" customFormat="1" spans="1:13">
      <c r="A7" s="25">
        <v>3</v>
      </c>
      <c r="B7" s="25" t="s">
        <v>64</v>
      </c>
      <c r="C7" s="25" t="s">
        <v>65</v>
      </c>
      <c r="D7" s="26" t="s">
        <v>31</v>
      </c>
      <c r="E7" s="27">
        <v>82</v>
      </c>
      <c r="F7" s="25">
        <v>1</v>
      </c>
      <c r="G7" s="27">
        <f t="shared" si="0"/>
        <v>82</v>
      </c>
      <c r="H7" s="25">
        <v>0</v>
      </c>
      <c r="I7" s="25">
        <f t="shared" si="1"/>
        <v>0</v>
      </c>
      <c r="J7" s="25">
        <v>0</v>
      </c>
      <c r="K7" s="25">
        <f t="shared" si="2"/>
        <v>0</v>
      </c>
      <c r="L7" s="25">
        <f t="shared" si="3"/>
        <v>1</v>
      </c>
      <c r="M7" s="27">
        <f t="shared" si="4"/>
        <v>82</v>
      </c>
    </row>
    <row r="8" s="24" customFormat="1" spans="1:13">
      <c r="A8" s="25">
        <v>4</v>
      </c>
      <c r="B8" s="25" t="s">
        <v>66</v>
      </c>
      <c r="C8" s="25"/>
      <c r="D8" s="26" t="s">
        <v>31</v>
      </c>
      <c r="E8" s="27"/>
      <c r="F8" s="25">
        <v>1</v>
      </c>
      <c r="G8" s="27">
        <f t="shared" si="0"/>
        <v>0</v>
      </c>
      <c r="H8" s="25">
        <v>0</v>
      </c>
      <c r="I8" s="25">
        <f t="shared" si="1"/>
        <v>0</v>
      </c>
      <c r="J8" s="25">
        <v>0</v>
      </c>
      <c r="K8" s="25">
        <f t="shared" si="2"/>
        <v>0</v>
      </c>
      <c r="L8" s="25">
        <f t="shared" si="3"/>
        <v>1</v>
      </c>
      <c r="M8" s="27">
        <f t="shared" si="4"/>
        <v>0</v>
      </c>
    </row>
    <row r="9" s="24" customFormat="1" spans="1:13">
      <c r="A9" s="25">
        <v>5</v>
      </c>
      <c r="B9" s="25" t="s">
        <v>67</v>
      </c>
      <c r="C9" s="25" t="s">
        <v>68</v>
      </c>
      <c r="D9" s="26" t="s">
        <v>55</v>
      </c>
      <c r="E9" s="27"/>
      <c r="F9" s="25">
        <v>1</v>
      </c>
      <c r="G9" s="27">
        <f t="shared" si="0"/>
        <v>0</v>
      </c>
      <c r="H9" s="25">
        <v>0</v>
      </c>
      <c r="I9" s="25">
        <f t="shared" si="1"/>
        <v>0</v>
      </c>
      <c r="J9" s="25">
        <v>0</v>
      </c>
      <c r="K9" s="25">
        <f t="shared" si="2"/>
        <v>0</v>
      </c>
      <c r="L9" s="25">
        <f t="shared" si="3"/>
        <v>1</v>
      </c>
      <c r="M9" s="27">
        <f t="shared" si="4"/>
        <v>0</v>
      </c>
    </row>
    <row r="10" s="24" customFormat="1" spans="1:14">
      <c r="A10" s="25">
        <v>6</v>
      </c>
      <c r="B10" s="25" t="s">
        <v>69</v>
      </c>
      <c r="C10" s="25"/>
      <c r="D10" s="25" t="s">
        <v>31</v>
      </c>
      <c r="E10" s="27">
        <v>700</v>
      </c>
      <c r="F10" s="25">
        <v>1</v>
      </c>
      <c r="G10" s="27">
        <f t="shared" si="0"/>
        <v>700</v>
      </c>
      <c r="H10" s="25">
        <v>0</v>
      </c>
      <c r="I10" s="25">
        <f t="shared" si="1"/>
        <v>0</v>
      </c>
      <c r="J10" s="25">
        <v>0</v>
      </c>
      <c r="K10" s="25">
        <f t="shared" si="2"/>
        <v>0</v>
      </c>
      <c r="L10" s="25">
        <f t="shared" si="3"/>
        <v>1</v>
      </c>
      <c r="M10" s="27">
        <f t="shared" si="4"/>
        <v>700</v>
      </c>
      <c r="N10" s="30"/>
    </row>
    <row r="11" s="24" customFormat="1" spans="1:13">
      <c r="A11" s="25">
        <v>7</v>
      </c>
      <c r="B11" s="25"/>
      <c r="C11" s="25"/>
      <c r="D11" s="25"/>
      <c r="E11" s="27"/>
      <c r="F11" s="25">
        <v>0</v>
      </c>
      <c r="G11" s="27">
        <f t="shared" si="0"/>
        <v>0</v>
      </c>
      <c r="H11" s="25"/>
      <c r="I11" s="25">
        <f t="shared" si="1"/>
        <v>0</v>
      </c>
      <c r="J11" s="25"/>
      <c r="K11" s="25">
        <f t="shared" si="2"/>
        <v>0</v>
      </c>
      <c r="L11" s="25">
        <f t="shared" si="3"/>
        <v>0</v>
      </c>
      <c r="M11" s="27">
        <f t="shared" si="4"/>
        <v>0</v>
      </c>
    </row>
    <row r="12" s="24" customFormat="1" spans="1:13">
      <c r="A12" s="25">
        <v>8</v>
      </c>
      <c r="B12" s="25"/>
      <c r="C12" s="25"/>
      <c r="D12" s="26"/>
      <c r="E12" s="27"/>
      <c r="F12" s="25">
        <v>0</v>
      </c>
      <c r="G12" s="27">
        <f t="shared" si="0"/>
        <v>0</v>
      </c>
      <c r="H12" s="25"/>
      <c r="I12" s="25">
        <f t="shared" si="1"/>
        <v>0</v>
      </c>
      <c r="J12" s="25"/>
      <c r="K12" s="25">
        <f t="shared" si="2"/>
        <v>0</v>
      </c>
      <c r="L12" s="25">
        <f t="shared" si="3"/>
        <v>0</v>
      </c>
      <c r="M12" s="27">
        <f t="shared" si="4"/>
        <v>0</v>
      </c>
    </row>
    <row r="13" s="24" customFormat="1" spans="1:14">
      <c r="A13" s="25">
        <v>9</v>
      </c>
      <c r="B13" s="25"/>
      <c r="C13" s="25"/>
      <c r="D13" s="26"/>
      <c r="E13" s="27"/>
      <c r="F13" s="25"/>
      <c r="G13" s="27">
        <f t="shared" si="0"/>
        <v>0</v>
      </c>
      <c r="H13" s="25"/>
      <c r="I13" s="25">
        <f t="shared" si="1"/>
        <v>0</v>
      </c>
      <c r="J13" s="25"/>
      <c r="K13" s="25">
        <f t="shared" si="2"/>
        <v>0</v>
      </c>
      <c r="L13" s="25">
        <f t="shared" si="3"/>
        <v>0</v>
      </c>
      <c r="M13" s="27">
        <f t="shared" si="4"/>
        <v>0</v>
      </c>
      <c r="N13" s="32"/>
    </row>
    <row r="14" s="24" customFormat="1" spans="1:13">
      <c r="A14" s="25">
        <v>10</v>
      </c>
      <c r="B14" s="25"/>
      <c r="C14" s="25"/>
      <c r="D14" s="26"/>
      <c r="E14" s="27"/>
      <c r="F14" s="25"/>
      <c r="G14" s="27">
        <f t="shared" si="0"/>
        <v>0</v>
      </c>
      <c r="H14" s="25"/>
      <c r="I14" s="25">
        <f t="shared" si="1"/>
        <v>0</v>
      </c>
      <c r="J14" s="25"/>
      <c r="K14" s="25">
        <f t="shared" si="2"/>
        <v>0</v>
      </c>
      <c r="L14" s="25">
        <f t="shared" si="3"/>
        <v>0</v>
      </c>
      <c r="M14" s="27">
        <f t="shared" si="4"/>
        <v>0</v>
      </c>
    </row>
    <row r="15" s="24" customFormat="1" spans="1:13">
      <c r="A15" s="25">
        <v>11</v>
      </c>
      <c r="B15" s="25"/>
      <c r="C15" s="25"/>
      <c r="D15" s="26"/>
      <c r="E15" s="27"/>
      <c r="F15" s="25"/>
      <c r="G15" s="27">
        <f t="shared" si="0"/>
        <v>0</v>
      </c>
      <c r="H15" s="25"/>
      <c r="I15" s="25">
        <f t="shared" si="1"/>
        <v>0</v>
      </c>
      <c r="J15" s="25"/>
      <c r="K15" s="25">
        <f t="shared" si="2"/>
        <v>0</v>
      </c>
      <c r="L15" s="25">
        <f t="shared" si="3"/>
        <v>0</v>
      </c>
      <c r="M15" s="27">
        <f t="shared" si="4"/>
        <v>0</v>
      </c>
    </row>
    <row r="16" s="24" customFormat="1" spans="1:13">
      <c r="A16" s="25">
        <v>12</v>
      </c>
      <c r="B16" s="25"/>
      <c r="C16" s="25"/>
      <c r="D16" s="26"/>
      <c r="E16" s="27"/>
      <c r="F16" s="25"/>
      <c r="G16" s="27">
        <f t="shared" si="0"/>
        <v>0</v>
      </c>
      <c r="H16" s="25"/>
      <c r="I16" s="25">
        <f t="shared" si="1"/>
        <v>0</v>
      </c>
      <c r="J16" s="25"/>
      <c r="K16" s="25">
        <f t="shared" si="2"/>
        <v>0</v>
      </c>
      <c r="L16" s="25">
        <f t="shared" si="3"/>
        <v>0</v>
      </c>
      <c r="M16" s="27">
        <f t="shared" si="4"/>
        <v>0</v>
      </c>
    </row>
    <row r="17" s="24" customFormat="1" spans="1:13">
      <c r="A17" s="25">
        <v>13</v>
      </c>
      <c r="B17" s="25"/>
      <c r="C17" s="25"/>
      <c r="D17" s="26"/>
      <c r="E17" s="27"/>
      <c r="F17" s="25"/>
      <c r="G17" s="27">
        <f t="shared" si="0"/>
        <v>0</v>
      </c>
      <c r="H17" s="25"/>
      <c r="I17" s="25">
        <f t="shared" si="1"/>
        <v>0</v>
      </c>
      <c r="J17" s="25"/>
      <c r="K17" s="25">
        <f t="shared" si="2"/>
        <v>0</v>
      </c>
      <c r="L17" s="25">
        <f t="shared" si="3"/>
        <v>0</v>
      </c>
      <c r="M17" s="27">
        <f t="shared" si="4"/>
        <v>0</v>
      </c>
    </row>
    <row r="18" s="24" customFormat="1" spans="1:13">
      <c r="A18" s="25">
        <v>14</v>
      </c>
      <c r="B18" s="25"/>
      <c r="C18" s="25"/>
      <c r="D18" s="26"/>
      <c r="E18" s="27"/>
      <c r="F18" s="25"/>
      <c r="G18" s="27">
        <f t="shared" si="0"/>
        <v>0</v>
      </c>
      <c r="H18" s="25"/>
      <c r="I18" s="25">
        <f t="shared" si="1"/>
        <v>0</v>
      </c>
      <c r="J18" s="25"/>
      <c r="K18" s="25">
        <f t="shared" si="2"/>
        <v>0</v>
      </c>
      <c r="L18" s="25">
        <f t="shared" si="3"/>
        <v>0</v>
      </c>
      <c r="M18" s="27">
        <f t="shared" si="4"/>
        <v>0</v>
      </c>
    </row>
    <row r="19" s="24" customFormat="1" spans="1:13">
      <c r="A19" s="25">
        <v>15</v>
      </c>
      <c r="B19" s="25"/>
      <c r="C19" s="25"/>
      <c r="D19" s="26"/>
      <c r="E19" s="27"/>
      <c r="F19" s="25"/>
      <c r="G19" s="27">
        <f t="shared" si="0"/>
        <v>0</v>
      </c>
      <c r="H19" s="25"/>
      <c r="I19" s="25">
        <f t="shared" si="1"/>
        <v>0</v>
      </c>
      <c r="J19" s="25"/>
      <c r="K19" s="25">
        <f t="shared" si="2"/>
        <v>0</v>
      </c>
      <c r="L19" s="25">
        <f t="shared" si="3"/>
        <v>0</v>
      </c>
      <c r="M19" s="27">
        <f t="shared" si="4"/>
        <v>0</v>
      </c>
    </row>
    <row r="20" s="24" customFormat="1" spans="1:13">
      <c r="A20" s="28" t="s">
        <v>32</v>
      </c>
      <c r="B20" s="28"/>
      <c r="C20" s="28"/>
      <c r="D20" s="28"/>
      <c r="E20" s="29"/>
      <c r="F20" s="25">
        <f t="shared" ref="F20:M20" si="5">SUM(F5:F19)</f>
        <v>6</v>
      </c>
      <c r="G20" s="27">
        <f t="shared" si="5"/>
        <v>908</v>
      </c>
      <c r="H20" s="25"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6</v>
      </c>
      <c r="M20" s="27">
        <f t="shared" si="5"/>
        <v>908</v>
      </c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J22" sqref="J22"/>
    </sheetView>
  </sheetViews>
  <sheetFormatPr defaultColWidth="9" defaultRowHeight="14"/>
  <cols>
    <col min="2" max="2" width="11.2636363636364" customWidth="1"/>
  </cols>
  <sheetData>
    <row r="1" ht="17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7"/>
    </row>
    <row r="2" spans="1:13">
      <c r="A2" s="3" t="s">
        <v>70</v>
      </c>
      <c r="B2" s="4"/>
      <c r="C2" s="4"/>
      <c r="D2" s="4"/>
      <c r="E2" s="4"/>
      <c r="F2" s="4"/>
      <c r="G2" s="4"/>
      <c r="H2" s="4"/>
      <c r="I2" s="4"/>
      <c r="J2" s="4"/>
      <c r="K2" s="18"/>
      <c r="L2" s="19">
        <v>44958</v>
      </c>
      <c r="M2" s="20"/>
    </row>
    <row r="3" spans="1:13">
      <c r="A3" s="5" t="s">
        <v>2</v>
      </c>
      <c r="B3" s="5" t="s">
        <v>3</v>
      </c>
      <c r="C3" s="6" t="s">
        <v>4</v>
      </c>
      <c r="D3" s="5" t="s">
        <v>5</v>
      </c>
      <c r="E3" s="7" t="s">
        <v>6</v>
      </c>
      <c r="F3" s="8" t="s">
        <v>7</v>
      </c>
      <c r="G3" s="9"/>
      <c r="H3" s="8" t="s">
        <v>8</v>
      </c>
      <c r="I3" s="9"/>
      <c r="J3" s="21" t="s">
        <v>9</v>
      </c>
      <c r="K3" s="22"/>
      <c r="L3" s="8" t="s">
        <v>10</v>
      </c>
      <c r="M3" s="9"/>
    </row>
    <row r="4" spans="1:13">
      <c r="A4" s="10"/>
      <c r="B4" s="10"/>
      <c r="C4" s="11"/>
      <c r="D4" s="10"/>
      <c r="E4" s="12"/>
      <c r="F4" s="13" t="s">
        <v>11</v>
      </c>
      <c r="G4" s="14" t="s">
        <v>12</v>
      </c>
      <c r="H4" s="13" t="s">
        <v>11</v>
      </c>
      <c r="I4" s="23" t="s">
        <v>13</v>
      </c>
      <c r="J4" s="13" t="s">
        <v>14</v>
      </c>
      <c r="K4" s="14" t="s">
        <v>13</v>
      </c>
      <c r="L4" s="13" t="s">
        <v>11</v>
      </c>
      <c r="M4" s="14" t="s">
        <v>12</v>
      </c>
    </row>
    <row r="5" spans="1:13">
      <c r="A5" s="15">
        <v>1</v>
      </c>
      <c r="B5" s="15" t="s">
        <v>60</v>
      </c>
      <c r="C5" s="15" t="s">
        <v>71</v>
      </c>
      <c r="D5" s="15" t="s">
        <v>72</v>
      </c>
      <c r="E5" s="15">
        <v>29</v>
      </c>
      <c r="F5" s="15">
        <v>0</v>
      </c>
      <c r="G5" s="15">
        <v>0</v>
      </c>
      <c r="H5" s="15">
        <v>0</v>
      </c>
      <c r="I5" s="15">
        <f>E5*H5</f>
        <v>0</v>
      </c>
      <c r="J5" s="15">
        <v>0</v>
      </c>
      <c r="K5" s="15">
        <f>E5*J5</f>
        <v>0</v>
      </c>
      <c r="L5" s="15">
        <v>0</v>
      </c>
      <c r="M5" s="15">
        <v>0</v>
      </c>
    </row>
    <row r="6" spans="1:13">
      <c r="A6" s="15">
        <v>2</v>
      </c>
      <c r="B6" s="15" t="s">
        <v>73</v>
      </c>
      <c r="C6" s="15" t="s">
        <v>74</v>
      </c>
      <c r="D6" s="15" t="s">
        <v>19</v>
      </c>
      <c r="E6" s="15">
        <v>80</v>
      </c>
      <c r="F6" s="15">
        <v>0</v>
      </c>
      <c r="G6" s="15">
        <v>0</v>
      </c>
      <c r="H6" s="15">
        <v>0</v>
      </c>
      <c r="I6" s="15">
        <f t="shared" ref="I6:I18" si="0">E6*H6</f>
        <v>0</v>
      </c>
      <c r="J6" s="15">
        <v>0</v>
      </c>
      <c r="K6" s="15">
        <f t="shared" ref="K6:K18" si="1">E6*J6</f>
        <v>0</v>
      </c>
      <c r="L6" s="15">
        <f>F6+H6-J6</f>
        <v>0</v>
      </c>
      <c r="M6" s="15">
        <v>0</v>
      </c>
    </row>
    <row r="7" spans="1:13">
      <c r="A7" s="15">
        <v>3</v>
      </c>
      <c r="B7" s="15" t="s">
        <v>75</v>
      </c>
      <c r="C7" s="15" t="s">
        <v>76</v>
      </c>
      <c r="D7" s="15" t="s">
        <v>19</v>
      </c>
      <c r="E7" s="15">
        <v>25</v>
      </c>
      <c r="F7" s="15">
        <v>0</v>
      </c>
      <c r="G7" s="15">
        <v>0</v>
      </c>
      <c r="H7" s="15">
        <v>0</v>
      </c>
      <c r="I7" s="15">
        <f t="shared" si="0"/>
        <v>0</v>
      </c>
      <c r="J7" s="15">
        <v>0</v>
      </c>
      <c r="K7" s="15">
        <f t="shared" si="1"/>
        <v>0</v>
      </c>
      <c r="L7" s="15">
        <f t="shared" ref="L7:L21" si="2">F7+H7-J7</f>
        <v>0</v>
      </c>
      <c r="M7" s="15">
        <v>0</v>
      </c>
    </row>
    <row r="8" spans="1:13">
      <c r="A8" s="15">
        <v>4</v>
      </c>
      <c r="B8" s="15" t="s">
        <v>77</v>
      </c>
      <c r="C8" s="15" t="s">
        <v>78</v>
      </c>
      <c r="D8" s="15" t="s">
        <v>19</v>
      </c>
      <c r="E8" s="15">
        <v>95</v>
      </c>
      <c r="F8" s="15">
        <v>0</v>
      </c>
      <c r="G8" s="15">
        <v>0</v>
      </c>
      <c r="H8" s="15">
        <v>0</v>
      </c>
      <c r="I8" s="15">
        <f t="shared" si="0"/>
        <v>0</v>
      </c>
      <c r="J8" s="15">
        <v>0</v>
      </c>
      <c r="K8" s="15">
        <f t="shared" si="1"/>
        <v>0</v>
      </c>
      <c r="L8" s="15">
        <f t="shared" si="2"/>
        <v>0</v>
      </c>
      <c r="M8" s="15">
        <v>0</v>
      </c>
    </row>
    <row r="9" spans="1:13">
      <c r="A9" s="15">
        <v>5</v>
      </c>
      <c r="B9" s="15" t="s">
        <v>79</v>
      </c>
      <c r="C9" s="15" t="s">
        <v>80</v>
      </c>
      <c r="D9" s="15" t="s">
        <v>23</v>
      </c>
      <c r="E9" s="15">
        <v>23</v>
      </c>
      <c r="F9" s="15">
        <v>0</v>
      </c>
      <c r="G9" s="15">
        <v>0</v>
      </c>
      <c r="H9" s="15">
        <v>0</v>
      </c>
      <c r="I9" s="15">
        <f t="shared" si="0"/>
        <v>0</v>
      </c>
      <c r="J9" s="15">
        <v>0</v>
      </c>
      <c r="K9" s="15">
        <f t="shared" si="1"/>
        <v>0</v>
      </c>
      <c r="L9" s="15">
        <f t="shared" si="2"/>
        <v>0</v>
      </c>
      <c r="M9" s="15">
        <v>0</v>
      </c>
    </row>
    <row r="10" spans="1:13">
      <c r="A10" s="15">
        <v>6</v>
      </c>
      <c r="B10" s="15" t="s">
        <v>81</v>
      </c>
      <c r="C10" s="15" t="s">
        <v>82</v>
      </c>
      <c r="D10" s="15" t="s">
        <v>25</v>
      </c>
      <c r="E10" s="15">
        <v>2</v>
      </c>
      <c r="F10" s="15">
        <v>0</v>
      </c>
      <c r="G10" s="15">
        <v>0</v>
      </c>
      <c r="H10" s="15">
        <v>0</v>
      </c>
      <c r="I10" s="15">
        <f t="shared" si="0"/>
        <v>0</v>
      </c>
      <c r="J10" s="15">
        <v>0</v>
      </c>
      <c r="K10" s="15">
        <f t="shared" si="1"/>
        <v>0</v>
      </c>
      <c r="L10" s="15">
        <f t="shared" si="2"/>
        <v>0</v>
      </c>
      <c r="M10" s="15">
        <v>0</v>
      </c>
    </row>
    <row r="11" spans="1:13">
      <c r="A11" s="15">
        <v>7</v>
      </c>
      <c r="B11" s="15" t="s">
        <v>83</v>
      </c>
      <c r="C11" s="15"/>
      <c r="D11" s="15" t="s">
        <v>84</v>
      </c>
      <c r="E11" s="15">
        <v>2</v>
      </c>
      <c r="F11" s="15">
        <v>0</v>
      </c>
      <c r="G11" s="15">
        <v>0</v>
      </c>
      <c r="H11" s="15">
        <v>0</v>
      </c>
      <c r="I11" s="15">
        <f t="shared" si="0"/>
        <v>0</v>
      </c>
      <c r="J11" s="15">
        <v>0</v>
      </c>
      <c r="K11" s="15">
        <f t="shared" si="1"/>
        <v>0</v>
      </c>
      <c r="L11" s="15">
        <f t="shared" si="2"/>
        <v>0</v>
      </c>
      <c r="M11" s="15">
        <v>0</v>
      </c>
    </row>
    <row r="12" spans="1:13">
      <c r="A12" s="15">
        <v>8</v>
      </c>
      <c r="B12" s="15" t="s">
        <v>85</v>
      </c>
      <c r="C12" s="15" t="s">
        <v>86</v>
      </c>
      <c r="D12" s="15" t="s">
        <v>43</v>
      </c>
      <c r="E12" s="15">
        <v>3</v>
      </c>
      <c r="F12" s="15">
        <v>0</v>
      </c>
      <c r="G12" s="15">
        <v>0</v>
      </c>
      <c r="H12" s="15">
        <v>0</v>
      </c>
      <c r="I12" s="15">
        <f t="shared" si="0"/>
        <v>0</v>
      </c>
      <c r="J12" s="15">
        <v>0</v>
      </c>
      <c r="K12" s="15">
        <f t="shared" si="1"/>
        <v>0</v>
      </c>
      <c r="L12" s="15">
        <f t="shared" si="2"/>
        <v>0</v>
      </c>
      <c r="M12" s="15">
        <v>0</v>
      </c>
    </row>
    <row r="13" spans="1:13">
      <c r="A13" s="15">
        <v>9</v>
      </c>
      <c r="B13" s="15" t="s">
        <v>87</v>
      </c>
      <c r="C13" s="15" t="s">
        <v>74</v>
      </c>
      <c r="D13" s="15" t="s">
        <v>19</v>
      </c>
      <c r="E13" s="15">
        <v>80</v>
      </c>
      <c r="F13" s="15">
        <v>0</v>
      </c>
      <c r="G13" s="15">
        <v>0</v>
      </c>
      <c r="H13" s="15">
        <v>0</v>
      </c>
      <c r="I13" s="15">
        <f t="shared" si="0"/>
        <v>0</v>
      </c>
      <c r="J13" s="15">
        <v>0</v>
      </c>
      <c r="K13" s="15">
        <f t="shared" si="1"/>
        <v>0</v>
      </c>
      <c r="L13" s="15">
        <f t="shared" si="2"/>
        <v>0</v>
      </c>
      <c r="M13" s="15">
        <v>0</v>
      </c>
    </row>
    <row r="14" spans="1:13">
      <c r="A14" s="15">
        <v>10</v>
      </c>
      <c r="B14" s="15" t="s">
        <v>88</v>
      </c>
      <c r="C14" s="15" t="s">
        <v>74</v>
      </c>
      <c r="D14" s="15" t="s">
        <v>19</v>
      </c>
      <c r="E14" s="15">
        <v>105</v>
      </c>
      <c r="F14" s="15">
        <v>0</v>
      </c>
      <c r="G14" s="15">
        <v>0</v>
      </c>
      <c r="H14" s="15">
        <v>0</v>
      </c>
      <c r="I14" s="15">
        <f t="shared" si="0"/>
        <v>0</v>
      </c>
      <c r="J14" s="15">
        <v>0</v>
      </c>
      <c r="K14" s="15">
        <f t="shared" si="1"/>
        <v>0</v>
      </c>
      <c r="L14" s="15">
        <f t="shared" si="2"/>
        <v>0</v>
      </c>
      <c r="M14" s="15">
        <v>0</v>
      </c>
    </row>
    <row r="15" spans="1:13">
      <c r="A15" s="15">
        <v>11</v>
      </c>
      <c r="B15" s="15" t="s">
        <v>89</v>
      </c>
      <c r="C15" s="15">
        <v>4.2</v>
      </c>
      <c r="D15" s="15" t="s">
        <v>90</v>
      </c>
      <c r="E15" s="15">
        <v>2.5</v>
      </c>
      <c r="F15" s="15">
        <v>0</v>
      </c>
      <c r="G15" s="15">
        <v>0</v>
      </c>
      <c r="H15" s="15">
        <v>0</v>
      </c>
      <c r="I15" s="15">
        <f t="shared" si="0"/>
        <v>0</v>
      </c>
      <c r="J15" s="15">
        <v>0</v>
      </c>
      <c r="K15" s="15">
        <f t="shared" si="1"/>
        <v>0</v>
      </c>
      <c r="L15" s="15">
        <f t="shared" si="2"/>
        <v>0</v>
      </c>
      <c r="M15" s="15">
        <v>0</v>
      </c>
    </row>
    <row r="16" spans="1:13">
      <c r="A16" s="15">
        <v>12</v>
      </c>
      <c r="B16" s="15" t="s">
        <v>91</v>
      </c>
      <c r="C16" s="15"/>
      <c r="D16" s="15" t="s">
        <v>90</v>
      </c>
      <c r="E16" s="15">
        <v>2</v>
      </c>
      <c r="F16" s="15">
        <v>0</v>
      </c>
      <c r="G16" s="15">
        <v>0</v>
      </c>
      <c r="H16" s="15">
        <v>0</v>
      </c>
      <c r="I16" s="15">
        <f t="shared" si="0"/>
        <v>0</v>
      </c>
      <c r="J16" s="15">
        <v>0</v>
      </c>
      <c r="K16" s="15">
        <f t="shared" si="1"/>
        <v>0</v>
      </c>
      <c r="L16" s="15">
        <f t="shared" si="2"/>
        <v>0</v>
      </c>
      <c r="M16" s="15">
        <v>0</v>
      </c>
    </row>
    <row r="17" spans="1:13">
      <c r="A17" s="15">
        <v>13</v>
      </c>
      <c r="B17" s="15" t="s">
        <v>73</v>
      </c>
      <c r="C17" s="15" t="s">
        <v>76</v>
      </c>
      <c r="D17" s="15" t="s">
        <v>19</v>
      </c>
      <c r="E17" s="15">
        <v>20</v>
      </c>
      <c r="F17" s="15">
        <v>0</v>
      </c>
      <c r="G17" s="15">
        <v>0</v>
      </c>
      <c r="H17" s="15">
        <v>0</v>
      </c>
      <c r="I17" s="15">
        <f t="shared" si="0"/>
        <v>0</v>
      </c>
      <c r="J17" s="15">
        <v>0</v>
      </c>
      <c r="K17" s="15">
        <f t="shared" si="1"/>
        <v>0</v>
      </c>
      <c r="L17" s="15">
        <f t="shared" si="2"/>
        <v>0</v>
      </c>
      <c r="M17" s="15">
        <v>0</v>
      </c>
    </row>
    <row r="18" spans="1:13">
      <c r="A18" s="15">
        <v>14</v>
      </c>
      <c r="B18" s="15" t="s">
        <v>92</v>
      </c>
      <c r="C18" s="15"/>
      <c r="D18" s="15" t="s">
        <v>55</v>
      </c>
      <c r="E18" s="15">
        <v>2</v>
      </c>
      <c r="F18" s="15">
        <v>5</v>
      </c>
      <c r="G18" s="15">
        <v>0</v>
      </c>
      <c r="H18" s="15">
        <v>0</v>
      </c>
      <c r="I18" s="15">
        <f t="shared" si="0"/>
        <v>0</v>
      </c>
      <c r="J18" s="15">
        <v>0</v>
      </c>
      <c r="K18" s="15">
        <f t="shared" si="1"/>
        <v>0</v>
      </c>
      <c r="L18" s="15">
        <f t="shared" si="2"/>
        <v>5</v>
      </c>
      <c r="M18" s="15">
        <v>0</v>
      </c>
    </row>
    <row r="19" spans="1:13">
      <c r="A19" s="15">
        <v>15</v>
      </c>
      <c r="B19" s="15" t="s">
        <v>93</v>
      </c>
      <c r="C19" s="15">
        <v>32</v>
      </c>
      <c r="D19" s="15" t="s">
        <v>55</v>
      </c>
      <c r="E19" s="15" t="s">
        <v>94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f t="shared" si="2"/>
        <v>0</v>
      </c>
      <c r="M19" s="15">
        <v>0</v>
      </c>
    </row>
    <row r="20" spans="1:13">
      <c r="A20" s="15">
        <v>16</v>
      </c>
      <c r="B20" s="15" t="s">
        <v>95</v>
      </c>
      <c r="C20" s="15"/>
      <c r="D20" s="15" t="s">
        <v>96</v>
      </c>
      <c r="E20" s="15">
        <v>1</v>
      </c>
      <c r="F20" s="15">
        <v>0</v>
      </c>
      <c r="G20" s="15"/>
      <c r="H20" s="15">
        <v>0</v>
      </c>
      <c r="I20" s="15">
        <v>0</v>
      </c>
      <c r="J20" s="15">
        <v>0</v>
      </c>
      <c r="K20" s="15">
        <v>0</v>
      </c>
      <c r="L20" s="15">
        <f t="shared" si="2"/>
        <v>0</v>
      </c>
      <c r="M20" s="15">
        <v>0</v>
      </c>
    </row>
    <row r="21" spans="1:13">
      <c r="A21" s="15">
        <v>17</v>
      </c>
      <c r="B21" s="15" t="s">
        <v>97</v>
      </c>
      <c r="C21" s="15"/>
      <c r="D21" s="15"/>
      <c r="E21" s="15">
        <v>2</v>
      </c>
      <c r="F21" s="15">
        <v>0</v>
      </c>
      <c r="G21" s="15"/>
      <c r="H21" s="15">
        <v>0</v>
      </c>
      <c r="I21" s="15">
        <v>0</v>
      </c>
      <c r="J21" s="15">
        <v>0</v>
      </c>
      <c r="K21" s="15">
        <v>0</v>
      </c>
      <c r="L21" s="15">
        <f t="shared" si="2"/>
        <v>0</v>
      </c>
      <c r="M21" s="15">
        <v>0</v>
      </c>
    </row>
    <row r="22" spans="1:13">
      <c r="A22" s="16" t="s">
        <v>32</v>
      </c>
      <c r="B22" s="16"/>
      <c r="C22" s="16"/>
      <c r="D22" s="15"/>
      <c r="E22" s="15"/>
      <c r="F22" s="15">
        <f t="shared" ref="F22:M22" si="3">SUM(F5:F21)</f>
        <v>5</v>
      </c>
      <c r="G22" s="15">
        <f t="shared" si="3"/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  <c r="K22" s="15">
        <f t="shared" si="3"/>
        <v>0</v>
      </c>
      <c r="L22" s="15">
        <f t="shared" si="3"/>
        <v>5</v>
      </c>
      <c r="M22" s="15">
        <f t="shared" si="3"/>
        <v>0</v>
      </c>
    </row>
  </sheetData>
  <mergeCells count="13">
    <mergeCell ref="A1:M1"/>
    <mergeCell ref="A2:K2"/>
    <mergeCell ref="L2:M2"/>
    <mergeCell ref="F3:G3"/>
    <mergeCell ref="H3:I3"/>
    <mergeCell ref="J3:K3"/>
    <mergeCell ref="L3:M3"/>
    <mergeCell ref="A22:C22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清洁用品</vt:lpstr>
      <vt:lpstr>绿化相关</vt:lpstr>
      <vt:lpstr>固定资产</vt:lpstr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熊磊</cp:lastModifiedBy>
  <dcterms:created xsi:type="dcterms:W3CDTF">2021-10-01T08:03:00Z</dcterms:created>
  <dcterms:modified xsi:type="dcterms:W3CDTF">2023-02-03T10:47:11Z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C1706EC0BAF34FE7B53D8B1986FE8C12</vt:lpwstr>
  </property>
</Properties>
</file>