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3月清洁物资" sheetId="1" r:id="rId1"/>
    <sheet name="3月维修物资" sheetId="2" r:id="rId2"/>
    <sheet name="3月绿化物资" sheetId="3" r:id="rId3"/>
  </sheets>
  <definedNames>
    <definedName name="_xlnm._FilterDatabase" localSheetId="0" hidden="1">'3月清洁物资'!$A$1:$P$121</definedName>
  </definedNames>
  <calcPr calcId="144525"/>
</workbook>
</file>

<file path=xl/sharedStrings.xml><?xml version="1.0" encoding="utf-8"?>
<sst xmlns="http://schemas.openxmlformats.org/spreadsheetml/2006/main" count="1153" uniqueCount="538">
  <si>
    <t>中高后勤冶专安宁服务中心2023年3月仓库物资明细表</t>
  </si>
  <si>
    <t>种类：清洁用品                 盘点日期：2023 年2月28日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</si>
  <si>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</si>
  <si>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</si>
  <si>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</si>
  <si>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</si>
  <si>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</si>
  <si>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</si>
  <si>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</si>
  <si>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</si>
  <si>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</si>
  <si>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</si>
  <si>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</si>
  <si>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</si>
  <si>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</si>
  <si>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</si>
  <si>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</si>
  <si>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伸缩杆</t>
  </si>
  <si>
    <t>6m</t>
  </si>
  <si>
    <t>根</t>
  </si>
  <si>
    <t>4.5m</t>
  </si>
  <si>
    <t>洁厕精</t>
  </si>
  <si>
    <t>瓶</t>
  </si>
  <si>
    <t>优氯净</t>
  </si>
  <si>
    <t>包</t>
  </si>
  <si>
    <t>檀香</t>
  </si>
  <si>
    <t>盒</t>
  </si>
  <si>
    <t>野外香</t>
  </si>
  <si>
    <t>芳香球</t>
  </si>
  <si>
    <t>条</t>
  </si>
  <si>
    <t>洁而亮清洁乳</t>
  </si>
  <si>
    <t>500ML</t>
  </si>
  <si>
    <t>马桶小花</t>
  </si>
  <si>
    <t>支</t>
  </si>
  <si>
    <t>球形塑料马桶刷</t>
  </si>
  <si>
    <t>把</t>
  </si>
  <si>
    <t>面盆清洁刷</t>
  </si>
  <si>
    <t>个</t>
  </si>
  <si>
    <t>小灰刀</t>
  </si>
  <si>
    <t>3寸</t>
  </si>
  <si>
    <t>小铲刀</t>
  </si>
  <si>
    <t>小毛刷</t>
  </si>
  <si>
    <t>纤维掸</t>
  </si>
  <si>
    <t>鸡毛掸</t>
  </si>
  <si>
    <t>洗衣粉</t>
  </si>
  <si>
    <t>10公斤/袋</t>
  </si>
  <si>
    <t>袋</t>
  </si>
  <si>
    <t>洗手液</t>
  </si>
  <si>
    <t>500克</t>
  </si>
  <si>
    <t>超宝（3.8升）</t>
  </si>
  <si>
    <t>桶</t>
  </si>
  <si>
    <t>去污粉</t>
  </si>
  <si>
    <t>盐酸活化剂A、B剂</t>
  </si>
  <si>
    <t>套</t>
  </si>
  <si>
    <t>无尘毛巾</t>
  </si>
  <si>
    <t>块</t>
  </si>
  <si>
    <t>毛巾</t>
  </si>
  <si>
    <t>砂纸</t>
  </si>
  <si>
    <t>粗砂</t>
  </si>
  <si>
    <t>张</t>
  </si>
  <si>
    <t>擦手纸</t>
  </si>
  <si>
    <t>件</t>
  </si>
  <si>
    <t>钢丝球</t>
  </si>
  <si>
    <t>胶手套</t>
  </si>
  <si>
    <t>M</t>
  </si>
  <si>
    <t>双</t>
  </si>
  <si>
    <t>一次性胶手套</t>
  </si>
  <si>
    <t>布帽</t>
  </si>
  <si>
    <t>顶</t>
  </si>
  <si>
    <t>草帽</t>
  </si>
  <si>
    <t>棉口罩</t>
  </si>
  <si>
    <t>一次性口罩</t>
  </si>
  <si>
    <t>防护套装</t>
  </si>
  <si>
    <t>（防护服、脚套、面罩）</t>
  </si>
  <si>
    <t>玻璃清洁剂</t>
  </si>
  <si>
    <t>静电吸尘剂</t>
  </si>
  <si>
    <t>木地板护理精油</t>
  </si>
  <si>
    <t>高浓度草酸（白）</t>
  </si>
  <si>
    <t>28KG</t>
  </si>
  <si>
    <t>JB111快速消泡剂</t>
  </si>
  <si>
    <t>加仑</t>
  </si>
  <si>
    <t>JB112结霸中性全能清洁剂</t>
  </si>
  <si>
    <t>洗洁精</t>
  </si>
  <si>
    <t>25KG</t>
  </si>
  <si>
    <t>不绣钢保养剂</t>
  </si>
  <si>
    <t>除胶剂</t>
  </si>
  <si>
    <t>84消毒液</t>
  </si>
  <si>
    <t>（3.8升）</t>
  </si>
  <si>
    <t>免洗手凝胶</t>
  </si>
  <si>
    <t>洁盾500ml</t>
  </si>
  <si>
    <t>香蕉水</t>
  </si>
  <si>
    <t>洗石水</t>
  </si>
  <si>
    <t>凤尾扫把</t>
  </si>
  <si>
    <t>加厚L</t>
  </si>
  <si>
    <t>竹扫把</t>
  </si>
  <si>
    <t>塑料大扫把</t>
  </si>
  <si>
    <t>铝合金把拖把</t>
  </si>
  <si>
    <t>排拖</t>
  </si>
  <si>
    <t>70CM</t>
  </si>
  <si>
    <t>平地拖把</t>
  </si>
  <si>
    <t>大棉线拖把</t>
  </si>
  <si>
    <t>塑料地刷</t>
  </si>
  <si>
    <t>防风撮箕</t>
  </si>
  <si>
    <t>加厚铁撮箕</t>
  </si>
  <si>
    <t>铁撮箕</t>
  </si>
  <si>
    <t>火钳</t>
  </si>
  <si>
    <t>尘推架</t>
  </si>
  <si>
    <t>110cm</t>
  </si>
  <si>
    <t>尘推杆</t>
  </si>
  <si>
    <t>尘推罩</t>
  </si>
  <si>
    <t>60Cm</t>
  </si>
  <si>
    <t>尘推</t>
  </si>
  <si>
    <t>不锈钢玻璃刮</t>
  </si>
  <si>
    <t>35cm</t>
  </si>
  <si>
    <t>玻璃擦胶条</t>
  </si>
  <si>
    <t>对</t>
  </si>
  <si>
    <t>105进口胶条</t>
  </si>
  <si>
    <t>双面玻璃清洁器</t>
  </si>
  <si>
    <t>3-6cm</t>
  </si>
  <si>
    <t>8-14cm</t>
  </si>
  <si>
    <t>涂水器</t>
  </si>
  <si>
    <t>推水刮</t>
  </si>
  <si>
    <t>茶漏桶</t>
  </si>
  <si>
    <t>只</t>
  </si>
  <si>
    <t>花盆底座</t>
  </si>
  <si>
    <t>260*30</t>
  </si>
  <si>
    <t>410*55</t>
  </si>
  <si>
    <t>450*55</t>
  </si>
  <si>
    <t>纸篓</t>
  </si>
  <si>
    <t>小喷壶</t>
  </si>
  <si>
    <t>小喷壶头</t>
  </si>
  <si>
    <t>喷壶</t>
  </si>
  <si>
    <t>650ML</t>
  </si>
  <si>
    <t>消毒喷壶头</t>
  </si>
  <si>
    <t>2.5L</t>
  </si>
  <si>
    <t>牙签</t>
  </si>
  <si>
    <t>铲刀刀片</t>
  </si>
  <si>
    <t>片</t>
  </si>
  <si>
    <t>地板铲刀</t>
  </si>
  <si>
    <t>小心地滑（告示牌）</t>
  </si>
  <si>
    <t>亚克力A4卡槽</t>
  </si>
  <si>
    <t>布鞋套</t>
  </si>
  <si>
    <t>雨鞋</t>
  </si>
  <si>
    <t>雨衣</t>
  </si>
  <si>
    <t>整套</t>
  </si>
  <si>
    <t>钥匙盘</t>
  </si>
  <si>
    <t>钥匙圈</t>
  </si>
  <si>
    <t>700个</t>
  </si>
  <si>
    <t>不绣钢钥匙扣</t>
  </si>
  <si>
    <t>塑料纤维水管</t>
  </si>
  <si>
    <t>16mm</t>
  </si>
  <si>
    <t>卷</t>
  </si>
  <si>
    <t>20#</t>
  </si>
  <si>
    <t>百洁布</t>
  </si>
  <si>
    <t>3m</t>
  </si>
  <si>
    <t>带胶尼龙手套</t>
  </si>
  <si>
    <t>线手套</t>
  </si>
  <si>
    <t>绿化耐磨手套</t>
  </si>
  <si>
    <t>海绵</t>
  </si>
  <si>
    <t>油漆（灰）</t>
  </si>
  <si>
    <t>8kg</t>
  </si>
  <si>
    <t>油漆刷</t>
  </si>
  <si>
    <r>
      <rPr>
        <sz val="8"/>
        <rFont val="Times New Roman"/>
        <charset val="0"/>
      </rPr>
      <t>2.5</t>
    </r>
    <r>
      <rPr>
        <sz val="8"/>
        <rFont val="宋体"/>
        <charset val="134"/>
      </rPr>
      <t>寸</t>
    </r>
  </si>
  <si>
    <t>大碱</t>
  </si>
  <si>
    <t>清洗剂</t>
  </si>
  <si>
    <t>扫地车皮带</t>
  </si>
  <si>
    <t>扫地车边刷</t>
  </si>
  <si>
    <t>小型扫地机</t>
  </si>
  <si>
    <t>扫地车主刷</t>
  </si>
  <si>
    <t>调拨物资</t>
  </si>
  <si>
    <t>11月6日从体院调入</t>
  </si>
  <si>
    <t>制表人:蒋厚荣</t>
  </si>
  <si>
    <t>盘点日期：2023.3.31</t>
  </si>
  <si>
    <t>审核人　：舒勇琴</t>
  </si>
  <si>
    <t>审批人　：</t>
  </si>
  <si>
    <t>种类：维修用品                 盘点日期：2023年 2 月28日</t>
  </si>
  <si>
    <t>高压软管</t>
  </si>
  <si>
    <t>DN15mm/60cm</t>
  </si>
  <si>
    <t>100cm</t>
  </si>
  <si>
    <t>冲水阀弯头</t>
  </si>
  <si>
    <t>短</t>
  </si>
  <si>
    <t>长</t>
  </si>
  <si>
    <t>1寸</t>
  </si>
  <si>
    <t>弯头</t>
  </si>
  <si>
    <t>密封胶</t>
  </si>
  <si>
    <t>玻璃胶</t>
  </si>
  <si>
    <t>拐角螺丝</t>
  </si>
  <si>
    <t>螺丝</t>
  </si>
  <si>
    <t>8公分</t>
  </si>
  <si>
    <t>颗</t>
  </si>
  <si>
    <t>淋浴座子</t>
  </si>
  <si>
    <t>淋浴喷头</t>
  </si>
  <si>
    <t>喷头胶垫</t>
  </si>
  <si>
    <t>胶垫</t>
  </si>
  <si>
    <r>
      <rPr>
        <b/>
        <sz val="10"/>
        <rFont val="Times New Roman"/>
        <charset val="0"/>
      </rPr>
      <t>6</t>
    </r>
    <r>
      <rPr>
        <b/>
        <sz val="10"/>
        <rFont val="宋体"/>
        <charset val="134"/>
      </rPr>
      <t>分</t>
    </r>
  </si>
  <si>
    <t>淋浴软管</t>
  </si>
  <si>
    <t>快开水龙头</t>
  </si>
  <si>
    <t>兰花DN15</t>
  </si>
  <si>
    <t>快开水龙头（长）</t>
  </si>
  <si>
    <t>水龙头手柄</t>
  </si>
  <si>
    <t>三角阀</t>
  </si>
  <si>
    <t>DN15</t>
  </si>
  <si>
    <t xml:space="preserve"> 三角阀（一进二出）</t>
  </si>
  <si>
    <t>混合阀阀芯</t>
  </si>
  <si>
    <t>角阀阀芯</t>
  </si>
  <si>
    <t>浴室混合阀</t>
  </si>
  <si>
    <t>浴室三联龙头调节帽</t>
  </si>
  <si>
    <t>浴室三联龙头调节阀</t>
  </si>
  <si>
    <t>PPR接头</t>
  </si>
  <si>
    <t>PPR直接</t>
  </si>
  <si>
    <t>DN40</t>
  </si>
  <si>
    <t>DN32</t>
  </si>
  <si>
    <t>DN20</t>
  </si>
  <si>
    <t>DN63</t>
  </si>
  <si>
    <t>PPR弯头</t>
  </si>
  <si>
    <t>DN25</t>
  </si>
  <si>
    <t>带丝直接</t>
  </si>
  <si>
    <t>PPR球阀</t>
  </si>
  <si>
    <t>DN40铜</t>
  </si>
  <si>
    <t>PPR中水总阀</t>
  </si>
  <si>
    <t>PPR水阀</t>
  </si>
  <si>
    <t>PRP球阀</t>
  </si>
  <si>
    <t>DN50</t>
  </si>
  <si>
    <t>PPR阀门</t>
  </si>
  <si>
    <t>PPR阀芯</t>
  </si>
  <si>
    <t>球阀</t>
  </si>
  <si>
    <t>减压阀</t>
  </si>
  <si>
    <t>PPR三通</t>
  </si>
  <si>
    <t>PPR活结</t>
  </si>
  <si>
    <t>PPR免焊活结</t>
  </si>
  <si>
    <t>PVC直接</t>
  </si>
  <si>
    <t>PVC弯头</t>
  </si>
  <si>
    <t>PPR内外丝直接</t>
  </si>
  <si>
    <t>生料带</t>
  </si>
  <si>
    <t>消防水袋接头</t>
  </si>
  <si>
    <t>KD65</t>
  </si>
  <si>
    <t>安全指示牌</t>
  </si>
  <si>
    <t>透气扇</t>
  </si>
  <si>
    <t>有机片</t>
  </si>
  <si>
    <t>打磨片</t>
  </si>
  <si>
    <t>打磨抛光片</t>
  </si>
  <si>
    <t>面盆下水翻板</t>
  </si>
  <si>
    <t>PPR给水管</t>
  </si>
  <si>
    <t>打磨抛光钢丝刷</t>
  </si>
  <si>
    <t>下水软管</t>
  </si>
  <si>
    <t>混合阀接头</t>
  </si>
  <si>
    <t>水表接头</t>
  </si>
  <si>
    <t>不锈钢内外丝</t>
  </si>
  <si>
    <t>不锈钢球阀</t>
  </si>
  <si>
    <t>马桶拔手</t>
  </si>
  <si>
    <t>卫生间冲水箱水封</t>
  </si>
  <si>
    <t>自动冲水箱感应阀</t>
  </si>
  <si>
    <t>紧箍圈</t>
  </si>
  <si>
    <t>防水胶布</t>
  </si>
  <si>
    <t>钥匙坯</t>
  </si>
  <si>
    <t>锁舌</t>
  </si>
  <si>
    <t>35mm</t>
  </si>
  <si>
    <t>玻璃门锁锁舌</t>
  </si>
  <si>
    <t>代销锁舌(卫生间门)</t>
  </si>
  <si>
    <t>集成吊顶专用吸盘</t>
  </si>
  <si>
    <t>锁体</t>
  </si>
  <si>
    <t>猫眼</t>
  </si>
  <si>
    <t>防火门锁芯</t>
  </si>
  <si>
    <t>防火门锁</t>
  </si>
  <si>
    <t>防火门锁无锁芯</t>
  </si>
  <si>
    <t>卫生间门球形门锁</t>
  </si>
  <si>
    <t>带钥匙</t>
  </si>
  <si>
    <t>玻璃门柱形锁</t>
  </si>
  <si>
    <t>挂锁</t>
  </si>
  <si>
    <t>防盗门锁盖</t>
  </si>
  <si>
    <t>副</t>
  </si>
  <si>
    <t>电子门铃</t>
  </si>
  <si>
    <t>月牙窗锁</t>
  </si>
  <si>
    <t>直窗把手</t>
  </si>
  <si>
    <t>右</t>
  </si>
  <si>
    <t>翻窗把手</t>
  </si>
  <si>
    <t>左</t>
  </si>
  <si>
    <t>空开</t>
  </si>
  <si>
    <t>3P63A</t>
  </si>
  <si>
    <t>2P63A</t>
  </si>
  <si>
    <t>1P60A</t>
  </si>
  <si>
    <t>1P20A</t>
  </si>
  <si>
    <t>1P40A</t>
  </si>
  <si>
    <t>单相16A</t>
  </si>
  <si>
    <t>单相32A</t>
  </si>
  <si>
    <t>2P25A</t>
  </si>
  <si>
    <t>3P100A</t>
  </si>
  <si>
    <t>160A</t>
  </si>
  <si>
    <t>漏电开关</t>
  </si>
  <si>
    <t>250A</t>
  </si>
  <si>
    <t>350A(400A)</t>
  </si>
  <si>
    <t>漏电保护空开</t>
  </si>
  <si>
    <t>2相20A</t>
  </si>
  <si>
    <t>2相32A</t>
  </si>
  <si>
    <t>漏电断路器</t>
  </si>
  <si>
    <t>63A</t>
  </si>
  <si>
    <t>铜芯线</t>
  </si>
  <si>
    <t>平行线</t>
  </si>
  <si>
    <t>单芯线</t>
  </si>
  <si>
    <t>1.5平方</t>
  </si>
  <si>
    <t>插座</t>
  </si>
  <si>
    <t>5孔</t>
  </si>
  <si>
    <t>开关</t>
  </si>
  <si>
    <t>单联</t>
  </si>
  <si>
    <t>2联</t>
  </si>
  <si>
    <t>3联</t>
  </si>
  <si>
    <t>4联</t>
  </si>
  <si>
    <t>翻盖开关盒</t>
  </si>
  <si>
    <t>开关盒</t>
  </si>
  <si>
    <t>三相插头</t>
  </si>
  <si>
    <t>3相</t>
  </si>
  <si>
    <t>灯头电子镇流器</t>
  </si>
  <si>
    <t>40W</t>
  </si>
  <si>
    <t>镜前灯镇流器</t>
  </si>
  <si>
    <t>电子镇流器</t>
  </si>
  <si>
    <t>14W</t>
  </si>
  <si>
    <t>镇流器</t>
  </si>
  <si>
    <t>一拖一14w</t>
  </si>
  <si>
    <t>T5灯管</t>
  </si>
  <si>
    <t>110cm/28W</t>
  </si>
  <si>
    <t>T8LED灯管</t>
  </si>
  <si>
    <t>120cm/20W</t>
  </si>
  <si>
    <t>T8灯管</t>
  </si>
  <si>
    <t>36W</t>
  </si>
  <si>
    <t>T8灯管36W</t>
  </si>
  <si>
    <t>T8灯架</t>
  </si>
  <si>
    <t>T5镇流器</t>
  </si>
  <si>
    <t>一拖二14W</t>
  </si>
  <si>
    <t>一拖二28W</t>
  </si>
  <si>
    <t>镇流器  14W</t>
  </si>
  <si>
    <t>镇流器  36W</t>
  </si>
  <si>
    <t>声控开关</t>
  </si>
  <si>
    <t>暗装</t>
  </si>
  <si>
    <t>明装</t>
  </si>
  <si>
    <t>LED声控灯</t>
  </si>
  <si>
    <t>5W</t>
  </si>
  <si>
    <t>LED整体照明灯</t>
  </si>
  <si>
    <t>18W</t>
  </si>
  <si>
    <t>镜前灯架</t>
  </si>
  <si>
    <t>20W</t>
  </si>
  <si>
    <t>球形灯泡</t>
  </si>
  <si>
    <t>石英灯</t>
  </si>
  <si>
    <t>35W-12V</t>
  </si>
  <si>
    <t>反光灯杯</t>
  </si>
  <si>
    <t>瓷灯头</t>
  </si>
  <si>
    <t>节能灯</t>
  </si>
  <si>
    <t>13W/螺旋</t>
  </si>
  <si>
    <t>LED灯泡</t>
  </si>
  <si>
    <t>30W</t>
  </si>
  <si>
    <t>LED平板灯</t>
  </si>
  <si>
    <t>30CM*60CM</t>
  </si>
  <si>
    <t>卫生间门铰链</t>
  </si>
  <si>
    <t>卫生间门支架</t>
  </si>
  <si>
    <t>不锈钢隔断拉手</t>
  </si>
  <si>
    <t>不锈钢隔断锁</t>
  </si>
  <si>
    <t>塑料隔断拉手</t>
  </si>
  <si>
    <t>塑料隔断锁</t>
  </si>
  <si>
    <t>玻璃门拉手</t>
  </si>
  <si>
    <t>付</t>
  </si>
  <si>
    <t>马桶拔子</t>
  </si>
  <si>
    <t>疏通管</t>
  </si>
  <si>
    <t>下水道疏通器</t>
  </si>
  <si>
    <t>衣柜拉手</t>
  </si>
  <si>
    <t>不锈钢</t>
  </si>
  <si>
    <t>衣柜拉手螺丝</t>
  </si>
  <si>
    <t>挂衣钩</t>
  </si>
  <si>
    <t>60cm</t>
  </si>
  <si>
    <t>搭扣</t>
  </si>
  <si>
    <t>内角链</t>
  </si>
  <si>
    <t>30cm</t>
  </si>
  <si>
    <t>抽屉滑轨</t>
  </si>
  <si>
    <t>16寸</t>
  </si>
  <si>
    <t>12寸</t>
  </si>
  <si>
    <t>钢绳卡</t>
  </si>
  <si>
    <t>DN5mm</t>
  </si>
  <si>
    <t>凉衣绳</t>
  </si>
  <si>
    <t>米</t>
  </si>
  <si>
    <t>晾衣绳花兰</t>
  </si>
  <si>
    <t>晾衣绳膨胀螺丝</t>
  </si>
  <si>
    <t>带钩</t>
  </si>
  <si>
    <t>抽芯铆钉</t>
  </si>
  <si>
    <t>4*16mm</t>
  </si>
  <si>
    <t>5×25</t>
  </si>
  <si>
    <t>切割片</t>
  </si>
  <si>
    <t>小滚筒</t>
  </si>
  <si>
    <t>滚筒</t>
  </si>
  <si>
    <t>蹲坑</t>
  </si>
  <si>
    <t>面盆</t>
  </si>
  <si>
    <t>钻花</t>
  </si>
  <si>
    <t>5mm</t>
  </si>
  <si>
    <t>膨胀套</t>
  </si>
  <si>
    <t>6mm</t>
  </si>
  <si>
    <t>铁丝</t>
  </si>
  <si>
    <t>14#</t>
  </si>
  <si>
    <t>梅花起子</t>
  </si>
  <si>
    <t>6*250mm</t>
  </si>
  <si>
    <t>电笔</t>
  </si>
  <si>
    <t>16#</t>
  </si>
  <si>
    <t>黄油</t>
  </si>
  <si>
    <t>3#</t>
  </si>
  <si>
    <t>电池</t>
  </si>
  <si>
    <t>7#</t>
  </si>
  <si>
    <t>5#</t>
  </si>
  <si>
    <t>帆布手套</t>
  </si>
  <si>
    <t>钻头</t>
  </si>
  <si>
    <t>套筒</t>
  </si>
  <si>
    <t>弯杆</t>
  </si>
  <si>
    <t>人字梯</t>
  </si>
  <si>
    <t>1.5M</t>
  </si>
  <si>
    <t>自攻螺丝</t>
  </si>
  <si>
    <t>13mm(尖头)</t>
  </si>
  <si>
    <t>公斤</t>
  </si>
  <si>
    <t>3.5mm*25mm</t>
  </si>
  <si>
    <t>防盗门锁盖螺丝</t>
  </si>
  <si>
    <t>角铁</t>
  </si>
  <si>
    <t>T字角铁</t>
  </si>
  <si>
    <t>窗帘杆</t>
  </si>
  <si>
    <t>6.7米</t>
  </si>
  <si>
    <t>拉铆枪</t>
  </si>
  <si>
    <t>玻璃刀</t>
  </si>
  <si>
    <t>地漏</t>
  </si>
  <si>
    <t>不锈钢风撑</t>
  </si>
  <si>
    <t>14寸</t>
  </si>
  <si>
    <t>胶皮</t>
  </si>
  <si>
    <t>3厘（厚）</t>
  </si>
  <si>
    <t>橡胶接头</t>
  </si>
  <si>
    <t>外墙瓷砖</t>
  </si>
  <si>
    <r>
      <rPr>
        <sz val="10"/>
        <rFont val="宋体"/>
        <charset val="134"/>
      </rPr>
      <t>20</t>
    </r>
    <r>
      <rPr>
        <sz val="10"/>
        <rFont val="Arial"/>
        <charset val="0"/>
      </rPr>
      <t>×</t>
    </r>
    <r>
      <rPr>
        <sz val="10"/>
        <rFont val="宋体"/>
        <charset val="134"/>
      </rPr>
      <t>40</t>
    </r>
  </si>
  <si>
    <t>石膏板</t>
  </si>
  <si>
    <r>
      <rPr>
        <sz val="10"/>
        <rFont val="宋体"/>
        <charset val="134"/>
      </rPr>
      <t>60</t>
    </r>
    <r>
      <rPr>
        <sz val="10"/>
        <rFont val="Arial"/>
        <charset val="0"/>
      </rPr>
      <t>×</t>
    </r>
    <r>
      <rPr>
        <sz val="10"/>
        <rFont val="宋体"/>
        <charset val="134"/>
      </rPr>
      <t>60</t>
    </r>
  </si>
  <si>
    <t>锯条</t>
  </si>
  <si>
    <t>窗帘滚轮</t>
  </si>
  <si>
    <t>安全绳</t>
  </si>
  <si>
    <t>安全帽</t>
  </si>
  <si>
    <t>钉子</t>
  </si>
  <si>
    <t>2.5分</t>
  </si>
  <si>
    <t>消音条</t>
  </si>
  <si>
    <t>电动三轮车电机</t>
  </si>
  <si>
    <t>1500W</t>
  </si>
  <si>
    <t>150锉刀</t>
  </si>
  <si>
    <t>塑料下水头</t>
  </si>
  <si>
    <t>灰色下水软管</t>
  </si>
  <si>
    <t>加力撬棍</t>
  </si>
  <si>
    <t>1.2米</t>
  </si>
  <si>
    <t>高脚混合阀阀芯</t>
  </si>
  <si>
    <t>自喷漆</t>
  </si>
  <si>
    <t>8分</t>
  </si>
  <si>
    <t>制表人：蒋厚荣</t>
  </si>
  <si>
    <t>种类：绿化物资                 盘点日期：2023 年2月28日</t>
  </si>
  <si>
    <t>双刃绿篱机</t>
  </si>
  <si>
    <t>斯帝HS82T</t>
  </si>
  <si>
    <t>台</t>
  </si>
  <si>
    <t>打药机</t>
  </si>
  <si>
    <t>3WZ-160L（本田-45）</t>
  </si>
  <si>
    <t>充电电钻</t>
  </si>
  <si>
    <t>12V</t>
  </si>
  <si>
    <t>水泵</t>
  </si>
  <si>
    <t>WL20XH</t>
  </si>
  <si>
    <t>割灌机</t>
  </si>
  <si>
    <t>川崎</t>
  </si>
  <si>
    <t>油锯T435  14</t>
  </si>
  <si>
    <t>小松机油</t>
  </si>
  <si>
    <t>2T</t>
  </si>
  <si>
    <t>机油</t>
  </si>
  <si>
    <t>火花塞RCJ6Y（带电阻）</t>
  </si>
  <si>
    <t>火花塞RZ7C（带电阻）</t>
  </si>
  <si>
    <t>丰本机油</t>
  </si>
  <si>
    <t>4T/1L/16瓶</t>
  </si>
  <si>
    <t>平板手推车</t>
  </si>
  <si>
    <t>元宝手推车</t>
  </si>
  <si>
    <t>欧和GZ501高枝剪</t>
  </si>
  <si>
    <t>（卡扣）</t>
  </si>
  <si>
    <t>油桶</t>
  </si>
  <si>
    <t>30L</t>
  </si>
  <si>
    <t>塑胶撮箕</t>
  </si>
  <si>
    <t>锄头</t>
  </si>
  <si>
    <t>大</t>
  </si>
  <si>
    <t>小锄头</t>
  </si>
  <si>
    <t>铁质</t>
  </si>
  <si>
    <t>老农夫砍刀</t>
  </si>
  <si>
    <t>十字稿</t>
  </si>
  <si>
    <t>镰刀</t>
  </si>
  <si>
    <t>整离剪</t>
  </si>
  <si>
    <t>开拓者（KT2230）</t>
  </si>
  <si>
    <t>修枝剪</t>
  </si>
  <si>
    <t>开拓者（KT120）</t>
  </si>
  <si>
    <t>圆钢丝草耙</t>
  </si>
  <si>
    <t>消防水带</t>
  </si>
  <si>
    <t>消防接扣</t>
  </si>
  <si>
    <t>消防水枪</t>
  </si>
  <si>
    <t>喷头</t>
  </si>
  <si>
    <t>生根粉</t>
  </si>
  <si>
    <t>雨靴</t>
  </si>
  <si>
    <t>滴灌带</t>
  </si>
  <si>
    <r>
      <rPr>
        <sz val="12"/>
        <rFont val="宋体"/>
        <charset val="134"/>
      </rPr>
      <t>3孔</t>
    </r>
    <r>
      <rPr>
        <sz val="12"/>
        <rFont val="Arial"/>
        <charset val="134"/>
      </rPr>
      <t>×</t>
    </r>
    <r>
      <rPr>
        <sz val="12"/>
        <rFont val="宋体"/>
        <charset val="134"/>
      </rPr>
      <t>25</t>
    </r>
  </si>
  <si>
    <t>N45滴灌带（月丰）</t>
  </si>
  <si>
    <r>
      <rPr>
        <sz val="12"/>
        <rFont val="宋体"/>
        <charset val="134"/>
      </rPr>
      <t>5孔</t>
    </r>
    <r>
      <rPr>
        <sz val="12"/>
        <rFont val="Arial"/>
        <charset val="134"/>
      </rPr>
      <t>×</t>
    </r>
    <r>
      <rPr>
        <sz val="12"/>
        <rFont val="宋体"/>
        <charset val="134"/>
      </rPr>
      <t>25</t>
    </r>
  </si>
  <si>
    <t>打草绳</t>
  </si>
  <si>
    <t>尿素</t>
  </si>
  <si>
    <t>云天化</t>
  </si>
  <si>
    <t>复合肥</t>
  </si>
  <si>
    <t>15-15-15</t>
  </si>
  <si>
    <t>氧乐果</t>
  </si>
  <si>
    <t>300g</t>
  </si>
  <si>
    <t>敌敌畏</t>
  </si>
  <si>
    <t>石灰</t>
  </si>
  <si>
    <t>石硫合剂</t>
  </si>
  <si>
    <t>上景树语</t>
  </si>
  <si>
    <t>噻虫高氯氟</t>
  </si>
  <si>
    <t>硫酸亚铁</t>
  </si>
  <si>
    <t>25Kg</t>
  </si>
  <si>
    <t>空滤</t>
  </si>
  <si>
    <t>本田</t>
  </si>
  <si>
    <t>油门开关</t>
  </si>
  <si>
    <t>国光乐圃</t>
  </si>
  <si>
    <t>1L*15瓶</t>
  </si>
  <si>
    <t>国光景翠</t>
  </si>
  <si>
    <t>100g/40瓶</t>
  </si>
  <si>
    <t>混播草籽</t>
  </si>
  <si>
    <t>斤</t>
  </si>
  <si>
    <t>皮管</t>
  </si>
  <si>
    <t>国光施它活</t>
  </si>
  <si>
    <t>1L*10袋</t>
  </si>
  <si>
    <t>尼龙活接</t>
  </si>
  <si>
    <t>25*20</t>
  </si>
  <si>
    <t>增强管</t>
  </si>
  <si>
    <t>32*20.5公斤*50米</t>
  </si>
  <si>
    <t>PE取水器</t>
  </si>
  <si>
    <t>40%辛硫磷</t>
  </si>
  <si>
    <t>300ML</t>
  </si>
  <si>
    <t>甲胺磷</t>
  </si>
  <si>
    <t>30%300g*20瓶</t>
  </si>
  <si>
    <t>PPR25截止阀</t>
  </si>
  <si>
    <t>PPR25三通</t>
  </si>
  <si>
    <t>开拓者修枝剪</t>
  </si>
  <si>
    <t>（KT108-P）</t>
  </si>
  <si>
    <t>两齿耙子</t>
  </si>
  <si>
    <t>水枪(加压）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</si>
</sst>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#,##0.00_);\(#,##0.00\)"/>
    <numFmt numFmtId="180" formatCode="0.00;[Red]0.00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10"/>
      <name val="Times New Roman"/>
      <charset val="0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sz val="10"/>
      <name val="Times New Roman"/>
      <charset val="0"/>
    </font>
    <font>
      <sz val="10"/>
      <color theme="1"/>
      <name val="Times New Roman"/>
      <charset val="0"/>
    </font>
    <font>
      <sz val="11"/>
      <color indexed="8"/>
      <name val="宋体"/>
      <charset val="134"/>
    </font>
    <font>
      <b/>
      <sz val="12"/>
      <name val="宋体"/>
      <charset val="134"/>
    </font>
    <font>
      <sz val="8"/>
      <name val="Times New Roman"/>
      <charset val="0"/>
    </font>
    <font>
      <sz val="11"/>
      <name val="宋体"/>
      <charset val="134"/>
    </font>
    <font>
      <sz val="10"/>
      <color indexed="8"/>
      <name val="宋体"/>
      <charset val="134"/>
    </font>
    <font>
      <sz val="8"/>
      <name val="宋体"/>
      <charset val="0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  <font>
      <sz val="10"/>
      <name val="Arial"/>
      <charset val="0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24" borderId="9" applyNumberFormat="0" applyAlignment="0" applyProtection="0">
      <alignment vertical="center"/>
    </xf>
    <xf numFmtId="0" fontId="37" fillId="24" borderId="5" applyNumberFormat="0" applyAlignment="0" applyProtection="0">
      <alignment vertical="center"/>
    </xf>
    <xf numFmtId="0" fontId="38" fillId="25" borderId="10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3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0" fontId="1" fillId="2" borderId="0" xfId="0" applyFont="1" applyFill="1" applyBorder="1" applyAlignment="1"/>
    <xf numFmtId="176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31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49" fontId="1" fillId="0" borderId="2" xfId="49" applyNumberFormat="1" applyFont="1" applyFill="1" applyBorder="1" applyAlignment="1">
      <alignment horizontal="center" vertical="center"/>
    </xf>
    <xf numFmtId="176" fontId="1" fillId="0" borderId="2" xfId="49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  <xf numFmtId="178" fontId="7" fillId="6" borderId="2" xfId="0" applyNumberFormat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/>
    </xf>
    <xf numFmtId="176" fontId="7" fillId="7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7" fontId="7" fillId="6" borderId="2" xfId="0" applyNumberFormat="1" applyFont="1" applyFill="1" applyBorder="1" applyAlignment="1">
      <alignment horizontal="center" vertical="center"/>
    </xf>
    <xf numFmtId="177" fontId="7" fillId="7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8" fillId="0" borderId="2" xfId="0" applyFont="1" applyFill="1" applyBorder="1" applyAlignment="1"/>
    <xf numFmtId="0" fontId="1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3" fillId="5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6" fontId="12" fillId="5" borderId="2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176" fontId="12" fillId="9" borderId="2" xfId="0" applyNumberFormat="1" applyFont="1" applyFill="1" applyBorder="1" applyAlignment="1">
      <alignment horizontal="center" vertical="center" wrapText="1"/>
    </xf>
    <xf numFmtId="176" fontId="12" fillId="10" borderId="2" xfId="0" applyNumberFormat="1" applyFont="1" applyFill="1" applyBorder="1" applyAlignment="1">
      <alignment horizontal="center" vertical="center" wrapText="1"/>
    </xf>
    <xf numFmtId="177" fontId="1" fillId="11" borderId="2" xfId="0" applyNumberFormat="1" applyFont="1" applyFill="1" applyBorder="1" applyAlignment="1">
      <alignment horizontal="center" vertical="center" wrapText="1"/>
    </xf>
    <xf numFmtId="176" fontId="12" fillId="1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1" fillId="2" borderId="0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176" fontId="10" fillId="0" borderId="2" xfId="49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8" fontId="7" fillId="8" borderId="2" xfId="0" applyNumberFormat="1" applyFont="1" applyFill="1" applyBorder="1" applyAlignment="1">
      <alignment horizontal="center" vertical="center"/>
    </xf>
    <xf numFmtId="176" fontId="7" fillId="8" borderId="2" xfId="0" applyNumberFormat="1" applyFont="1" applyFill="1" applyBorder="1" applyAlignment="1">
      <alignment horizontal="center" vertical="center"/>
    </xf>
    <xf numFmtId="176" fontId="7" fillId="13" borderId="2" xfId="0" applyNumberFormat="1" applyFont="1" applyFill="1" applyBorder="1" applyAlignment="1">
      <alignment horizontal="center" vertical="center"/>
    </xf>
    <xf numFmtId="177" fontId="7" fillId="8" borderId="2" xfId="0" applyNumberFormat="1" applyFont="1" applyFill="1" applyBorder="1" applyAlignment="1">
      <alignment horizontal="center" vertical="center"/>
    </xf>
    <xf numFmtId="177" fontId="7" fillId="13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49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left" vertical="center"/>
    </xf>
    <xf numFmtId="177" fontId="1" fillId="2" borderId="2" xfId="0" applyNumberFormat="1" applyFont="1" applyFill="1" applyBorder="1" applyAlignment="1">
      <alignment horizontal="left" vertical="center"/>
    </xf>
    <xf numFmtId="177" fontId="9" fillId="0" borderId="2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/>
    </xf>
    <xf numFmtId="177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/>
    <xf numFmtId="0" fontId="1" fillId="0" borderId="0" xfId="0" applyFont="1" applyFill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177" fontId="12" fillId="14" borderId="2" xfId="0" applyNumberFormat="1" applyFont="1" applyFill="1" applyBorder="1" applyAlignment="1">
      <alignment horizontal="center" vertical="center" wrapText="1"/>
    </xf>
    <xf numFmtId="176" fontId="12" fillId="14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 vertical="center"/>
    </xf>
    <xf numFmtId="49" fontId="2" fillId="0" borderId="2" xfId="49" applyNumberFormat="1" applyFont="1" applyFill="1" applyBorder="1" applyAlignment="1">
      <alignment horizontal="center" vertical="center"/>
    </xf>
    <xf numFmtId="179" fontId="3" fillId="0" borderId="2" xfId="49" applyNumberFormat="1" applyFont="1" applyFill="1" applyBorder="1" applyAlignment="1">
      <alignment horizontal="center" vertical="center"/>
    </xf>
    <xf numFmtId="0" fontId="19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2" fillId="2" borderId="2" xfId="49" applyFont="1" applyFill="1" applyBorder="1" applyAlignment="1">
      <alignment horizontal="center"/>
    </xf>
    <xf numFmtId="0" fontId="1" fillId="2" borderId="2" xfId="49" applyFont="1" applyFill="1" applyBorder="1" applyAlignment="1">
      <alignment horizontal="center"/>
    </xf>
    <xf numFmtId="176" fontId="3" fillId="2" borderId="2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/>
    </xf>
    <xf numFmtId="0" fontId="2" fillId="2" borderId="2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3" fillId="2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0" fontId="23" fillId="0" borderId="2" xfId="0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8" name="图片 7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9" name="图片 8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0" name="图片 9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1" name="图片 10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2" name="图片 1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3" name="图片 1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4" name="图片 1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5" name="图片 1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6" name="图片 1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7" name="图片 1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8" name="图片 17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9" name="图片 18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1"/>
  <sheetViews>
    <sheetView topLeftCell="A94" workbookViewId="0">
      <selection activeCell="J108" sqref="J108"/>
    </sheetView>
  </sheetViews>
  <sheetFormatPr defaultColWidth="9" defaultRowHeight="14.25"/>
  <cols>
    <col min="1" max="1" width="5" style="3" customWidth="1"/>
    <col min="2" max="2" width="19.5" style="3" customWidth="1"/>
    <col min="3" max="3" width="9.88333333333333" style="4" customWidth="1"/>
    <col min="4" max="4" width="4.88333333333333" style="3" customWidth="1"/>
    <col min="5" max="5" width="9.88333333333333" style="5" customWidth="1"/>
    <col min="6" max="6" width="7" style="3" customWidth="1"/>
    <col min="7" max="7" width="11.3833333333333" style="6" customWidth="1"/>
    <col min="8" max="8" width="5.5" style="3" customWidth="1"/>
    <col min="9" max="9" width="9.13333333333333" style="6" customWidth="1"/>
    <col min="10" max="10" width="6.38333333333333" style="7" customWidth="1"/>
    <col min="11" max="11" width="9.25" style="6" customWidth="1"/>
    <col min="12" max="12" width="7.25" style="6" customWidth="1"/>
    <col min="13" max="13" width="8.63333333333333" style="6" customWidth="1"/>
    <col min="14" max="14" width="7" style="3" customWidth="1"/>
    <col min="15" max="15" width="11.5583333333333" style="6" customWidth="1"/>
    <col min="16" max="16" width="9.5" style="3" customWidth="1"/>
    <col min="17" max="17" width="8.88333333333333" style="1" customWidth="1"/>
    <col min="18" max="16384" width="9" style="1"/>
  </cols>
  <sheetData>
    <row r="1" s="1" customFormat="1" ht="48" customHeight="1" spans="1:16">
      <c r="A1" s="8" t="s">
        <v>0</v>
      </c>
      <c r="B1" s="9"/>
      <c r="C1" s="10"/>
      <c r="D1" s="9"/>
      <c r="E1" s="11"/>
      <c r="F1" s="9"/>
      <c r="G1" s="9"/>
      <c r="H1" s="9"/>
      <c r="I1" s="9"/>
      <c r="J1" s="40"/>
      <c r="K1" s="9"/>
      <c r="L1" s="9"/>
      <c r="M1" s="9"/>
      <c r="N1" s="9"/>
      <c r="O1" s="9"/>
      <c r="P1" s="9"/>
    </row>
    <row r="2" s="1" customFormat="1" spans="1:16">
      <c r="A2" s="12" t="s">
        <v>1</v>
      </c>
      <c r="B2" s="12"/>
      <c r="C2" s="13"/>
      <c r="D2" s="12"/>
      <c r="E2" s="14"/>
      <c r="F2" s="15"/>
      <c r="G2" s="16"/>
      <c r="H2" s="12"/>
      <c r="I2" s="16"/>
      <c r="J2" s="41"/>
      <c r="K2" s="16"/>
      <c r="L2" s="16"/>
      <c r="M2" s="16"/>
      <c r="N2" s="15"/>
      <c r="O2" s="42"/>
      <c r="P2" s="3"/>
    </row>
    <row r="3" s="1" customFormat="1" ht="13.5" spans="1:16">
      <c r="A3" s="17" t="s">
        <v>2</v>
      </c>
      <c r="B3" s="17" t="s">
        <v>3</v>
      </c>
      <c r="C3" s="18" t="s">
        <v>4</v>
      </c>
      <c r="D3" s="17" t="s">
        <v>5</v>
      </c>
      <c r="E3" s="19" t="s">
        <v>6</v>
      </c>
      <c r="F3" s="20" t="s">
        <v>7</v>
      </c>
      <c r="G3" s="21"/>
      <c r="H3" s="22" t="s">
        <v>8</v>
      </c>
      <c r="I3" s="43"/>
      <c r="J3" s="79" t="s">
        <v>9</v>
      </c>
      <c r="K3" s="80"/>
      <c r="L3" s="46" t="s">
        <v>10</v>
      </c>
      <c r="M3" s="46"/>
      <c r="N3" s="20" t="s">
        <v>11</v>
      </c>
      <c r="O3" s="47"/>
      <c r="P3" s="31" t="s">
        <v>12</v>
      </c>
    </row>
    <row r="4" s="1" customFormat="1" ht="13.5" spans="1:16">
      <c r="A4" s="17"/>
      <c r="B4" s="17"/>
      <c r="C4" s="18"/>
      <c r="D4" s="17"/>
      <c r="E4" s="19"/>
      <c r="F4" s="23" t="s">
        <v>13</v>
      </c>
      <c r="G4" s="21" t="s">
        <v>14</v>
      </c>
      <c r="H4" s="24" t="s">
        <v>13</v>
      </c>
      <c r="I4" s="43" t="s">
        <v>15</v>
      </c>
      <c r="J4" s="82" t="s">
        <v>16</v>
      </c>
      <c r="K4" s="82" t="s">
        <v>15</v>
      </c>
      <c r="L4" s="49" t="s">
        <v>16</v>
      </c>
      <c r="M4" s="49" t="s">
        <v>15</v>
      </c>
      <c r="N4" s="23" t="s">
        <v>13</v>
      </c>
      <c r="O4" s="47" t="s">
        <v>14</v>
      </c>
      <c r="P4" s="31"/>
    </row>
    <row r="5" s="1" customFormat="1" spans="1:16">
      <c r="A5" s="25">
        <v>1</v>
      </c>
      <c r="B5" s="87" t="s">
        <v>17</v>
      </c>
      <c r="C5" s="113" t="s">
        <v>18</v>
      </c>
      <c r="D5" s="36" t="s">
        <v>19</v>
      </c>
      <c r="E5" s="19">
        <v>68</v>
      </c>
      <c r="F5" s="29">
        <v>1</v>
      </c>
      <c r="G5" s="30">
        <f t="shared" ref="G5:G32" si="0">F5*E5</f>
        <v>68</v>
      </c>
      <c r="H5" s="51">
        <v>0</v>
      </c>
      <c r="I5" s="30">
        <f t="shared" ref="I5:I32" si="1">H5*E5</f>
        <v>0</v>
      </c>
      <c r="J5" s="50">
        <v>0</v>
      </c>
      <c r="K5" s="30">
        <f t="shared" ref="K5:K32" si="2">J5*E5</f>
        <v>0</v>
      </c>
      <c r="L5" s="51">
        <v>0</v>
      </c>
      <c r="M5" s="30">
        <f t="shared" ref="M5:M12" si="3">L5*E5</f>
        <v>0</v>
      </c>
      <c r="N5" s="29">
        <f t="shared" ref="N5:N15" si="4">F5+H5-J5-L5</f>
        <v>1</v>
      </c>
      <c r="O5" s="30">
        <f t="shared" ref="O5:O32" si="5">N5*E5</f>
        <v>68</v>
      </c>
      <c r="P5" s="52"/>
    </row>
    <row r="6" s="1" customFormat="1" spans="1:16">
      <c r="A6" s="25">
        <v>2</v>
      </c>
      <c r="B6" s="87" t="s">
        <v>17</v>
      </c>
      <c r="C6" s="113" t="s">
        <v>20</v>
      </c>
      <c r="D6" s="36" t="s">
        <v>19</v>
      </c>
      <c r="E6" s="19">
        <v>48</v>
      </c>
      <c r="F6" s="29">
        <v>1</v>
      </c>
      <c r="G6" s="30">
        <f t="shared" si="0"/>
        <v>48</v>
      </c>
      <c r="H6" s="51">
        <v>0</v>
      </c>
      <c r="I6" s="30">
        <f t="shared" si="1"/>
        <v>0</v>
      </c>
      <c r="J6" s="50">
        <v>0</v>
      </c>
      <c r="K6" s="30">
        <f t="shared" si="2"/>
        <v>0</v>
      </c>
      <c r="L6" s="51">
        <v>0</v>
      </c>
      <c r="M6" s="30">
        <f t="shared" si="3"/>
        <v>0</v>
      </c>
      <c r="N6" s="29">
        <f t="shared" si="4"/>
        <v>1</v>
      </c>
      <c r="O6" s="30">
        <f t="shared" si="5"/>
        <v>48</v>
      </c>
      <c r="P6" s="52"/>
    </row>
    <row r="7" s="1" customFormat="1" spans="1:16">
      <c r="A7" s="25">
        <v>3</v>
      </c>
      <c r="B7" s="114" t="s">
        <v>17</v>
      </c>
      <c r="C7" s="113"/>
      <c r="D7" s="36" t="s">
        <v>19</v>
      </c>
      <c r="E7" s="19">
        <v>8</v>
      </c>
      <c r="F7" s="29">
        <v>1</v>
      </c>
      <c r="G7" s="30">
        <f t="shared" si="0"/>
        <v>8</v>
      </c>
      <c r="H7" s="51">
        <v>0</v>
      </c>
      <c r="I7" s="30">
        <f t="shared" si="1"/>
        <v>0</v>
      </c>
      <c r="J7" s="50">
        <v>0</v>
      </c>
      <c r="K7" s="30">
        <f t="shared" si="2"/>
        <v>0</v>
      </c>
      <c r="L7" s="51">
        <v>0</v>
      </c>
      <c r="M7" s="30">
        <f t="shared" si="3"/>
        <v>0</v>
      </c>
      <c r="N7" s="29">
        <f t="shared" si="4"/>
        <v>1</v>
      </c>
      <c r="O7" s="30">
        <f t="shared" si="5"/>
        <v>8</v>
      </c>
      <c r="P7" s="53"/>
    </row>
    <row r="8" s="1" customFormat="1" spans="1:16">
      <c r="A8" s="25">
        <v>4</v>
      </c>
      <c r="B8" s="87" t="s">
        <v>21</v>
      </c>
      <c r="C8" s="115"/>
      <c r="D8" s="31" t="s">
        <v>22</v>
      </c>
      <c r="E8" s="116">
        <v>3.5</v>
      </c>
      <c r="F8" s="29">
        <v>40</v>
      </c>
      <c r="G8" s="30">
        <f t="shared" si="0"/>
        <v>140</v>
      </c>
      <c r="H8" s="51">
        <v>60</v>
      </c>
      <c r="I8" s="30">
        <f t="shared" si="1"/>
        <v>210</v>
      </c>
      <c r="J8" s="50">
        <v>17</v>
      </c>
      <c r="K8" s="30">
        <f t="shared" si="2"/>
        <v>59.5</v>
      </c>
      <c r="L8" s="51">
        <v>0</v>
      </c>
      <c r="M8" s="30">
        <f t="shared" si="3"/>
        <v>0</v>
      </c>
      <c r="N8" s="29">
        <f t="shared" si="4"/>
        <v>83</v>
      </c>
      <c r="O8" s="30">
        <f t="shared" si="5"/>
        <v>290.5</v>
      </c>
      <c r="P8" s="54"/>
    </row>
    <row r="9" s="1" customFormat="1" spans="1:16">
      <c r="A9" s="25">
        <v>5</v>
      </c>
      <c r="B9" s="87" t="s">
        <v>23</v>
      </c>
      <c r="C9" s="117"/>
      <c r="D9" s="31" t="s">
        <v>24</v>
      </c>
      <c r="E9" s="118">
        <v>0.25</v>
      </c>
      <c r="F9" s="29">
        <v>133</v>
      </c>
      <c r="G9" s="30">
        <f t="shared" si="0"/>
        <v>33.25</v>
      </c>
      <c r="H9" s="51">
        <v>0</v>
      </c>
      <c r="I9" s="30">
        <f t="shared" si="1"/>
        <v>0</v>
      </c>
      <c r="J9" s="50">
        <v>10</v>
      </c>
      <c r="K9" s="30">
        <f t="shared" si="2"/>
        <v>2.5</v>
      </c>
      <c r="L9" s="51">
        <v>0</v>
      </c>
      <c r="M9" s="30">
        <f t="shared" si="3"/>
        <v>0</v>
      </c>
      <c r="N9" s="29">
        <f t="shared" si="4"/>
        <v>123</v>
      </c>
      <c r="O9" s="30">
        <f t="shared" si="5"/>
        <v>30.75</v>
      </c>
      <c r="P9" s="54"/>
    </row>
    <row r="10" s="1" customFormat="1" spans="1:16">
      <c r="A10" s="25">
        <v>6</v>
      </c>
      <c r="B10" s="87" t="s">
        <v>25</v>
      </c>
      <c r="C10" s="117"/>
      <c r="D10" s="31" t="s">
        <v>26</v>
      </c>
      <c r="E10" s="118">
        <v>4.1</v>
      </c>
      <c r="F10" s="29">
        <v>37</v>
      </c>
      <c r="G10" s="30">
        <f t="shared" si="0"/>
        <v>151.7</v>
      </c>
      <c r="H10" s="51">
        <v>0</v>
      </c>
      <c r="I10" s="30">
        <f t="shared" si="1"/>
        <v>0</v>
      </c>
      <c r="J10" s="50">
        <v>2</v>
      </c>
      <c r="K10" s="30">
        <f t="shared" si="2"/>
        <v>8.2</v>
      </c>
      <c r="L10" s="51">
        <v>0</v>
      </c>
      <c r="M10" s="30">
        <f t="shared" si="3"/>
        <v>0</v>
      </c>
      <c r="N10" s="29">
        <f t="shared" si="4"/>
        <v>35</v>
      </c>
      <c r="O10" s="30">
        <f t="shared" si="5"/>
        <v>143.5</v>
      </c>
      <c r="P10" s="54"/>
    </row>
    <row r="11" s="1" customFormat="1" spans="1:16">
      <c r="A11" s="25">
        <v>7</v>
      </c>
      <c r="B11" s="87" t="s">
        <v>27</v>
      </c>
      <c r="C11" s="117"/>
      <c r="D11" s="31" t="s">
        <v>26</v>
      </c>
      <c r="E11" s="118">
        <v>4.1</v>
      </c>
      <c r="F11" s="29">
        <v>18</v>
      </c>
      <c r="G11" s="30">
        <f t="shared" si="0"/>
        <v>73.8</v>
      </c>
      <c r="H11" s="51">
        <v>0</v>
      </c>
      <c r="I11" s="30">
        <f t="shared" si="1"/>
        <v>0</v>
      </c>
      <c r="J11" s="50">
        <v>1</v>
      </c>
      <c r="K11" s="30">
        <f t="shared" si="2"/>
        <v>4.1</v>
      </c>
      <c r="L11" s="51">
        <v>0</v>
      </c>
      <c r="M11" s="30">
        <f t="shared" si="3"/>
        <v>0</v>
      </c>
      <c r="N11" s="29">
        <f t="shared" si="4"/>
        <v>17</v>
      </c>
      <c r="O11" s="30">
        <f t="shared" si="5"/>
        <v>69.7</v>
      </c>
      <c r="P11" s="54"/>
    </row>
    <row r="12" s="1" customFormat="1" spans="1:16">
      <c r="A12" s="25">
        <v>8</v>
      </c>
      <c r="B12" s="87" t="s">
        <v>28</v>
      </c>
      <c r="C12" s="117"/>
      <c r="D12" s="31" t="s">
        <v>29</v>
      </c>
      <c r="E12" s="118">
        <v>3.5</v>
      </c>
      <c r="F12" s="29">
        <v>4</v>
      </c>
      <c r="G12" s="30">
        <f t="shared" si="0"/>
        <v>14</v>
      </c>
      <c r="H12" s="51">
        <v>0</v>
      </c>
      <c r="I12" s="30">
        <f t="shared" si="1"/>
        <v>0</v>
      </c>
      <c r="J12" s="50">
        <v>0</v>
      </c>
      <c r="K12" s="30">
        <f t="shared" si="2"/>
        <v>0</v>
      </c>
      <c r="L12" s="51">
        <v>0</v>
      </c>
      <c r="M12" s="30">
        <f t="shared" si="3"/>
        <v>0</v>
      </c>
      <c r="N12" s="29">
        <f t="shared" si="4"/>
        <v>4</v>
      </c>
      <c r="O12" s="30">
        <f t="shared" si="5"/>
        <v>14</v>
      </c>
      <c r="P12" s="54"/>
    </row>
    <row r="13" s="1" customFormat="1" spans="1:16">
      <c r="A13" s="25">
        <v>9</v>
      </c>
      <c r="B13" s="87" t="s">
        <v>30</v>
      </c>
      <c r="C13" s="117" t="s">
        <v>31</v>
      </c>
      <c r="D13" s="31" t="s">
        <v>22</v>
      </c>
      <c r="E13" s="118">
        <v>9</v>
      </c>
      <c r="F13" s="29">
        <v>0</v>
      </c>
      <c r="G13" s="30">
        <f t="shared" si="0"/>
        <v>0</v>
      </c>
      <c r="H13" s="51">
        <v>0</v>
      </c>
      <c r="I13" s="30">
        <f t="shared" si="1"/>
        <v>0</v>
      </c>
      <c r="J13" s="50">
        <v>0</v>
      </c>
      <c r="K13" s="30">
        <f t="shared" si="2"/>
        <v>0</v>
      </c>
      <c r="L13" s="51">
        <v>0</v>
      </c>
      <c r="M13" s="30">
        <v>0</v>
      </c>
      <c r="N13" s="29">
        <f t="shared" si="4"/>
        <v>0</v>
      </c>
      <c r="O13" s="30">
        <f t="shared" si="5"/>
        <v>0</v>
      </c>
      <c r="P13" s="54"/>
    </row>
    <row r="14" s="1" customFormat="1" spans="1:16">
      <c r="A14" s="25">
        <v>10</v>
      </c>
      <c r="B14" s="87" t="s">
        <v>32</v>
      </c>
      <c r="C14" s="117"/>
      <c r="D14" s="31" t="s">
        <v>33</v>
      </c>
      <c r="E14" s="118">
        <v>1.48</v>
      </c>
      <c r="F14" s="29">
        <v>72</v>
      </c>
      <c r="G14" s="30">
        <f t="shared" si="0"/>
        <v>106.56</v>
      </c>
      <c r="H14" s="51">
        <v>0</v>
      </c>
      <c r="I14" s="30">
        <f t="shared" si="1"/>
        <v>0</v>
      </c>
      <c r="J14" s="50">
        <v>4</v>
      </c>
      <c r="K14" s="30">
        <f t="shared" si="2"/>
        <v>5.92</v>
      </c>
      <c r="L14" s="51">
        <v>0</v>
      </c>
      <c r="M14" s="30">
        <f t="shared" ref="M14:M32" si="6">L14*E14</f>
        <v>0</v>
      </c>
      <c r="N14" s="29">
        <f t="shared" si="4"/>
        <v>68</v>
      </c>
      <c r="O14" s="30">
        <f t="shared" si="5"/>
        <v>100.64</v>
      </c>
      <c r="P14" s="54"/>
    </row>
    <row r="15" s="1" customFormat="1" spans="1:16">
      <c r="A15" s="25">
        <v>11</v>
      </c>
      <c r="B15" s="87" t="s">
        <v>34</v>
      </c>
      <c r="C15" s="119"/>
      <c r="D15" s="33" t="s">
        <v>35</v>
      </c>
      <c r="E15" s="118">
        <v>2.7</v>
      </c>
      <c r="F15" s="29">
        <v>0</v>
      </c>
      <c r="G15" s="30">
        <f t="shared" si="0"/>
        <v>0</v>
      </c>
      <c r="H15" s="51">
        <v>10</v>
      </c>
      <c r="I15" s="30">
        <f t="shared" si="1"/>
        <v>27</v>
      </c>
      <c r="J15" s="50">
        <v>0</v>
      </c>
      <c r="K15" s="30">
        <f t="shared" si="2"/>
        <v>0</v>
      </c>
      <c r="L15" s="51">
        <v>0</v>
      </c>
      <c r="M15" s="30">
        <f t="shared" si="6"/>
        <v>0</v>
      </c>
      <c r="N15" s="29">
        <f t="shared" si="4"/>
        <v>10</v>
      </c>
      <c r="O15" s="30">
        <f t="shared" si="5"/>
        <v>27</v>
      </c>
      <c r="P15" s="55"/>
    </row>
    <row r="16" s="1" customFormat="1" spans="1:16">
      <c r="A16" s="25">
        <v>12</v>
      </c>
      <c r="B16" s="87" t="s">
        <v>36</v>
      </c>
      <c r="C16" s="119"/>
      <c r="D16" s="33" t="s">
        <v>37</v>
      </c>
      <c r="E16" s="118">
        <v>4.5</v>
      </c>
      <c r="F16" s="29">
        <v>6</v>
      </c>
      <c r="G16" s="30">
        <f t="shared" si="0"/>
        <v>27</v>
      </c>
      <c r="H16" s="51">
        <v>0</v>
      </c>
      <c r="I16" s="30">
        <f t="shared" si="1"/>
        <v>0</v>
      </c>
      <c r="J16" s="50">
        <v>0</v>
      </c>
      <c r="K16" s="30">
        <f t="shared" si="2"/>
        <v>0</v>
      </c>
      <c r="L16" s="51">
        <v>0</v>
      </c>
      <c r="M16" s="30">
        <f t="shared" si="6"/>
        <v>0</v>
      </c>
      <c r="N16" s="29">
        <f t="shared" ref="N16:N37" si="7">F16+H16-J16-L16</f>
        <v>6</v>
      </c>
      <c r="O16" s="30">
        <f t="shared" si="5"/>
        <v>27</v>
      </c>
      <c r="P16" s="55"/>
    </row>
    <row r="17" s="1" customFormat="1" spans="1:16">
      <c r="A17" s="25">
        <v>13</v>
      </c>
      <c r="B17" s="87" t="s">
        <v>38</v>
      </c>
      <c r="C17" s="119" t="s">
        <v>39</v>
      </c>
      <c r="D17" s="33" t="s">
        <v>35</v>
      </c>
      <c r="E17" s="118">
        <v>1</v>
      </c>
      <c r="F17" s="29">
        <v>14</v>
      </c>
      <c r="G17" s="30">
        <f t="shared" si="0"/>
        <v>14</v>
      </c>
      <c r="H17" s="51">
        <v>0</v>
      </c>
      <c r="I17" s="30">
        <f t="shared" si="1"/>
        <v>0</v>
      </c>
      <c r="J17" s="50">
        <v>1</v>
      </c>
      <c r="K17" s="30">
        <f t="shared" si="2"/>
        <v>1</v>
      </c>
      <c r="L17" s="51">
        <v>0</v>
      </c>
      <c r="M17" s="30">
        <f t="shared" si="6"/>
        <v>0</v>
      </c>
      <c r="N17" s="29">
        <f t="shared" si="7"/>
        <v>13</v>
      </c>
      <c r="O17" s="30">
        <f t="shared" si="5"/>
        <v>13</v>
      </c>
      <c r="P17" s="55"/>
    </row>
    <row r="18" s="1" customFormat="1" spans="1:16">
      <c r="A18" s="25">
        <v>14</v>
      </c>
      <c r="B18" s="87" t="s">
        <v>40</v>
      </c>
      <c r="C18" s="119"/>
      <c r="D18" s="33" t="s">
        <v>35</v>
      </c>
      <c r="E18" s="118">
        <v>5.5</v>
      </c>
      <c r="F18" s="29">
        <v>6</v>
      </c>
      <c r="G18" s="30">
        <f t="shared" si="0"/>
        <v>33</v>
      </c>
      <c r="H18" s="51">
        <v>0</v>
      </c>
      <c r="I18" s="30">
        <f t="shared" si="1"/>
        <v>0</v>
      </c>
      <c r="J18" s="50">
        <v>0</v>
      </c>
      <c r="K18" s="30">
        <f t="shared" si="2"/>
        <v>0</v>
      </c>
      <c r="L18" s="51">
        <v>0</v>
      </c>
      <c r="M18" s="30">
        <f t="shared" si="6"/>
        <v>0</v>
      </c>
      <c r="N18" s="29">
        <f t="shared" si="7"/>
        <v>6</v>
      </c>
      <c r="O18" s="30">
        <f t="shared" si="5"/>
        <v>33</v>
      </c>
      <c r="P18" s="55"/>
    </row>
    <row r="19" s="1" customFormat="1" spans="1:16">
      <c r="A19" s="25">
        <v>15</v>
      </c>
      <c r="B19" s="87" t="s">
        <v>41</v>
      </c>
      <c r="C19" s="119"/>
      <c r="D19" s="33" t="s">
        <v>35</v>
      </c>
      <c r="E19" s="118">
        <v>1</v>
      </c>
      <c r="F19" s="29">
        <v>19</v>
      </c>
      <c r="G19" s="30">
        <f t="shared" si="0"/>
        <v>19</v>
      </c>
      <c r="H19" s="51">
        <v>0</v>
      </c>
      <c r="I19" s="30">
        <f t="shared" si="1"/>
        <v>0</v>
      </c>
      <c r="J19" s="50">
        <v>1</v>
      </c>
      <c r="K19" s="30">
        <f t="shared" si="2"/>
        <v>1</v>
      </c>
      <c r="L19" s="51">
        <v>0</v>
      </c>
      <c r="M19" s="30">
        <f t="shared" si="6"/>
        <v>0</v>
      </c>
      <c r="N19" s="29">
        <f t="shared" si="7"/>
        <v>18</v>
      </c>
      <c r="O19" s="30">
        <f t="shared" si="5"/>
        <v>18</v>
      </c>
      <c r="P19" s="55"/>
    </row>
    <row r="20" s="1" customFormat="1" spans="1:16">
      <c r="A20" s="25">
        <v>16</v>
      </c>
      <c r="B20" s="87" t="s">
        <v>42</v>
      </c>
      <c r="C20" s="119"/>
      <c r="D20" s="33" t="s">
        <v>35</v>
      </c>
      <c r="E20" s="118">
        <v>8</v>
      </c>
      <c r="F20" s="29">
        <v>1</v>
      </c>
      <c r="G20" s="30">
        <f t="shared" si="0"/>
        <v>8</v>
      </c>
      <c r="H20" s="51">
        <v>0</v>
      </c>
      <c r="I20" s="30">
        <f t="shared" si="1"/>
        <v>0</v>
      </c>
      <c r="J20" s="50">
        <v>1</v>
      </c>
      <c r="K20" s="30">
        <f t="shared" si="2"/>
        <v>8</v>
      </c>
      <c r="L20" s="51">
        <v>0</v>
      </c>
      <c r="M20" s="30">
        <f t="shared" si="6"/>
        <v>0</v>
      </c>
      <c r="N20" s="29">
        <f t="shared" si="7"/>
        <v>0</v>
      </c>
      <c r="O20" s="30">
        <f t="shared" si="5"/>
        <v>0</v>
      </c>
      <c r="P20" s="55"/>
    </row>
    <row r="21" s="1" customFormat="1" spans="1:16">
      <c r="A21" s="25">
        <v>17</v>
      </c>
      <c r="B21" s="87" t="s">
        <v>42</v>
      </c>
      <c r="C21" s="119"/>
      <c r="D21" s="33" t="s">
        <v>35</v>
      </c>
      <c r="E21" s="118">
        <v>7</v>
      </c>
      <c r="F21" s="29">
        <v>9</v>
      </c>
      <c r="G21" s="30">
        <f t="shared" si="0"/>
        <v>63</v>
      </c>
      <c r="H21" s="51">
        <v>0</v>
      </c>
      <c r="I21" s="30">
        <f t="shared" si="1"/>
        <v>0</v>
      </c>
      <c r="J21" s="50">
        <v>3</v>
      </c>
      <c r="K21" s="30">
        <f t="shared" si="2"/>
        <v>21</v>
      </c>
      <c r="L21" s="51">
        <v>0</v>
      </c>
      <c r="M21" s="30">
        <f t="shared" si="6"/>
        <v>0</v>
      </c>
      <c r="N21" s="29">
        <f t="shared" si="7"/>
        <v>6</v>
      </c>
      <c r="O21" s="30">
        <f t="shared" si="5"/>
        <v>42</v>
      </c>
      <c r="P21" s="55"/>
    </row>
    <row r="22" s="1" customFormat="1" spans="1:16">
      <c r="A22" s="25">
        <v>18</v>
      </c>
      <c r="B22" s="87" t="s">
        <v>43</v>
      </c>
      <c r="C22" s="119"/>
      <c r="D22" s="33" t="s">
        <v>35</v>
      </c>
      <c r="E22" s="118">
        <v>15</v>
      </c>
      <c r="F22" s="29">
        <v>2</v>
      </c>
      <c r="G22" s="30">
        <f t="shared" si="0"/>
        <v>30</v>
      </c>
      <c r="H22" s="51">
        <v>0</v>
      </c>
      <c r="I22" s="30">
        <f t="shared" si="1"/>
        <v>0</v>
      </c>
      <c r="J22" s="50">
        <v>0</v>
      </c>
      <c r="K22" s="30">
        <f t="shared" si="2"/>
        <v>0</v>
      </c>
      <c r="L22" s="51">
        <v>0</v>
      </c>
      <c r="M22" s="30">
        <f t="shared" si="6"/>
        <v>0</v>
      </c>
      <c r="N22" s="29">
        <f t="shared" si="7"/>
        <v>2</v>
      </c>
      <c r="O22" s="30">
        <f t="shared" si="5"/>
        <v>30</v>
      </c>
      <c r="P22" s="55"/>
    </row>
    <row r="23" s="1" customFormat="1" spans="1:16">
      <c r="A23" s="25">
        <v>19</v>
      </c>
      <c r="B23" s="87" t="s">
        <v>44</v>
      </c>
      <c r="C23" s="119" t="s">
        <v>45</v>
      </c>
      <c r="D23" s="33" t="s">
        <v>46</v>
      </c>
      <c r="E23" s="118">
        <v>38</v>
      </c>
      <c r="F23" s="29">
        <v>3</v>
      </c>
      <c r="G23" s="30">
        <f t="shared" si="0"/>
        <v>114</v>
      </c>
      <c r="H23" s="51">
        <v>0</v>
      </c>
      <c r="I23" s="30">
        <f t="shared" si="1"/>
        <v>0</v>
      </c>
      <c r="J23" s="50">
        <v>2</v>
      </c>
      <c r="K23" s="30">
        <f t="shared" si="2"/>
        <v>76</v>
      </c>
      <c r="L23" s="51">
        <v>0</v>
      </c>
      <c r="M23" s="30">
        <f t="shared" si="6"/>
        <v>0</v>
      </c>
      <c r="N23" s="29">
        <f t="shared" si="7"/>
        <v>1</v>
      </c>
      <c r="O23" s="30">
        <f t="shared" si="5"/>
        <v>38</v>
      </c>
      <c r="P23" s="55"/>
    </row>
    <row r="24" s="1" customFormat="1" spans="1:16">
      <c r="A24" s="25">
        <v>20</v>
      </c>
      <c r="B24" s="87" t="s">
        <v>47</v>
      </c>
      <c r="C24" s="119" t="s">
        <v>48</v>
      </c>
      <c r="D24" s="33" t="s">
        <v>22</v>
      </c>
      <c r="E24" s="118">
        <v>5</v>
      </c>
      <c r="F24" s="29">
        <v>4</v>
      </c>
      <c r="G24" s="30">
        <f t="shared" si="0"/>
        <v>20</v>
      </c>
      <c r="H24" s="51">
        <v>0</v>
      </c>
      <c r="I24" s="30">
        <f t="shared" si="1"/>
        <v>0</v>
      </c>
      <c r="J24" s="50">
        <v>1</v>
      </c>
      <c r="K24" s="30">
        <f t="shared" si="2"/>
        <v>5</v>
      </c>
      <c r="L24" s="51">
        <v>0</v>
      </c>
      <c r="M24" s="30">
        <f t="shared" si="6"/>
        <v>0</v>
      </c>
      <c r="N24" s="29">
        <f t="shared" si="7"/>
        <v>3</v>
      </c>
      <c r="O24" s="30">
        <f t="shared" si="5"/>
        <v>15</v>
      </c>
      <c r="P24" s="55"/>
    </row>
    <row r="25" s="1" customFormat="1" spans="1:16">
      <c r="A25" s="25">
        <v>21</v>
      </c>
      <c r="B25" s="87" t="s">
        <v>47</v>
      </c>
      <c r="C25" s="119" t="s">
        <v>49</v>
      </c>
      <c r="D25" s="33" t="s">
        <v>50</v>
      </c>
      <c r="E25" s="118">
        <v>18</v>
      </c>
      <c r="F25" s="29">
        <v>9</v>
      </c>
      <c r="G25" s="30">
        <f t="shared" si="0"/>
        <v>162</v>
      </c>
      <c r="H25" s="51">
        <v>0</v>
      </c>
      <c r="I25" s="30">
        <f t="shared" si="1"/>
        <v>0</v>
      </c>
      <c r="J25" s="50">
        <v>3</v>
      </c>
      <c r="K25" s="30">
        <f t="shared" si="2"/>
        <v>54</v>
      </c>
      <c r="L25" s="51">
        <v>0</v>
      </c>
      <c r="M25" s="30">
        <f t="shared" si="6"/>
        <v>0</v>
      </c>
      <c r="N25" s="29">
        <f t="shared" si="7"/>
        <v>6</v>
      </c>
      <c r="O25" s="30">
        <f t="shared" si="5"/>
        <v>108</v>
      </c>
      <c r="P25" s="55"/>
    </row>
    <row r="26" s="1" customFormat="1" spans="1:16">
      <c r="A26" s="25">
        <v>22</v>
      </c>
      <c r="B26" s="87" t="s">
        <v>51</v>
      </c>
      <c r="C26" s="119"/>
      <c r="D26" s="33" t="s">
        <v>26</v>
      </c>
      <c r="E26" s="118">
        <v>1.5</v>
      </c>
      <c r="F26" s="29">
        <v>119</v>
      </c>
      <c r="G26" s="30">
        <f t="shared" si="0"/>
        <v>178.5</v>
      </c>
      <c r="H26" s="51">
        <v>0</v>
      </c>
      <c r="I26" s="30">
        <f t="shared" si="1"/>
        <v>0</v>
      </c>
      <c r="J26" s="50">
        <v>29</v>
      </c>
      <c r="K26" s="30">
        <f t="shared" si="2"/>
        <v>43.5</v>
      </c>
      <c r="L26" s="51">
        <v>0</v>
      </c>
      <c r="M26" s="30">
        <f t="shared" si="6"/>
        <v>0</v>
      </c>
      <c r="N26" s="29">
        <f t="shared" si="7"/>
        <v>90</v>
      </c>
      <c r="O26" s="30">
        <f t="shared" si="5"/>
        <v>135</v>
      </c>
      <c r="P26" s="55"/>
    </row>
    <row r="27" s="1" customFormat="1" spans="1:16">
      <c r="A27" s="25">
        <v>23</v>
      </c>
      <c r="B27" s="120" t="s">
        <v>52</v>
      </c>
      <c r="C27" s="119"/>
      <c r="D27" s="33" t="s">
        <v>53</v>
      </c>
      <c r="E27" s="30">
        <v>16.79</v>
      </c>
      <c r="F27" s="29">
        <v>13</v>
      </c>
      <c r="G27" s="30">
        <f t="shared" si="0"/>
        <v>218.27</v>
      </c>
      <c r="H27" s="51">
        <v>0</v>
      </c>
      <c r="I27" s="30">
        <f t="shared" si="1"/>
        <v>0</v>
      </c>
      <c r="J27" s="50">
        <v>0</v>
      </c>
      <c r="K27" s="30">
        <f t="shared" si="2"/>
        <v>0</v>
      </c>
      <c r="L27" s="51">
        <v>0</v>
      </c>
      <c r="M27" s="30">
        <f t="shared" si="6"/>
        <v>0</v>
      </c>
      <c r="N27" s="29">
        <f t="shared" si="7"/>
        <v>13</v>
      </c>
      <c r="O27" s="30">
        <f t="shared" si="5"/>
        <v>218.27</v>
      </c>
      <c r="P27" s="55"/>
    </row>
    <row r="28" s="1" customFormat="1" spans="1:16">
      <c r="A28" s="25">
        <v>24</v>
      </c>
      <c r="B28" s="87" t="s">
        <v>54</v>
      </c>
      <c r="C28" s="119"/>
      <c r="D28" s="33" t="s">
        <v>55</v>
      </c>
      <c r="E28" s="118">
        <v>3.78</v>
      </c>
      <c r="F28" s="29">
        <v>33</v>
      </c>
      <c r="G28" s="30">
        <f t="shared" si="0"/>
        <v>124.74</v>
      </c>
      <c r="H28" s="51">
        <v>0</v>
      </c>
      <c r="I28" s="30">
        <f t="shared" si="1"/>
        <v>0</v>
      </c>
      <c r="J28" s="50">
        <v>6</v>
      </c>
      <c r="K28" s="30">
        <f t="shared" si="2"/>
        <v>22.68</v>
      </c>
      <c r="L28" s="51">
        <v>0</v>
      </c>
      <c r="M28" s="30">
        <f t="shared" si="6"/>
        <v>0</v>
      </c>
      <c r="N28" s="29">
        <f t="shared" si="7"/>
        <v>27</v>
      </c>
      <c r="O28" s="30">
        <f t="shared" si="5"/>
        <v>102.06</v>
      </c>
      <c r="P28" s="55"/>
    </row>
    <row r="29" s="1" customFormat="1" spans="1:16">
      <c r="A29" s="25">
        <v>25</v>
      </c>
      <c r="B29" s="87" t="s">
        <v>56</v>
      </c>
      <c r="C29" s="117"/>
      <c r="D29" s="33" t="s">
        <v>55</v>
      </c>
      <c r="E29" s="118">
        <v>7.5</v>
      </c>
      <c r="F29" s="29">
        <v>2</v>
      </c>
      <c r="G29" s="30">
        <f t="shared" si="0"/>
        <v>15</v>
      </c>
      <c r="H29" s="51">
        <v>0</v>
      </c>
      <c r="I29" s="30">
        <f t="shared" si="1"/>
        <v>0</v>
      </c>
      <c r="J29" s="50">
        <v>0</v>
      </c>
      <c r="K29" s="30">
        <f t="shared" si="2"/>
        <v>0</v>
      </c>
      <c r="L29" s="51">
        <v>0</v>
      </c>
      <c r="M29" s="30">
        <f t="shared" si="6"/>
        <v>0</v>
      </c>
      <c r="N29" s="29">
        <f t="shared" si="7"/>
        <v>2</v>
      </c>
      <c r="O29" s="30">
        <f t="shared" si="5"/>
        <v>15</v>
      </c>
      <c r="P29" s="55"/>
    </row>
    <row r="30" s="1" customFormat="1" spans="1:16">
      <c r="A30" s="25">
        <v>26</v>
      </c>
      <c r="B30" s="87" t="s">
        <v>57</v>
      </c>
      <c r="C30" s="119" t="s">
        <v>58</v>
      </c>
      <c r="D30" s="33" t="s">
        <v>59</v>
      </c>
      <c r="E30" s="118">
        <v>1.3</v>
      </c>
      <c r="F30" s="29">
        <v>48</v>
      </c>
      <c r="G30" s="30">
        <f t="shared" si="0"/>
        <v>62.4</v>
      </c>
      <c r="H30" s="51">
        <v>0</v>
      </c>
      <c r="I30" s="30">
        <f t="shared" si="1"/>
        <v>0</v>
      </c>
      <c r="J30" s="50">
        <v>0</v>
      </c>
      <c r="K30" s="30">
        <f t="shared" si="2"/>
        <v>0</v>
      </c>
      <c r="L30" s="51">
        <v>0</v>
      </c>
      <c r="M30" s="30">
        <f t="shared" si="6"/>
        <v>0</v>
      </c>
      <c r="N30" s="29">
        <f t="shared" si="7"/>
        <v>48</v>
      </c>
      <c r="O30" s="30">
        <f t="shared" si="5"/>
        <v>62.4</v>
      </c>
      <c r="P30" s="55"/>
    </row>
    <row r="31" s="1" customFormat="1" spans="1:16">
      <c r="A31" s="25">
        <v>27</v>
      </c>
      <c r="B31" s="87" t="s">
        <v>60</v>
      </c>
      <c r="C31" s="119"/>
      <c r="D31" s="33" t="s">
        <v>61</v>
      </c>
      <c r="E31" s="118">
        <v>80</v>
      </c>
      <c r="F31" s="29">
        <v>2</v>
      </c>
      <c r="G31" s="30">
        <f t="shared" si="0"/>
        <v>160</v>
      </c>
      <c r="H31" s="51">
        <v>0</v>
      </c>
      <c r="I31" s="30">
        <f t="shared" si="1"/>
        <v>0</v>
      </c>
      <c r="J31" s="50">
        <v>2</v>
      </c>
      <c r="K31" s="30">
        <f t="shared" si="2"/>
        <v>160</v>
      </c>
      <c r="L31" s="51">
        <v>0</v>
      </c>
      <c r="M31" s="30">
        <f t="shared" si="6"/>
        <v>0</v>
      </c>
      <c r="N31" s="29">
        <f t="shared" si="7"/>
        <v>0</v>
      </c>
      <c r="O31" s="30">
        <f t="shared" si="5"/>
        <v>0</v>
      </c>
      <c r="P31" s="55"/>
    </row>
    <row r="32" s="1" customFormat="1" spans="1:16">
      <c r="A32" s="25">
        <v>28</v>
      </c>
      <c r="B32" s="87" t="s">
        <v>60</v>
      </c>
      <c r="C32" s="119"/>
      <c r="D32" s="33" t="s">
        <v>61</v>
      </c>
      <c r="E32" s="118">
        <v>64</v>
      </c>
      <c r="F32" s="29">
        <v>0</v>
      </c>
      <c r="G32" s="30">
        <f t="shared" si="0"/>
        <v>0</v>
      </c>
      <c r="H32" s="51">
        <v>50</v>
      </c>
      <c r="I32" s="30">
        <f t="shared" si="1"/>
        <v>3200</v>
      </c>
      <c r="J32" s="50">
        <v>0</v>
      </c>
      <c r="K32" s="30">
        <f t="shared" si="2"/>
        <v>0</v>
      </c>
      <c r="L32" s="51">
        <v>0</v>
      </c>
      <c r="M32" s="30">
        <f t="shared" si="6"/>
        <v>0</v>
      </c>
      <c r="N32" s="29">
        <f t="shared" si="7"/>
        <v>50</v>
      </c>
      <c r="O32" s="30">
        <f t="shared" si="5"/>
        <v>3200</v>
      </c>
      <c r="P32" s="55"/>
    </row>
    <row r="33" s="1" customFormat="1" spans="1:16">
      <c r="A33" s="25">
        <v>29</v>
      </c>
      <c r="B33" s="87" t="s">
        <v>62</v>
      </c>
      <c r="C33" s="119"/>
      <c r="D33" s="33" t="s">
        <v>37</v>
      </c>
      <c r="E33" s="118">
        <v>0.67</v>
      </c>
      <c r="F33" s="29">
        <v>13</v>
      </c>
      <c r="G33" s="30">
        <f t="shared" ref="G33:G96" si="8">F33*E33</f>
        <v>8.71</v>
      </c>
      <c r="H33" s="51">
        <v>0</v>
      </c>
      <c r="I33" s="30">
        <f t="shared" ref="I33:I96" si="9">H33*E33</f>
        <v>0</v>
      </c>
      <c r="J33" s="50">
        <v>0</v>
      </c>
      <c r="K33" s="30">
        <f t="shared" ref="K33:K96" si="10">J33*E33</f>
        <v>0</v>
      </c>
      <c r="L33" s="51">
        <v>0</v>
      </c>
      <c r="M33" s="30">
        <f t="shared" ref="M33:M42" si="11">L33*E33</f>
        <v>0</v>
      </c>
      <c r="N33" s="29">
        <f t="shared" si="7"/>
        <v>13</v>
      </c>
      <c r="O33" s="30">
        <f t="shared" ref="O33:O96" si="12">N33*E33</f>
        <v>8.71</v>
      </c>
      <c r="P33" s="55"/>
    </row>
    <row r="34" s="2" customFormat="1" spans="1:16">
      <c r="A34" s="25">
        <v>30</v>
      </c>
      <c r="B34" s="121" t="s">
        <v>63</v>
      </c>
      <c r="C34" s="122" t="s">
        <v>64</v>
      </c>
      <c r="D34" s="123" t="s">
        <v>65</v>
      </c>
      <c r="E34" s="124">
        <v>3.8</v>
      </c>
      <c r="F34" s="92">
        <v>56</v>
      </c>
      <c r="G34" s="30">
        <f t="shared" si="8"/>
        <v>212.8</v>
      </c>
      <c r="H34" s="51">
        <v>0</v>
      </c>
      <c r="I34" s="132">
        <f t="shared" si="9"/>
        <v>0</v>
      </c>
      <c r="J34" s="50">
        <v>30</v>
      </c>
      <c r="K34" s="132">
        <f t="shared" si="10"/>
        <v>114</v>
      </c>
      <c r="L34" s="51">
        <v>0</v>
      </c>
      <c r="M34" s="132">
        <f t="shared" si="11"/>
        <v>0</v>
      </c>
      <c r="N34" s="29">
        <f t="shared" si="7"/>
        <v>26</v>
      </c>
      <c r="O34" s="30">
        <f t="shared" si="12"/>
        <v>98.8</v>
      </c>
      <c r="P34" s="97"/>
    </row>
    <row r="35" s="1" customFormat="1" ht="13" customHeight="1" spans="1:16">
      <c r="A35" s="25">
        <v>31</v>
      </c>
      <c r="B35" s="87" t="s">
        <v>66</v>
      </c>
      <c r="C35" s="125"/>
      <c r="D35" s="33" t="s">
        <v>65</v>
      </c>
      <c r="E35" s="118">
        <v>1.5</v>
      </c>
      <c r="F35" s="29">
        <v>773</v>
      </c>
      <c r="G35" s="30">
        <f t="shared" si="8"/>
        <v>1159.5</v>
      </c>
      <c r="H35" s="51">
        <v>0</v>
      </c>
      <c r="I35" s="30">
        <f t="shared" si="9"/>
        <v>0</v>
      </c>
      <c r="J35" s="50">
        <v>0</v>
      </c>
      <c r="K35" s="30">
        <f t="shared" si="10"/>
        <v>0</v>
      </c>
      <c r="L35" s="51">
        <v>0</v>
      </c>
      <c r="M35" s="30">
        <f t="shared" si="11"/>
        <v>0</v>
      </c>
      <c r="N35" s="29">
        <f t="shared" si="7"/>
        <v>773</v>
      </c>
      <c r="O35" s="30">
        <f t="shared" si="12"/>
        <v>1159.5</v>
      </c>
      <c r="P35" s="55"/>
    </row>
    <row r="36" s="1" customFormat="1" spans="1:16">
      <c r="A36" s="25">
        <v>32</v>
      </c>
      <c r="B36" s="121" t="s">
        <v>67</v>
      </c>
      <c r="C36" s="126"/>
      <c r="D36" s="127" t="s">
        <v>68</v>
      </c>
      <c r="E36" s="124"/>
      <c r="F36" s="29">
        <v>1</v>
      </c>
      <c r="G36" s="30">
        <f t="shared" si="8"/>
        <v>0</v>
      </c>
      <c r="H36" s="51">
        <v>0</v>
      </c>
      <c r="I36" s="30">
        <f t="shared" si="9"/>
        <v>0</v>
      </c>
      <c r="J36" s="50">
        <v>0</v>
      </c>
      <c r="K36" s="30">
        <f t="shared" si="10"/>
        <v>0</v>
      </c>
      <c r="L36" s="51">
        <v>0</v>
      </c>
      <c r="M36" s="30">
        <f t="shared" si="11"/>
        <v>0</v>
      </c>
      <c r="N36" s="29">
        <f t="shared" si="7"/>
        <v>1</v>
      </c>
      <c r="O36" s="30">
        <f t="shared" si="12"/>
        <v>0</v>
      </c>
      <c r="P36" s="55"/>
    </row>
    <row r="37" s="1" customFormat="1" spans="1:16">
      <c r="A37" s="25">
        <v>33</v>
      </c>
      <c r="B37" s="121" t="s">
        <v>69</v>
      </c>
      <c r="C37" s="128"/>
      <c r="D37" s="90" t="s">
        <v>68</v>
      </c>
      <c r="E37" s="129">
        <v>8</v>
      </c>
      <c r="F37" s="29">
        <v>2</v>
      </c>
      <c r="G37" s="30">
        <f t="shared" si="8"/>
        <v>16</v>
      </c>
      <c r="H37" s="51">
        <v>0</v>
      </c>
      <c r="I37" s="30">
        <f t="shared" si="9"/>
        <v>0</v>
      </c>
      <c r="J37" s="50">
        <v>0</v>
      </c>
      <c r="K37" s="30">
        <f t="shared" si="10"/>
        <v>0</v>
      </c>
      <c r="L37" s="51">
        <v>0</v>
      </c>
      <c r="M37" s="30">
        <f t="shared" si="11"/>
        <v>0</v>
      </c>
      <c r="N37" s="29">
        <f t="shared" si="7"/>
        <v>2</v>
      </c>
      <c r="O37" s="30">
        <f t="shared" si="12"/>
        <v>16</v>
      </c>
      <c r="P37" s="55"/>
    </row>
    <row r="38" s="1" customFormat="1" spans="1:16">
      <c r="A38" s="25">
        <v>34</v>
      </c>
      <c r="B38" s="121" t="s">
        <v>70</v>
      </c>
      <c r="C38" s="128"/>
      <c r="D38" s="90" t="s">
        <v>37</v>
      </c>
      <c r="E38" s="129">
        <v>1.5</v>
      </c>
      <c r="F38" s="29">
        <v>21</v>
      </c>
      <c r="G38" s="30">
        <f t="shared" si="8"/>
        <v>31.5</v>
      </c>
      <c r="H38" s="51">
        <v>0</v>
      </c>
      <c r="I38" s="30">
        <f t="shared" si="9"/>
        <v>0</v>
      </c>
      <c r="J38" s="50">
        <v>0</v>
      </c>
      <c r="K38" s="30">
        <f t="shared" si="10"/>
        <v>0</v>
      </c>
      <c r="L38" s="51">
        <v>0</v>
      </c>
      <c r="M38" s="30">
        <f t="shared" si="11"/>
        <v>0</v>
      </c>
      <c r="N38" s="29">
        <f t="shared" ref="N38:N88" si="13">F38+H38-J38-L38</f>
        <v>21</v>
      </c>
      <c r="O38" s="30">
        <f t="shared" si="12"/>
        <v>31.5</v>
      </c>
      <c r="P38" s="55"/>
    </row>
    <row r="39" s="1" customFormat="1" spans="1:16">
      <c r="A39" s="25">
        <v>35</v>
      </c>
      <c r="B39" s="87" t="s">
        <v>71</v>
      </c>
      <c r="C39" s="130"/>
      <c r="D39" s="31" t="s">
        <v>26</v>
      </c>
      <c r="E39" s="19">
        <v>9.5</v>
      </c>
      <c r="F39" s="29">
        <v>0</v>
      </c>
      <c r="G39" s="30">
        <f t="shared" si="8"/>
        <v>0</v>
      </c>
      <c r="H39" s="51">
        <v>120</v>
      </c>
      <c r="I39" s="30">
        <f t="shared" si="9"/>
        <v>1140</v>
      </c>
      <c r="J39" s="50">
        <v>0</v>
      </c>
      <c r="K39" s="30">
        <f t="shared" si="10"/>
        <v>0</v>
      </c>
      <c r="L39" s="51">
        <v>0</v>
      </c>
      <c r="M39" s="30">
        <f t="shared" si="11"/>
        <v>0</v>
      </c>
      <c r="N39" s="29">
        <f t="shared" si="13"/>
        <v>120</v>
      </c>
      <c r="O39" s="30">
        <f t="shared" si="12"/>
        <v>1140</v>
      </c>
      <c r="P39" s="55"/>
    </row>
    <row r="40" s="1" customFormat="1" spans="1:16">
      <c r="A40" s="25">
        <v>36</v>
      </c>
      <c r="B40" s="121" t="s">
        <v>72</v>
      </c>
      <c r="C40" s="128" t="s">
        <v>73</v>
      </c>
      <c r="D40" s="90" t="s">
        <v>53</v>
      </c>
      <c r="E40" s="129">
        <v>22</v>
      </c>
      <c r="F40" s="29">
        <v>35</v>
      </c>
      <c r="G40" s="30">
        <f t="shared" si="8"/>
        <v>770</v>
      </c>
      <c r="H40" s="51">
        <v>0</v>
      </c>
      <c r="I40" s="30">
        <f t="shared" si="9"/>
        <v>0</v>
      </c>
      <c r="J40" s="50">
        <v>0</v>
      </c>
      <c r="K40" s="30">
        <f t="shared" si="10"/>
        <v>0</v>
      </c>
      <c r="L40" s="51">
        <v>0</v>
      </c>
      <c r="M40" s="30">
        <f t="shared" si="11"/>
        <v>0</v>
      </c>
      <c r="N40" s="29">
        <f t="shared" si="13"/>
        <v>35</v>
      </c>
      <c r="O40" s="30">
        <f t="shared" si="12"/>
        <v>770</v>
      </c>
      <c r="P40" s="55"/>
    </row>
    <row r="41" s="1" customFormat="1" spans="1:16">
      <c r="A41" s="25">
        <v>37</v>
      </c>
      <c r="B41" s="121" t="s">
        <v>74</v>
      </c>
      <c r="C41" s="128" t="s">
        <v>49</v>
      </c>
      <c r="D41" s="90" t="s">
        <v>50</v>
      </c>
      <c r="E41" s="131">
        <v>16.25</v>
      </c>
      <c r="F41" s="29">
        <v>0</v>
      </c>
      <c r="G41" s="30">
        <f t="shared" si="8"/>
        <v>0</v>
      </c>
      <c r="H41" s="51">
        <v>4</v>
      </c>
      <c r="I41" s="30">
        <f t="shared" si="9"/>
        <v>65</v>
      </c>
      <c r="J41" s="50">
        <v>0</v>
      </c>
      <c r="K41" s="30">
        <f t="shared" si="10"/>
        <v>0</v>
      </c>
      <c r="L41" s="51">
        <v>0</v>
      </c>
      <c r="M41" s="30">
        <f t="shared" si="11"/>
        <v>0</v>
      </c>
      <c r="N41" s="29">
        <f t="shared" si="13"/>
        <v>4</v>
      </c>
      <c r="O41" s="30">
        <f t="shared" si="12"/>
        <v>65</v>
      </c>
      <c r="P41" s="55"/>
    </row>
    <row r="42" s="1" customFormat="1" spans="1:16">
      <c r="A42" s="25">
        <v>38</v>
      </c>
      <c r="B42" s="87" t="s">
        <v>75</v>
      </c>
      <c r="C42" s="130" t="s">
        <v>49</v>
      </c>
      <c r="D42" s="31" t="s">
        <v>50</v>
      </c>
      <c r="E42" s="19">
        <v>49</v>
      </c>
      <c r="F42" s="29">
        <v>7</v>
      </c>
      <c r="G42" s="30">
        <f t="shared" si="8"/>
        <v>343</v>
      </c>
      <c r="H42" s="51">
        <v>0</v>
      </c>
      <c r="I42" s="30">
        <f t="shared" si="9"/>
        <v>0</v>
      </c>
      <c r="J42" s="50">
        <v>1</v>
      </c>
      <c r="K42" s="30">
        <f t="shared" si="10"/>
        <v>49</v>
      </c>
      <c r="L42" s="51">
        <v>0</v>
      </c>
      <c r="M42" s="30">
        <f t="shared" si="11"/>
        <v>0</v>
      </c>
      <c r="N42" s="29">
        <f t="shared" si="13"/>
        <v>6</v>
      </c>
      <c r="O42" s="30">
        <f t="shared" si="12"/>
        <v>294</v>
      </c>
      <c r="P42" s="55"/>
    </row>
    <row r="43" s="1" customFormat="1" spans="1:16">
      <c r="A43" s="25">
        <v>39</v>
      </c>
      <c r="B43" s="87" t="s">
        <v>76</v>
      </c>
      <c r="C43" s="130"/>
      <c r="D43" s="31" t="s">
        <v>50</v>
      </c>
      <c r="E43" s="19">
        <v>65</v>
      </c>
      <c r="F43" s="29">
        <v>1</v>
      </c>
      <c r="G43" s="30">
        <f t="shared" si="8"/>
        <v>65</v>
      </c>
      <c r="H43" s="51">
        <v>0</v>
      </c>
      <c r="I43" s="30">
        <f t="shared" si="9"/>
        <v>0</v>
      </c>
      <c r="J43" s="50">
        <v>0</v>
      </c>
      <c r="K43" s="30">
        <f t="shared" si="10"/>
        <v>0</v>
      </c>
      <c r="L43" s="51">
        <v>0</v>
      </c>
      <c r="M43" s="30">
        <v>0</v>
      </c>
      <c r="N43" s="29">
        <f t="shared" si="13"/>
        <v>1</v>
      </c>
      <c r="O43" s="30">
        <f t="shared" si="12"/>
        <v>65</v>
      </c>
      <c r="P43" s="55"/>
    </row>
    <row r="44" s="2" customFormat="1" spans="1:16">
      <c r="A44" s="25">
        <v>40</v>
      </c>
      <c r="B44" s="121" t="s">
        <v>77</v>
      </c>
      <c r="C44" s="128" t="s">
        <v>78</v>
      </c>
      <c r="D44" s="90" t="s">
        <v>50</v>
      </c>
      <c r="E44" s="129">
        <v>55</v>
      </c>
      <c r="F44" s="92">
        <v>1</v>
      </c>
      <c r="G44" s="132">
        <f t="shared" si="8"/>
        <v>55</v>
      </c>
      <c r="H44" s="51">
        <v>2</v>
      </c>
      <c r="I44" s="132">
        <f t="shared" si="9"/>
        <v>110</v>
      </c>
      <c r="J44" s="50">
        <v>1</v>
      </c>
      <c r="K44" s="132">
        <f t="shared" si="10"/>
        <v>55</v>
      </c>
      <c r="L44" s="51">
        <v>0</v>
      </c>
      <c r="M44" s="132">
        <f t="shared" ref="M44:M56" si="14">L44*E44</f>
        <v>0</v>
      </c>
      <c r="N44" s="29">
        <f t="shared" si="13"/>
        <v>2</v>
      </c>
      <c r="O44" s="132">
        <f t="shared" si="12"/>
        <v>110</v>
      </c>
      <c r="P44" s="97"/>
    </row>
    <row r="45" s="1" customFormat="1" spans="1:16">
      <c r="A45" s="25">
        <v>41</v>
      </c>
      <c r="B45" s="121" t="s">
        <v>79</v>
      </c>
      <c r="C45" s="128" t="s">
        <v>49</v>
      </c>
      <c r="D45" s="90" t="s">
        <v>80</v>
      </c>
      <c r="E45" s="129">
        <v>45</v>
      </c>
      <c r="F45" s="29">
        <v>4</v>
      </c>
      <c r="G45" s="30">
        <f t="shared" si="8"/>
        <v>180</v>
      </c>
      <c r="H45" s="51">
        <v>0</v>
      </c>
      <c r="I45" s="30">
        <f t="shared" si="9"/>
        <v>0</v>
      </c>
      <c r="J45" s="50">
        <v>0</v>
      </c>
      <c r="K45" s="30">
        <f t="shared" si="10"/>
        <v>0</v>
      </c>
      <c r="L45" s="51">
        <v>0</v>
      </c>
      <c r="M45" s="30">
        <v>0</v>
      </c>
      <c r="N45" s="29">
        <f t="shared" si="13"/>
        <v>4</v>
      </c>
      <c r="O45" s="30">
        <f t="shared" si="12"/>
        <v>180</v>
      </c>
      <c r="P45" s="55"/>
    </row>
    <row r="46" s="1" customFormat="1" spans="1:16">
      <c r="A46" s="25">
        <v>42</v>
      </c>
      <c r="B46" s="121" t="s">
        <v>81</v>
      </c>
      <c r="C46" s="128" t="s">
        <v>49</v>
      </c>
      <c r="D46" s="90" t="s">
        <v>80</v>
      </c>
      <c r="E46" s="129">
        <v>18</v>
      </c>
      <c r="F46" s="29">
        <v>6</v>
      </c>
      <c r="G46" s="30">
        <f t="shared" si="8"/>
        <v>108</v>
      </c>
      <c r="H46" s="51">
        <v>0</v>
      </c>
      <c r="I46" s="30">
        <f t="shared" si="9"/>
        <v>0</v>
      </c>
      <c r="J46" s="50">
        <v>0</v>
      </c>
      <c r="K46" s="30">
        <f t="shared" si="10"/>
        <v>0</v>
      </c>
      <c r="L46" s="51">
        <v>0</v>
      </c>
      <c r="M46" s="30">
        <v>0</v>
      </c>
      <c r="N46" s="29">
        <f t="shared" si="13"/>
        <v>6</v>
      </c>
      <c r="O46" s="30">
        <f t="shared" si="12"/>
        <v>108</v>
      </c>
      <c r="P46" s="55"/>
    </row>
    <row r="47" s="1" customFormat="1" spans="1:16">
      <c r="A47" s="25">
        <v>43</v>
      </c>
      <c r="B47" s="121" t="s">
        <v>82</v>
      </c>
      <c r="C47" s="128" t="s">
        <v>83</v>
      </c>
      <c r="D47" s="90" t="s">
        <v>50</v>
      </c>
      <c r="E47" s="129">
        <v>49</v>
      </c>
      <c r="F47" s="29">
        <v>2</v>
      </c>
      <c r="G47" s="30">
        <f t="shared" si="8"/>
        <v>98</v>
      </c>
      <c r="H47" s="51">
        <v>3</v>
      </c>
      <c r="I47" s="30">
        <f t="shared" si="9"/>
        <v>147</v>
      </c>
      <c r="J47" s="50">
        <v>2</v>
      </c>
      <c r="K47" s="30">
        <f t="shared" si="10"/>
        <v>98</v>
      </c>
      <c r="L47" s="51">
        <v>0</v>
      </c>
      <c r="M47" s="30">
        <f t="shared" si="14"/>
        <v>0</v>
      </c>
      <c r="N47" s="29">
        <f t="shared" si="13"/>
        <v>3</v>
      </c>
      <c r="O47" s="30">
        <f t="shared" si="12"/>
        <v>147</v>
      </c>
      <c r="P47" s="55"/>
    </row>
    <row r="48" s="1" customFormat="1" spans="1:16">
      <c r="A48" s="25">
        <v>44</v>
      </c>
      <c r="B48" s="87" t="s">
        <v>84</v>
      </c>
      <c r="C48" s="130" t="s">
        <v>49</v>
      </c>
      <c r="D48" s="31" t="s">
        <v>50</v>
      </c>
      <c r="E48" s="19">
        <v>45</v>
      </c>
      <c r="F48" s="29">
        <v>1</v>
      </c>
      <c r="G48" s="30">
        <f t="shared" si="8"/>
        <v>45</v>
      </c>
      <c r="H48" s="51">
        <v>0</v>
      </c>
      <c r="I48" s="30">
        <f t="shared" si="9"/>
        <v>0</v>
      </c>
      <c r="J48" s="50">
        <v>1</v>
      </c>
      <c r="K48" s="30">
        <f t="shared" si="10"/>
        <v>45</v>
      </c>
      <c r="L48" s="51">
        <v>0</v>
      </c>
      <c r="M48" s="30">
        <f t="shared" si="14"/>
        <v>0</v>
      </c>
      <c r="N48" s="29">
        <f t="shared" si="13"/>
        <v>0</v>
      </c>
      <c r="O48" s="30">
        <f t="shared" si="12"/>
        <v>0</v>
      </c>
      <c r="P48" s="55"/>
    </row>
    <row r="49" s="1" customFormat="1" spans="1:16">
      <c r="A49" s="25">
        <v>45</v>
      </c>
      <c r="B49" s="121" t="s">
        <v>85</v>
      </c>
      <c r="C49" s="128"/>
      <c r="D49" s="90" t="s">
        <v>22</v>
      </c>
      <c r="E49" s="129">
        <v>8</v>
      </c>
      <c r="F49" s="29">
        <v>7</v>
      </c>
      <c r="G49" s="30">
        <f t="shared" si="8"/>
        <v>56</v>
      </c>
      <c r="H49" s="51">
        <v>0</v>
      </c>
      <c r="I49" s="30">
        <f t="shared" si="9"/>
        <v>0</v>
      </c>
      <c r="J49" s="50">
        <v>1</v>
      </c>
      <c r="K49" s="30">
        <f t="shared" si="10"/>
        <v>8</v>
      </c>
      <c r="L49" s="51">
        <v>0</v>
      </c>
      <c r="M49" s="30">
        <f t="shared" si="14"/>
        <v>0</v>
      </c>
      <c r="N49" s="29">
        <f t="shared" si="13"/>
        <v>6</v>
      </c>
      <c r="O49" s="30">
        <f t="shared" si="12"/>
        <v>48</v>
      </c>
      <c r="P49" s="55"/>
    </row>
    <row r="50" s="1" customFormat="1" spans="1:16">
      <c r="A50" s="25">
        <v>46</v>
      </c>
      <c r="B50" s="121" t="s">
        <v>86</v>
      </c>
      <c r="C50" s="128" t="s">
        <v>87</v>
      </c>
      <c r="D50" s="90" t="s">
        <v>50</v>
      </c>
      <c r="E50" s="129">
        <v>17.5</v>
      </c>
      <c r="F50" s="29">
        <v>0</v>
      </c>
      <c r="G50" s="30">
        <f t="shared" si="8"/>
        <v>0</v>
      </c>
      <c r="H50" s="51">
        <v>0</v>
      </c>
      <c r="I50" s="30">
        <f t="shared" si="9"/>
        <v>0</v>
      </c>
      <c r="J50" s="50">
        <v>0</v>
      </c>
      <c r="K50" s="30">
        <f t="shared" si="10"/>
        <v>0</v>
      </c>
      <c r="L50" s="51">
        <v>0</v>
      </c>
      <c r="M50" s="30">
        <f t="shared" si="14"/>
        <v>0</v>
      </c>
      <c r="N50" s="29">
        <f t="shared" si="13"/>
        <v>0</v>
      </c>
      <c r="O50" s="30">
        <f t="shared" si="12"/>
        <v>0</v>
      </c>
      <c r="P50" s="55"/>
    </row>
    <row r="51" s="1" customFormat="1" spans="1:16">
      <c r="A51" s="25">
        <v>47</v>
      </c>
      <c r="B51" s="133" t="s">
        <v>88</v>
      </c>
      <c r="C51" s="130" t="s">
        <v>89</v>
      </c>
      <c r="D51" s="31" t="s">
        <v>22</v>
      </c>
      <c r="E51" s="19">
        <v>28</v>
      </c>
      <c r="F51" s="29">
        <v>10</v>
      </c>
      <c r="G51" s="30">
        <f t="shared" si="8"/>
        <v>280</v>
      </c>
      <c r="H51" s="51">
        <v>0</v>
      </c>
      <c r="I51" s="30">
        <f t="shared" si="9"/>
        <v>0</v>
      </c>
      <c r="J51" s="50">
        <v>2</v>
      </c>
      <c r="K51" s="30">
        <f t="shared" si="10"/>
        <v>56</v>
      </c>
      <c r="L51" s="51">
        <v>0</v>
      </c>
      <c r="M51" s="30">
        <f t="shared" si="14"/>
        <v>0</v>
      </c>
      <c r="N51" s="29">
        <f t="shared" si="13"/>
        <v>8</v>
      </c>
      <c r="O51" s="30">
        <f t="shared" si="12"/>
        <v>224</v>
      </c>
      <c r="P51" s="55"/>
    </row>
    <row r="52" s="1" customFormat="1" spans="1:16">
      <c r="A52" s="25">
        <v>48</v>
      </c>
      <c r="B52" s="121" t="s">
        <v>90</v>
      </c>
      <c r="C52" s="128"/>
      <c r="D52" s="90" t="s">
        <v>22</v>
      </c>
      <c r="E52" s="129">
        <v>3</v>
      </c>
      <c r="F52" s="29">
        <v>1</v>
      </c>
      <c r="G52" s="30">
        <f t="shared" si="8"/>
        <v>3</v>
      </c>
      <c r="H52" s="51">
        <v>0</v>
      </c>
      <c r="I52" s="30">
        <f t="shared" si="9"/>
        <v>0</v>
      </c>
      <c r="J52" s="50">
        <v>0</v>
      </c>
      <c r="K52" s="30">
        <f t="shared" si="10"/>
        <v>0</v>
      </c>
      <c r="L52" s="51">
        <v>0</v>
      </c>
      <c r="M52" s="30">
        <f t="shared" si="14"/>
        <v>0</v>
      </c>
      <c r="N52" s="29">
        <f t="shared" si="13"/>
        <v>1</v>
      </c>
      <c r="O52" s="30">
        <f t="shared" si="12"/>
        <v>3</v>
      </c>
      <c r="P52" s="55"/>
    </row>
    <row r="53" s="1" customFormat="1" spans="1:16">
      <c r="A53" s="25">
        <v>49</v>
      </c>
      <c r="B53" s="121" t="s">
        <v>91</v>
      </c>
      <c r="C53" s="128"/>
      <c r="D53" s="90" t="s">
        <v>50</v>
      </c>
      <c r="E53" s="129">
        <v>17</v>
      </c>
      <c r="F53" s="29">
        <v>0</v>
      </c>
      <c r="G53" s="30">
        <f t="shared" si="8"/>
        <v>0</v>
      </c>
      <c r="H53" s="51">
        <v>0</v>
      </c>
      <c r="I53" s="30">
        <f t="shared" si="9"/>
        <v>0</v>
      </c>
      <c r="J53" s="50">
        <v>0</v>
      </c>
      <c r="K53" s="30">
        <f t="shared" si="10"/>
        <v>0</v>
      </c>
      <c r="L53" s="51">
        <v>0</v>
      </c>
      <c r="M53" s="30">
        <f t="shared" si="14"/>
        <v>0</v>
      </c>
      <c r="N53" s="29">
        <f t="shared" si="13"/>
        <v>0</v>
      </c>
      <c r="O53" s="30">
        <f t="shared" si="12"/>
        <v>0</v>
      </c>
      <c r="P53" s="55"/>
    </row>
    <row r="54" s="1" customFormat="1" ht="15" customHeight="1" spans="1:16">
      <c r="A54" s="25">
        <v>50</v>
      </c>
      <c r="B54" s="121" t="s">
        <v>91</v>
      </c>
      <c r="C54" s="128" t="s">
        <v>49</v>
      </c>
      <c r="D54" s="90" t="s">
        <v>80</v>
      </c>
      <c r="E54" s="129">
        <v>18.5</v>
      </c>
      <c r="F54" s="29">
        <v>10</v>
      </c>
      <c r="G54" s="30">
        <f t="shared" si="8"/>
        <v>185</v>
      </c>
      <c r="H54" s="51">
        <v>0</v>
      </c>
      <c r="I54" s="30">
        <f t="shared" si="9"/>
        <v>0</v>
      </c>
      <c r="J54" s="50">
        <v>0</v>
      </c>
      <c r="K54" s="30">
        <f t="shared" si="10"/>
        <v>0</v>
      </c>
      <c r="L54" s="51">
        <v>0</v>
      </c>
      <c r="M54" s="30">
        <f t="shared" si="14"/>
        <v>0</v>
      </c>
      <c r="N54" s="29">
        <f t="shared" si="13"/>
        <v>10</v>
      </c>
      <c r="O54" s="30">
        <f t="shared" si="12"/>
        <v>185</v>
      </c>
      <c r="P54" s="55"/>
    </row>
    <row r="55" s="1" customFormat="1" spans="1:16">
      <c r="A55" s="25">
        <v>51</v>
      </c>
      <c r="B55" s="87" t="s">
        <v>92</v>
      </c>
      <c r="C55" s="125" t="s">
        <v>93</v>
      </c>
      <c r="D55" s="31" t="s">
        <v>35</v>
      </c>
      <c r="E55" s="19">
        <v>9</v>
      </c>
      <c r="F55" s="29">
        <v>45</v>
      </c>
      <c r="G55" s="30">
        <f t="shared" si="8"/>
        <v>405</v>
      </c>
      <c r="H55" s="51">
        <v>0</v>
      </c>
      <c r="I55" s="30">
        <f t="shared" si="9"/>
        <v>0</v>
      </c>
      <c r="J55" s="50">
        <v>12</v>
      </c>
      <c r="K55" s="30">
        <f t="shared" si="10"/>
        <v>108</v>
      </c>
      <c r="L55" s="51">
        <v>0</v>
      </c>
      <c r="M55" s="30">
        <f t="shared" si="14"/>
        <v>0</v>
      </c>
      <c r="N55" s="29">
        <f t="shared" si="13"/>
        <v>33</v>
      </c>
      <c r="O55" s="30">
        <f t="shared" si="12"/>
        <v>297</v>
      </c>
      <c r="P55" s="55"/>
    </row>
    <row r="56" s="1" customFormat="1" spans="1:16">
      <c r="A56" s="25">
        <v>52</v>
      </c>
      <c r="B56" s="87" t="s">
        <v>94</v>
      </c>
      <c r="C56" s="130"/>
      <c r="D56" s="31" t="s">
        <v>35</v>
      </c>
      <c r="E56" s="19">
        <v>30.24</v>
      </c>
      <c r="F56" s="29">
        <v>4</v>
      </c>
      <c r="G56" s="30">
        <f t="shared" si="8"/>
        <v>120.96</v>
      </c>
      <c r="H56" s="51">
        <v>0</v>
      </c>
      <c r="I56" s="30">
        <f t="shared" si="9"/>
        <v>0</v>
      </c>
      <c r="J56" s="50">
        <v>0</v>
      </c>
      <c r="K56" s="30">
        <f t="shared" si="10"/>
        <v>0</v>
      </c>
      <c r="L56" s="51">
        <v>0</v>
      </c>
      <c r="M56" s="30">
        <f t="shared" si="14"/>
        <v>0</v>
      </c>
      <c r="N56" s="29">
        <f t="shared" si="13"/>
        <v>4</v>
      </c>
      <c r="O56" s="30">
        <f t="shared" si="12"/>
        <v>120.96</v>
      </c>
      <c r="P56" s="55"/>
    </row>
    <row r="57" s="1" customFormat="1" spans="1:16">
      <c r="A57" s="25">
        <v>53</v>
      </c>
      <c r="B57" s="87" t="s">
        <v>95</v>
      </c>
      <c r="C57" s="130"/>
      <c r="D57" s="31" t="s">
        <v>35</v>
      </c>
      <c r="E57" s="19">
        <v>20</v>
      </c>
      <c r="F57" s="29">
        <v>12</v>
      </c>
      <c r="G57" s="30">
        <f t="shared" si="8"/>
        <v>240</v>
      </c>
      <c r="H57" s="51">
        <v>0</v>
      </c>
      <c r="I57" s="30">
        <f t="shared" si="9"/>
        <v>0</v>
      </c>
      <c r="J57" s="50">
        <v>0</v>
      </c>
      <c r="K57" s="30">
        <f t="shared" si="10"/>
        <v>0</v>
      </c>
      <c r="L57" s="51">
        <v>0</v>
      </c>
      <c r="M57" s="30">
        <v>0</v>
      </c>
      <c r="N57" s="29">
        <f t="shared" si="13"/>
        <v>12</v>
      </c>
      <c r="O57" s="30">
        <f t="shared" si="12"/>
        <v>240</v>
      </c>
      <c r="P57" s="55"/>
    </row>
    <row r="58" s="1" customFormat="1" spans="1:16">
      <c r="A58" s="25">
        <v>54</v>
      </c>
      <c r="B58" s="121" t="s">
        <v>96</v>
      </c>
      <c r="C58" s="128"/>
      <c r="D58" s="90" t="s">
        <v>35</v>
      </c>
      <c r="E58" s="129">
        <v>20</v>
      </c>
      <c r="F58" s="29">
        <v>2</v>
      </c>
      <c r="G58" s="30">
        <f t="shared" si="8"/>
        <v>40</v>
      </c>
      <c r="H58" s="51">
        <v>0</v>
      </c>
      <c r="I58" s="30">
        <f t="shared" si="9"/>
        <v>0</v>
      </c>
      <c r="J58" s="50">
        <v>1</v>
      </c>
      <c r="K58" s="30">
        <f t="shared" si="10"/>
        <v>20</v>
      </c>
      <c r="L58" s="51">
        <v>0</v>
      </c>
      <c r="M58" s="30">
        <f>L58*E58</f>
        <v>0</v>
      </c>
      <c r="N58" s="29">
        <f t="shared" si="13"/>
        <v>1</v>
      </c>
      <c r="O58" s="30">
        <f t="shared" si="12"/>
        <v>20</v>
      </c>
      <c r="P58" s="55"/>
    </row>
    <row r="59" s="1" customFormat="1" spans="1:16">
      <c r="A59" s="25">
        <v>55</v>
      </c>
      <c r="B59" s="121" t="s">
        <v>97</v>
      </c>
      <c r="C59" s="128" t="s">
        <v>98</v>
      </c>
      <c r="D59" s="90" t="s">
        <v>35</v>
      </c>
      <c r="E59" s="129">
        <v>32</v>
      </c>
      <c r="F59" s="29">
        <v>0</v>
      </c>
      <c r="G59" s="30">
        <f t="shared" si="8"/>
        <v>0</v>
      </c>
      <c r="H59" s="51">
        <v>0</v>
      </c>
      <c r="I59" s="30">
        <f t="shared" si="9"/>
        <v>0</v>
      </c>
      <c r="J59" s="50">
        <v>0</v>
      </c>
      <c r="K59" s="30">
        <f t="shared" si="10"/>
        <v>0</v>
      </c>
      <c r="L59" s="51">
        <v>0</v>
      </c>
      <c r="M59" s="30">
        <f>L59*E59</f>
        <v>0</v>
      </c>
      <c r="N59" s="29">
        <f t="shared" si="13"/>
        <v>0</v>
      </c>
      <c r="O59" s="30">
        <f t="shared" si="12"/>
        <v>0</v>
      </c>
      <c r="P59" s="55"/>
    </row>
    <row r="60" s="1" customFormat="1" spans="1:16">
      <c r="A60" s="25">
        <v>56</v>
      </c>
      <c r="B60" s="121" t="s">
        <v>99</v>
      </c>
      <c r="C60" s="128"/>
      <c r="D60" s="90" t="s">
        <v>35</v>
      </c>
      <c r="E60" s="129">
        <v>41</v>
      </c>
      <c r="F60" s="29">
        <v>6</v>
      </c>
      <c r="G60" s="30">
        <f t="shared" si="8"/>
        <v>246</v>
      </c>
      <c r="H60" s="51">
        <v>0</v>
      </c>
      <c r="I60" s="30">
        <f t="shared" si="9"/>
        <v>0</v>
      </c>
      <c r="J60" s="50">
        <v>1</v>
      </c>
      <c r="K60" s="30">
        <f t="shared" si="10"/>
        <v>41</v>
      </c>
      <c r="L60" s="51">
        <v>0</v>
      </c>
      <c r="M60" s="30">
        <f>L60*E60</f>
        <v>0</v>
      </c>
      <c r="N60" s="29">
        <f t="shared" si="13"/>
        <v>5</v>
      </c>
      <c r="O60" s="30">
        <f t="shared" si="12"/>
        <v>205</v>
      </c>
      <c r="P60" s="55"/>
    </row>
    <row r="61" s="1" customFormat="1" spans="1:16">
      <c r="A61" s="25">
        <v>57</v>
      </c>
      <c r="B61" s="121" t="s">
        <v>100</v>
      </c>
      <c r="C61" s="128"/>
      <c r="D61" s="90" t="s">
        <v>35</v>
      </c>
      <c r="E61" s="129">
        <v>8</v>
      </c>
      <c r="F61" s="29">
        <v>0</v>
      </c>
      <c r="G61" s="30">
        <f t="shared" si="8"/>
        <v>0</v>
      </c>
      <c r="H61" s="51">
        <v>10</v>
      </c>
      <c r="I61" s="30">
        <f t="shared" si="9"/>
        <v>80</v>
      </c>
      <c r="J61" s="50">
        <v>0</v>
      </c>
      <c r="K61" s="30">
        <f t="shared" si="10"/>
        <v>0</v>
      </c>
      <c r="L61" s="51">
        <v>0</v>
      </c>
      <c r="M61" s="30">
        <f>L61*E61</f>
        <v>0</v>
      </c>
      <c r="N61" s="29">
        <f t="shared" si="13"/>
        <v>10</v>
      </c>
      <c r="O61" s="30">
        <f t="shared" si="12"/>
        <v>80</v>
      </c>
      <c r="P61" s="55"/>
    </row>
    <row r="62" s="1" customFormat="1" spans="1:16">
      <c r="A62" s="25">
        <v>58</v>
      </c>
      <c r="B62" s="121" t="s">
        <v>101</v>
      </c>
      <c r="C62" s="128"/>
      <c r="D62" s="90" t="s">
        <v>35</v>
      </c>
      <c r="E62" s="129">
        <v>4.3</v>
      </c>
      <c r="F62" s="29">
        <v>12</v>
      </c>
      <c r="G62" s="30">
        <f t="shared" si="8"/>
        <v>51.6</v>
      </c>
      <c r="H62" s="51">
        <v>0</v>
      </c>
      <c r="I62" s="30">
        <f t="shared" si="9"/>
        <v>0</v>
      </c>
      <c r="J62" s="50">
        <v>6</v>
      </c>
      <c r="K62" s="30">
        <f t="shared" si="10"/>
        <v>25.8</v>
      </c>
      <c r="L62" s="51">
        <v>0</v>
      </c>
      <c r="M62" s="30">
        <f t="shared" ref="M62:M87" si="15">L62*E62</f>
        <v>0</v>
      </c>
      <c r="N62" s="29">
        <f t="shared" si="13"/>
        <v>6</v>
      </c>
      <c r="O62" s="30">
        <f t="shared" si="12"/>
        <v>25.8</v>
      </c>
      <c r="P62" s="55"/>
    </row>
    <row r="63" s="1" customFormat="1" spans="1:16">
      <c r="A63" s="25">
        <v>59</v>
      </c>
      <c r="B63" s="121" t="s">
        <v>102</v>
      </c>
      <c r="C63" s="128"/>
      <c r="D63" s="90" t="s">
        <v>37</v>
      </c>
      <c r="E63" s="129">
        <v>33</v>
      </c>
      <c r="F63" s="29">
        <v>3</v>
      </c>
      <c r="G63" s="30">
        <f t="shared" si="8"/>
        <v>99</v>
      </c>
      <c r="H63" s="51">
        <v>0</v>
      </c>
      <c r="I63" s="30">
        <f t="shared" si="9"/>
        <v>0</v>
      </c>
      <c r="J63" s="50">
        <v>0</v>
      </c>
      <c r="K63" s="30">
        <f t="shared" si="10"/>
        <v>0</v>
      </c>
      <c r="L63" s="51">
        <v>0</v>
      </c>
      <c r="M63" s="30">
        <f t="shared" si="15"/>
        <v>0</v>
      </c>
      <c r="N63" s="29">
        <f t="shared" si="13"/>
        <v>3</v>
      </c>
      <c r="O63" s="30">
        <f t="shared" si="12"/>
        <v>99</v>
      </c>
      <c r="P63" s="55"/>
    </row>
    <row r="64" s="1" customFormat="1" spans="1:16">
      <c r="A64" s="25">
        <v>60</v>
      </c>
      <c r="B64" s="121" t="s">
        <v>103</v>
      </c>
      <c r="C64" s="128"/>
      <c r="D64" s="90" t="s">
        <v>35</v>
      </c>
      <c r="E64" s="129">
        <v>9</v>
      </c>
      <c r="F64" s="29">
        <v>0</v>
      </c>
      <c r="G64" s="30">
        <f t="shared" si="8"/>
        <v>0</v>
      </c>
      <c r="H64" s="51">
        <v>0</v>
      </c>
      <c r="I64" s="30">
        <f t="shared" si="9"/>
        <v>0</v>
      </c>
      <c r="J64" s="50">
        <v>0</v>
      </c>
      <c r="K64" s="30">
        <f t="shared" si="10"/>
        <v>0</v>
      </c>
      <c r="L64" s="51">
        <v>0</v>
      </c>
      <c r="M64" s="30">
        <f t="shared" si="15"/>
        <v>0</v>
      </c>
      <c r="N64" s="29">
        <f t="shared" si="13"/>
        <v>0</v>
      </c>
      <c r="O64" s="30">
        <f t="shared" si="12"/>
        <v>0</v>
      </c>
      <c r="P64" s="55"/>
    </row>
    <row r="65" s="1" customFormat="1" spans="1:16">
      <c r="A65" s="25">
        <v>61</v>
      </c>
      <c r="B65" s="121" t="s">
        <v>104</v>
      </c>
      <c r="C65" s="128"/>
      <c r="D65" s="90" t="s">
        <v>35</v>
      </c>
      <c r="E65" s="129">
        <v>6.5</v>
      </c>
      <c r="F65" s="29">
        <v>7</v>
      </c>
      <c r="G65" s="30">
        <f t="shared" si="8"/>
        <v>45.5</v>
      </c>
      <c r="H65" s="51">
        <v>0</v>
      </c>
      <c r="I65" s="30">
        <f t="shared" si="9"/>
        <v>0</v>
      </c>
      <c r="J65" s="50">
        <v>0</v>
      </c>
      <c r="K65" s="30">
        <f t="shared" si="10"/>
        <v>0</v>
      </c>
      <c r="L65" s="51">
        <v>0</v>
      </c>
      <c r="M65" s="30">
        <f t="shared" si="15"/>
        <v>0</v>
      </c>
      <c r="N65" s="29">
        <f t="shared" si="13"/>
        <v>7</v>
      </c>
      <c r="O65" s="30">
        <f t="shared" si="12"/>
        <v>45.5</v>
      </c>
      <c r="P65" s="55"/>
    </row>
    <row r="66" s="1" customFormat="1" spans="1:16">
      <c r="A66" s="25">
        <v>62</v>
      </c>
      <c r="B66" s="121" t="s">
        <v>105</v>
      </c>
      <c r="C66" s="128"/>
      <c r="D66" s="90" t="s">
        <v>35</v>
      </c>
      <c r="E66" s="129">
        <v>6.14</v>
      </c>
      <c r="F66" s="29">
        <v>11</v>
      </c>
      <c r="G66" s="30">
        <f t="shared" si="8"/>
        <v>67.54</v>
      </c>
      <c r="H66" s="51">
        <v>0</v>
      </c>
      <c r="I66" s="30">
        <f t="shared" si="9"/>
        <v>0</v>
      </c>
      <c r="J66" s="50">
        <v>1</v>
      </c>
      <c r="K66" s="30">
        <f t="shared" si="10"/>
        <v>6.14</v>
      </c>
      <c r="L66" s="51">
        <v>0</v>
      </c>
      <c r="M66" s="30">
        <f t="shared" si="15"/>
        <v>0</v>
      </c>
      <c r="N66" s="29">
        <f t="shared" si="13"/>
        <v>10</v>
      </c>
      <c r="O66" s="30">
        <f t="shared" si="12"/>
        <v>61.4</v>
      </c>
      <c r="P66" s="55"/>
    </row>
    <row r="67" s="1" customFormat="1" spans="1:16">
      <c r="A67" s="25">
        <v>63</v>
      </c>
      <c r="B67" s="121" t="s">
        <v>106</v>
      </c>
      <c r="C67" s="128" t="s">
        <v>107</v>
      </c>
      <c r="D67" s="90" t="s">
        <v>37</v>
      </c>
      <c r="E67" s="129">
        <v>8</v>
      </c>
      <c r="F67" s="29">
        <v>0</v>
      </c>
      <c r="G67" s="30">
        <f t="shared" si="8"/>
        <v>0</v>
      </c>
      <c r="H67" s="51">
        <v>0</v>
      </c>
      <c r="I67" s="30">
        <f t="shared" si="9"/>
        <v>0</v>
      </c>
      <c r="J67" s="50">
        <v>0</v>
      </c>
      <c r="K67" s="30">
        <f t="shared" si="10"/>
        <v>0</v>
      </c>
      <c r="L67" s="51">
        <v>0</v>
      </c>
      <c r="M67" s="30">
        <f t="shared" si="15"/>
        <v>0</v>
      </c>
      <c r="N67" s="29">
        <f t="shared" si="13"/>
        <v>0</v>
      </c>
      <c r="O67" s="30">
        <f t="shared" si="12"/>
        <v>0</v>
      </c>
      <c r="P67" s="55"/>
    </row>
    <row r="68" s="1" customFormat="1" spans="1:16">
      <c r="A68" s="25">
        <v>64</v>
      </c>
      <c r="B68" s="121" t="s">
        <v>108</v>
      </c>
      <c r="C68" s="128"/>
      <c r="D68" s="90" t="s">
        <v>19</v>
      </c>
      <c r="E68" s="129">
        <v>17</v>
      </c>
      <c r="F68" s="29">
        <v>18</v>
      </c>
      <c r="G68" s="30">
        <f t="shared" si="8"/>
        <v>306</v>
      </c>
      <c r="H68" s="51">
        <v>0</v>
      </c>
      <c r="I68" s="30">
        <f t="shared" si="9"/>
        <v>0</v>
      </c>
      <c r="J68" s="50">
        <v>0</v>
      </c>
      <c r="K68" s="30">
        <f t="shared" si="10"/>
        <v>0</v>
      </c>
      <c r="L68" s="51">
        <v>0</v>
      </c>
      <c r="M68" s="30">
        <f t="shared" si="15"/>
        <v>0</v>
      </c>
      <c r="N68" s="29">
        <f t="shared" si="13"/>
        <v>18</v>
      </c>
      <c r="O68" s="30">
        <f t="shared" si="12"/>
        <v>306</v>
      </c>
      <c r="P68" s="55"/>
    </row>
    <row r="69" s="1" customFormat="1" spans="1:16">
      <c r="A69" s="25">
        <v>65</v>
      </c>
      <c r="B69" s="121" t="s">
        <v>109</v>
      </c>
      <c r="C69" s="128" t="s">
        <v>107</v>
      </c>
      <c r="D69" s="90" t="s">
        <v>37</v>
      </c>
      <c r="E69" s="129">
        <v>18</v>
      </c>
      <c r="F69" s="29">
        <v>0</v>
      </c>
      <c r="G69" s="30">
        <f t="shared" si="8"/>
        <v>0</v>
      </c>
      <c r="H69" s="51">
        <v>0</v>
      </c>
      <c r="I69" s="30">
        <f t="shared" si="9"/>
        <v>0</v>
      </c>
      <c r="J69" s="50">
        <v>0</v>
      </c>
      <c r="K69" s="30">
        <f t="shared" si="10"/>
        <v>0</v>
      </c>
      <c r="L69" s="51">
        <v>0</v>
      </c>
      <c r="M69" s="30">
        <f t="shared" si="15"/>
        <v>0</v>
      </c>
      <c r="N69" s="29">
        <f t="shared" si="13"/>
        <v>0</v>
      </c>
      <c r="O69" s="30">
        <f t="shared" si="12"/>
        <v>0</v>
      </c>
      <c r="P69" s="55"/>
    </row>
    <row r="70" s="1" customFormat="1" spans="1:16">
      <c r="A70" s="25">
        <v>66</v>
      </c>
      <c r="B70" s="121" t="s">
        <v>109</v>
      </c>
      <c r="C70" s="128" t="s">
        <v>107</v>
      </c>
      <c r="D70" s="90" t="s">
        <v>37</v>
      </c>
      <c r="E70" s="129">
        <v>19.5</v>
      </c>
      <c r="F70" s="29">
        <v>6</v>
      </c>
      <c r="G70" s="30">
        <f t="shared" si="8"/>
        <v>117</v>
      </c>
      <c r="H70" s="51">
        <v>0</v>
      </c>
      <c r="I70" s="30">
        <f t="shared" si="9"/>
        <v>0</v>
      </c>
      <c r="J70" s="50">
        <v>0</v>
      </c>
      <c r="K70" s="30">
        <f t="shared" si="10"/>
        <v>0</v>
      </c>
      <c r="L70" s="51">
        <v>0</v>
      </c>
      <c r="M70" s="30">
        <f t="shared" si="15"/>
        <v>0</v>
      </c>
      <c r="N70" s="29">
        <f t="shared" si="13"/>
        <v>6</v>
      </c>
      <c r="O70" s="30">
        <f t="shared" si="12"/>
        <v>117</v>
      </c>
      <c r="P70" s="55"/>
    </row>
    <row r="71" s="1" customFormat="1" spans="1:16">
      <c r="A71" s="25">
        <v>67</v>
      </c>
      <c r="B71" s="121" t="s">
        <v>109</v>
      </c>
      <c r="C71" s="128" t="s">
        <v>110</v>
      </c>
      <c r="D71" s="90" t="s">
        <v>37</v>
      </c>
      <c r="E71" s="129">
        <v>13.5</v>
      </c>
      <c r="F71" s="29">
        <v>0</v>
      </c>
      <c r="G71" s="30">
        <f t="shared" si="8"/>
        <v>0</v>
      </c>
      <c r="H71" s="51">
        <v>0</v>
      </c>
      <c r="I71" s="30">
        <f t="shared" si="9"/>
        <v>0</v>
      </c>
      <c r="J71" s="50">
        <v>0</v>
      </c>
      <c r="K71" s="30">
        <f t="shared" si="10"/>
        <v>0</v>
      </c>
      <c r="L71" s="51">
        <v>0</v>
      </c>
      <c r="M71" s="30">
        <f t="shared" si="15"/>
        <v>0</v>
      </c>
      <c r="N71" s="29">
        <f t="shared" si="13"/>
        <v>0</v>
      </c>
      <c r="O71" s="30">
        <f t="shared" si="12"/>
        <v>0</v>
      </c>
      <c r="P71" s="55"/>
    </row>
    <row r="72" s="1" customFormat="1" spans="1:16">
      <c r="A72" s="25">
        <v>68</v>
      </c>
      <c r="B72" s="121" t="s">
        <v>111</v>
      </c>
      <c r="C72" s="128" t="s">
        <v>110</v>
      </c>
      <c r="D72" s="90" t="s">
        <v>53</v>
      </c>
      <c r="E72" s="129">
        <v>35</v>
      </c>
      <c r="F72" s="29">
        <v>6</v>
      </c>
      <c r="G72" s="30">
        <f t="shared" si="8"/>
        <v>210</v>
      </c>
      <c r="H72" s="51">
        <v>0</v>
      </c>
      <c r="I72" s="30">
        <f t="shared" si="9"/>
        <v>0</v>
      </c>
      <c r="J72" s="50">
        <v>0</v>
      </c>
      <c r="K72" s="30">
        <f t="shared" si="10"/>
        <v>0</v>
      </c>
      <c r="L72" s="51">
        <v>0</v>
      </c>
      <c r="M72" s="30">
        <f t="shared" si="15"/>
        <v>0</v>
      </c>
      <c r="N72" s="29">
        <f t="shared" si="13"/>
        <v>6</v>
      </c>
      <c r="O72" s="30">
        <f t="shared" si="12"/>
        <v>210</v>
      </c>
      <c r="P72" s="55"/>
    </row>
    <row r="73" s="1" customFormat="1" spans="1:16">
      <c r="A73" s="25">
        <v>69</v>
      </c>
      <c r="B73" s="133" t="s">
        <v>112</v>
      </c>
      <c r="C73" s="128" t="s">
        <v>113</v>
      </c>
      <c r="D73" s="90" t="s">
        <v>53</v>
      </c>
      <c r="E73" s="129">
        <v>10</v>
      </c>
      <c r="F73" s="29">
        <v>13</v>
      </c>
      <c r="G73" s="30">
        <f t="shared" si="8"/>
        <v>130</v>
      </c>
      <c r="H73" s="51">
        <v>0</v>
      </c>
      <c r="I73" s="30">
        <f t="shared" si="9"/>
        <v>0</v>
      </c>
      <c r="J73" s="50">
        <v>0</v>
      </c>
      <c r="K73" s="30">
        <f t="shared" si="10"/>
        <v>0</v>
      </c>
      <c r="L73" s="51">
        <v>0</v>
      </c>
      <c r="M73" s="30">
        <f t="shared" si="15"/>
        <v>0</v>
      </c>
      <c r="N73" s="29">
        <f t="shared" si="13"/>
        <v>13</v>
      </c>
      <c r="O73" s="30">
        <f t="shared" si="12"/>
        <v>130</v>
      </c>
      <c r="P73" s="55"/>
    </row>
    <row r="74" s="1" customFormat="1" spans="1:16">
      <c r="A74" s="25">
        <v>70</v>
      </c>
      <c r="B74" s="133" t="s">
        <v>114</v>
      </c>
      <c r="C74" s="128"/>
      <c r="D74" s="90" t="s">
        <v>115</v>
      </c>
      <c r="E74" s="129">
        <v>1.5</v>
      </c>
      <c r="F74" s="29">
        <v>0</v>
      </c>
      <c r="G74" s="30">
        <f t="shared" si="8"/>
        <v>0</v>
      </c>
      <c r="H74" s="51">
        <v>0</v>
      </c>
      <c r="I74" s="30">
        <f t="shared" si="9"/>
        <v>0</v>
      </c>
      <c r="J74" s="50">
        <v>0</v>
      </c>
      <c r="K74" s="30">
        <f t="shared" si="10"/>
        <v>0</v>
      </c>
      <c r="L74" s="51">
        <v>0</v>
      </c>
      <c r="M74" s="30">
        <f t="shared" si="15"/>
        <v>0</v>
      </c>
      <c r="N74" s="29">
        <f t="shared" si="13"/>
        <v>0</v>
      </c>
      <c r="O74" s="30">
        <f t="shared" si="12"/>
        <v>0</v>
      </c>
      <c r="P74" s="55"/>
    </row>
    <row r="75" s="1" customFormat="1" spans="1:16">
      <c r="A75" s="25">
        <v>71</v>
      </c>
      <c r="B75" s="133" t="s">
        <v>116</v>
      </c>
      <c r="C75" s="128"/>
      <c r="D75" s="90" t="s">
        <v>29</v>
      </c>
      <c r="E75" s="129">
        <v>8</v>
      </c>
      <c r="F75" s="29">
        <v>1</v>
      </c>
      <c r="G75" s="30">
        <f t="shared" si="8"/>
        <v>8</v>
      </c>
      <c r="H75" s="51">
        <v>0</v>
      </c>
      <c r="I75" s="30">
        <f t="shared" si="9"/>
        <v>0</v>
      </c>
      <c r="J75" s="50">
        <v>0</v>
      </c>
      <c r="K75" s="30">
        <f t="shared" si="10"/>
        <v>0</v>
      </c>
      <c r="L75" s="51">
        <v>0</v>
      </c>
      <c r="M75" s="30">
        <f t="shared" si="15"/>
        <v>0</v>
      </c>
      <c r="N75" s="29">
        <f t="shared" si="13"/>
        <v>1</v>
      </c>
      <c r="O75" s="30">
        <f t="shared" si="12"/>
        <v>8</v>
      </c>
      <c r="P75" s="55"/>
    </row>
    <row r="76" s="1" customFormat="1" spans="1:16">
      <c r="A76" s="25">
        <v>72</v>
      </c>
      <c r="B76" s="114" t="s">
        <v>117</v>
      </c>
      <c r="C76" s="130" t="s">
        <v>118</v>
      </c>
      <c r="D76" s="31" t="s">
        <v>37</v>
      </c>
      <c r="E76" s="19">
        <v>12</v>
      </c>
      <c r="F76" s="29">
        <v>0</v>
      </c>
      <c r="G76" s="30">
        <f t="shared" si="8"/>
        <v>0</v>
      </c>
      <c r="H76" s="51">
        <v>10</v>
      </c>
      <c r="I76" s="30">
        <f t="shared" si="9"/>
        <v>120</v>
      </c>
      <c r="J76" s="50">
        <v>0</v>
      </c>
      <c r="K76" s="30">
        <f t="shared" si="10"/>
        <v>0</v>
      </c>
      <c r="L76" s="51">
        <v>0</v>
      </c>
      <c r="M76" s="30">
        <f t="shared" si="15"/>
        <v>0</v>
      </c>
      <c r="N76" s="29">
        <f t="shared" si="13"/>
        <v>10</v>
      </c>
      <c r="O76" s="30">
        <f t="shared" si="12"/>
        <v>120</v>
      </c>
      <c r="P76" s="55"/>
    </row>
    <row r="77" s="1" customFormat="1" spans="1:16">
      <c r="A77" s="25">
        <v>73</v>
      </c>
      <c r="B77" s="133" t="s">
        <v>117</v>
      </c>
      <c r="C77" s="128" t="s">
        <v>119</v>
      </c>
      <c r="D77" s="90" t="s">
        <v>37</v>
      </c>
      <c r="E77" s="129">
        <v>65</v>
      </c>
      <c r="F77" s="29">
        <v>0</v>
      </c>
      <c r="G77" s="30">
        <f t="shared" si="8"/>
        <v>0</v>
      </c>
      <c r="H77" s="51">
        <v>0</v>
      </c>
      <c r="I77" s="30">
        <f t="shared" si="9"/>
        <v>0</v>
      </c>
      <c r="J77" s="50">
        <v>0</v>
      </c>
      <c r="K77" s="30">
        <f t="shared" si="10"/>
        <v>0</v>
      </c>
      <c r="L77" s="51">
        <v>0</v>
      </c>
      <c r="M77" s="30">
        <f t="shared" si="15"/>
        <v>0</v>
      </c>
      <c r="N77" s="29">
        <f t="shared" si="13"/>
        <v>0</v>
      </c>
      <c r="O77" s="30">
        <f t="shared" si="12"/>
        <v>0</v>
      </c>
      <c r="P77" s="55"/>
    </row>
    <row r="78" s="1" customFormat="1" spans="1:16">
      <c r="A78" s="25">
        <v>74</v>
      </c>
      <c r="B78" s="133" t="s">
        <v>120</v>
      </c>
      <c r="C78" s="128" t="s">
        <v>113</v>
      </c>
      <c r="D78" s="90" t="s">
        <v>53</v>
      </c>
      <c r="E78" s="129">
        <v>5.9</v>
      </c>
      <c r="F78" s="29">
        <v>2</v>
      </c>
      <c r="G78" s="30">
        <f t="shared" si="8"/>
        <v>11.8</v>
      </c>
      <c r="H78" s="51">
        <v>0</v>
      </c>
      <c r="I78" s="30">
        <f t="shared" si="9"/>
        <v>0</v>
      </c>
      <c r="J78" s="50">
        <v>0</v>
      </c>
      <c r="K78" s="30">
        <f t="shared" si="10"/>
        <v>0</v>
      </c>
      <c r="L78" s="51">
        <v>0</v>
      </c>
      <c r="M78" s="30">
        <f t="shared" si="15"/>
        <v>0</v>
      </c>
      <c r="N78" s="29">
        <f t="shared" si="13"/>
        <v>2</v>
      </c>
      <c r="O78" s="30">
        <f t="shared" si="12"/>
        <v>11.8</v>
      </c>
      <c r="P78" s="55"/>
    </row>
    <row r="79" s="1" customFormat="1" spans="1:16">
      <c r="A79" s="25">
        <v>75</v>
      </c>
      <c r="B79" s="133" t="s">
        <v>121</v>
      </c>
      <c r="C79" s="128"/>
      <c r="D79" s="90" t="s">
        <v>53</v>
      </c>
      <c r="E79" s="129">
        <v>53</v>
      </c>
      <c r="F79" s="29">
        <v>6</v>
      </c>
      <c r="G79" s="30">
        <f t="shared" si="8"/>
        <v>318</v>
      </c>
      <c r="H79" s="51">
        <v>0</v>
      </c>
      <c r="I79" s="30">
        <f t="shared" si="9"/>
        <v>0</v>
      </c>
      <c r="J79" s="50">
        <v>0</v>
      </c>
      <c r="K79" s="30">
        <f t="shared" si="10"/>
        <v>0</v>
      </c>
      <c r="L79" s="51">
        <v>0</v>
      </c>
      <c r="M79" s="30">
        <f t="shared" si="15"/>
        <v>0</v>
      </c>
      <c r="N79" s="29">
        <f t="shared" si="13"/>
        <v>6</v>
      </c>
      <c r="O79" s="30">
        <f t="shared" si="12"/>
        <v>318</v>
      </c>
      <c r="P79" s="55"/>
    </row>
    <row r="80" s="1" customFormat="1" spans="1:16">
      <c r="A80" s="25">
        <v>76</v>
      </c>
      <c r="B80" s="121" t="s">
        <v>122</v>
      </c>
      <c r="C80" s="128"/>
      <c r="D80" s="90" t="s">
        <v>123</v>
      </c>
      <c r="E80" s="129">
        <v>16.2</v>
      </c>
      <c r="F80" s="29">
        <v>7</v>
      </c>
      <c r="G80" s="30">
        <f t="shared" si="8"/>
        <v>113.4</v>
      </c>
      <c r="H80" s="51">
        <v>0</v>
      </c>
      <c r="I80" s="30">
        <f t="shared" si="9"/>
        <v>0</v>
      </c>
      <c r="J80" s="50">
        <v>0</v>
      </c>
      <c r="K80" s="30">
        <f t="shared" si="10"/>
        <v>0</v>
      </c>
      <c r="L80" s="51">
        <v>0</v>
      </c>
      <c r="M80" s="30">
        <f t="shared" si="15"/>
        <v>0</v>
      </c>
      <c r="N80" s="29">
        <f t="shared" si="13"/>
        <v>7</v>
      </c>
      <c r="O80" s="30">
        <f t="shared" si="12"/>
        <v>113.4</v>
      </c>
      <c r="P80" s="55"/>
    </row>
    <row r="81" s="1" customFormat="1" spans="1:16">
      <c r="A81" s="25">
        <v>77</v>
      </c>
      <c r="B81" s="121" t="s">
        <v>124</v>
      </c>
      <c r="C81" s="128" t="s">
        <v>125</v>
      </c>
      <c r="D81" s="90" t="s">
        <v>37</v>
      </c>
      <c r="E81" s="129">
        <v>1</v>
      </c>
      <c r="F81" s="29">
        <v>8</v>
      </c>
      <c r="G81" s="30">
        <f t="shared" si="8"/>
        <v>8</v>
      </c>
      <c r="H81" s="51">
        <v>0</v>
      </c>
      <c r="I81" s="30">
        <f t="shared" si="9"/>
        <v>0</v>
      </c>
      <c r="J81" s="50">
        <v>0</v>
      </c>
      <c r="K81" s="30">
        <f t="shared" si="10"/>
        <v>0</v>
      </c>
      <c r="L81" s="51">
        <v>0</v>
      </c>
      <c r="M81" s="30">
        <f t="shared" si="15"/>
        <v>0</v>
      </c>
      <c r="N81" s="29">
        <f t="shared" si="13"/>
        <v>8</v>
      </c>
      <c r="O81" s="30">
        <f t="shared" si="12"/>
        <v>8</v>
      </c>
      <c r="P81" s="55"/>
    </row>
    <row r="82" s="1" customFormat="1" spans="1:16">
      <c r="A82" s="25">
        <v>78</v>
      </c>
      <c r="B82" s="121" t="s">
        <v>124</v>
      </c>
      <c r="C82" s="128" t="s">
        <v>126</v>
      </c>
      <c r="D82" s="90" t="s">
        <v>37</v>
      </c>
      <c r="E82" s="129">
        <v>5</v>
      </c>
      <c r="F82" s="29">
        <v>1</v>
      </c>
      <c r="G82" s="30">
        <f t="shared" si="8"/>
        <v>5</v>
      </c>
      <c r="H82" s="51">
        <v>0</v>
      </c>
      <c r="I82" s="30">
        <f t="shared" si="9"/>
        <v>0</v>
      </c>
      <c r="J82" s="50">
        <v>0</v>
      </c>
      <c r="K82" s="30">
        <f t="shared" si="10"/>
        <v>0</v>
      </c>
      <c r="L82" s="51">
        <v>0</v>
      </c>
      <c r="M82" s="30">
        <f t="shared" si="15"/>
        <v>0</v>
      </c>
      <c r="N82" s="29">
        <f t="shared" si="13"/>
        <v>1</v>
      </c>
      <c r="O82" s="30">
        <f t="shared" si="12"/>
        <v>5</v>
      </c>
      <c r="P82" s="55"/>
    </row>
    <row r="83" s="1" customFormat="1" spans="1:16">
      <c r="A83" s="25">
        <v>79</v>
      </c>
      <c r="B83" s="121" t="s">
        <v>124</v>
      </c>
      <c r="C83" s="128" t="s">
        <v>127</v>
      </c>
      <c r="D83" s="90" t="s">
        <v>37</v>
      </c>
      <c r="E83" s="129">
        <v>5</v>
      </c>
      <c r="F83" s="29">
        <v>5</v>
      </c>
      <c r="G83" s="30">
        <f t="shared" si="8"/>
        <v>25</v>
      </c>
      <c r="H83" s="51">
        <v>0</v>
      </c>
      <c r="I83" s="30">
        <f t="shared" si="9"/>
        <v>0</v>
      </c>
      <c r="J83" s="50">
        <v>0</v>
      </c>
      <c r="K83" s="30">
        <f t="shared" si="10"/>
        <v>0</v>
      </c>
      <c r="L83" s="51">
        <v>0</v>
      </c>
      <c r="M83" s="30">
        <f t="shared" si="15"/>
        <v>0</v>
      </c>
      <c r="N83" s="29">
        <f t="shared" si="13"/>
        <v>5</v>
      </c>
      <c r="O83" s="30">
        <f t="shared" si="12"/>
        <v>25</v>
      </c>
      <c r="P83" s="55"/>
    </row>
    <row r="84" s="1" customFormat="1" spans="1:16">
      <c r="A84" s="25">
        <v>80</v>
      </c>
      <c r="B84" s="121" t="s">
        <v>128</v>
      </c>
      <c r="C84" s="128"/>
      <c r="D84" s="90" t="s">
        <v>123</v>
      </c>
      <c r="E84" s="129">
        <v>5</v>
      </c>
      <c r="F84" s="29">
        <v>6</v>
      </c>
      <c r="G84" s="30">
        <f t="shared" si="8"/>
        <v>30</v>
      </c>
      <c r="H84" s="51">
        <v>0</v>
      </c>
      <c r="I84" s="30">
        <f t="shared" si="9"/>
        <v>0</v>
      </c>
      <c r="J84" s="50">
        <v>0</v>
      </c>
      <c r="K84" s="30">
        <f t="shared" si="10"/>
        <v>0</v>
      </c>
      <c r="L84" s="51">
        <v>0</v>
      </c>
      <c r="M84" s="30">
        <f t="shared" si="15"/>
        <v>0</v>
      </c>
      <c r="N84" s="29">
        <f t="shared" si="13"/>
        <v>6</v>
      </c>
      <c r="O84" s="30">
        <f t="shared" si="12"/>
        <v>30</v>
      </c>
      <c r="P84" s="55"/>
    </row>
    <row r="85" s="1" customFormat="1" spans="1:16">
      <c r="A85" s="25">
        <v>81</v>
      </c>
      <c r="B85" s="121" t="s">
        <v>129</v>
      </c>
      <c r="C85" s="128" t="s">
        <v>31</v>
      </c>
      <c r="D85" s="90" t="s">
        <v>123</v>
      </c>
      <c r="E85" s="129">
        <v>2.99</v>
      </c>
      <c r="F85" s="29">
        <v>3</v>
      </c>
      <c r="G85" s="30">
        <f t="shared" si="8"/>
        <v>8.97</v>
      </c>
      <c r="H85" s="51">
        <v>0</v>
      </c>
      <c r="I85" s="30">
        <f t="shared" si="9"/>
        <v>0</v>
      </c>
      <c r="J85" s="50">
        <v>0</v>
      </c>
      <c r="K85" s="30">
        <f t="shared" si="10"/>
        <v>0</v>
      </c>
      <c r="L85" s="51">
        <v>0</v>
      </c>
      <c r="M85" s="30">
        <f t="shared" si="15"/>
        <v>0</v>
      </c>
      <c r="N85" s="29">
        <f t="shared" si="13"/>
        <v>3</v>
      </c>
      <c r="O85" s="30">
        <f t="shared" si="12"/>
        <v>8.97</v>
      </c>
      <c r="P85" s="55"/>
    </row>
    <row r="86" s="1" customFormat="1" spans="1:16">
      <c r="A86" s="25">
        <v>82</v>
      </c>
      <c r="B86" s="121" t="s">
        <v>130</v>
      </c>
      <c r="C86" s="128" t="s">
        <v>31</v>
      </c>
      <c r="D86" s="90" t="s">
        <v>37</v>
      </c>
      <c r="E86" s="129">
        <v>3</v>
      </c>
      <c r="F86" s="29">
        <v>0</v>
      </c>
      <c r="G86" s="30">
        <f t="shared" si="8"/>
        <v>0</v>
      </c>
      <c r="H86" s="51">
        <v>10</v>
      </c>
      <c r="I86" s="30">
        <f t="shared" si="9"/>
        <v>30</v>
      </c>
      <c r="J86" s="50">
        <v>0</v>
      </c>
      <c r="K86" s="30">
        <f t="shared" si="10"/>
        <v>0</v>
      </c>
      <c r="L86" s="51">
        <v>0</v>
      </c>
      <c r="M86" s="30">
        <f t="shared" si="15"/>
        <v>0</v>
      </c>
      <c r="N86" s="29">
        <f t="shared" si="13"/>
        <v>10</v>
      </c>
      <c r="O86" s="30">
        <f t="shared" si="12"/>
        <v>30</v>
      </c>
      <c r="P86" s="55"/>
    </row>
    <row r="87" s="1" customFormat="1" spans="1:16">
      <c r="A87" s="25">
        <v>83</v>
      </c>
      <c r="B87" s="121" t="s">
        <v>131</v>
      </c>
      <c r="C87" s="128" t="s">
        <v>132</v>
      </c>
      <c r="D87" s="90" t="s">
        <v>37</v>
      </c>
      <c r="E87" s="129">
        <v>7.5</v>
      </c>
      <c r="F87" s="29">
        <v>1</v>
      </c>
      <c r="G87" s="30">
        <f t="shared" si="8"/>
        <v>7.5</v>
      </c>
      <c r="H87" s="51">
        <v>0</v>
      </c>
      <c r="I87" s="30">
        <f t="shared" si="9"/>
        <v>0</v>
      </c>
      <c r="J87" s="50">
        <v>0</v>
      </c>
      <c r="K87" s="30">
        <f t="shared" si="10"/>
        <v>0</v>
      </c>
      <c r="L87" s="51">
        <v>0</v>
      </c>
      <c r="M87" s="30">
        <f t="shared" si="15"/>
        <v>0</v>
      </c>
      <c r="N87" s="29">
        <f t="shared" si="13"/>
        <v>1</v>
      </c>
      <c r="O87" s="30">
        <f t="shared" si="12"/>
        <v>7.5</v>
      </c>
      <c r="P87" s="55"/>
    </row>
    <row r="88" s="2" customFormat="1" spans="1:16">
      <c r="A88" s="25">
        <v>84</v>
      </c>
      <c r="B88" s="121" t="s">
        <v>133</v>
      </c>
      <c r="C88" s="128" t="s">
        <v>134</v>
      </c>
      <c r="D88" s="90" t="s">
        <v>37</v>
      </c>
      <c r="E88" s="129">
        <v>6.5</v>
      </c>
      <c r="F88" s="92">
        <v>16</v>
      </c>
      <c r="G88" s="30">
        <f t="shared" si="8"/>
        <v>104</v>
      </c>
      <c r="H88" s="51">
        <v>0</v>
      </c>
      <c r="I88" s="132">
        <f t="shared" si="9"/>
        <v>0</v>
      </c>
      <c r="J88" s="50">
        <v>2</v>
      </c>
      <c r="K88" s="132">
        <f t="shared" si="10"/>
        <v>13</v>
      </c>
      <c r="L88" s="51">
        <v>0</v>
      </c>
      <c r="M88" s="132">
        <v>0</v>
      </c>
      <c r="N88" s="29">
        <f t="shared" si="13"/>
        <v>14</v>
      </c>
      <c r="O88" s="30">
        <f t="shared" si="12"/>
        <v>91</v>
      </c>
      <c r="P88" s="97"/>
    </row>
    <row r="89" s="1" customFormat="1" spans="1:16">
      <c r="A89" s="25">
        <v>85</v>
      </c>
      <c r="B89" s="121" t="s">
        <v>135</v>
      </c>
      <c r="C89" s="128"/>
      <c r="D89" s="90" t="s">
        <v>26</v>
      </c>
      <c r="E89" s="129">
        <v>17.5</v>
      </c>
      <c r="F89" s="29">
        <v>1</v>
      </c>
      <c r="G89" s="30">
        <f t="shared" si="8"/>
        <v>17.5</v>
      </c>
      <c r="H89" s="51">
        <v>0</v>
      </c>
      <c r="I89" s="30">
        <f t="shared" si="9"/>
        <v>0</v>
      </c>
      <c r="J89" s="50">
        <v>0</v>
      </c>
      <c r="K89" s="30">
        <f t="shared" si="10"/>
        <v>0</v>
      </c>
      <c r="L89" s="51">
        <v>0</v>
      </c>
      <c r="M89" s="30">
        <f t="shared" ref="M89:M107" si="16">L89*E89</f>
        <v>0</v>
      </c>
      <c r="N89" s="29">
        <f t="shared" ref="N89:N117" si="17">F89+H89-J89-L89</f>
        <v>1</v>
      </c>
      <c r="O89" s="30">
        <f t="shared" si="12"/>
        <v>17.5</v>
      </c>
      <c r="P89" s="55"/>
    </row>
    <row r="90" s="1" customFormat="1" spans="1:16">
      <c r="A90" s="25">
        <v>86</v>
      </c>
      <c r="B90" s="121" t="s">
        <v>136</v>
      </c>
      <c r="C90" s="128"/>
      <c r="D90" s="90" t="s">
        <v>137</v>
      </c>
      <c r="E90" s="134">
        <v>0.5</v>
      </c>
      <c r="F90" s="29">
        <v>100</v>
      </c>
      <c r="G90" s="30">
        <f t="shared" si="8"/>
        <v>50</v>
      </c>
      <c r="H90" s="51">
        <v>0</v>
      </c>
      <c r="I90" s="30">
        <f t="shared" si="9"/>
        <v>0</v>
      </c>
      <c r="J90" s="50">
        <v>0</v>
      </c>
      <c r="K90" s="30">
        <f t="shared" si="10"/>
        <v>0</v>
      </c>
      <c r="L90" s="51">
        <v>0</v>
      </c>
      <c r="M90" s="30">
        <f t="shared" si="16"/>
        <v>0</v>
      </c>
      <c r="N90" s="29">
        <f t="shared" si="17"/>
        <v>100</v>
      </c>
      <c r="O90" s="30">
        <f t="shared" si="12"/>
        <v>50</v>
      </c>
      <c r="P90" s="55"/>
    </row>
    <row r="91" s="1" customFormat="1" spans="1:16">
      <c r="A91" s="25">
        <v>87</v>
      </c>
      <c r="B91" s="121" t="s">
        <v>136</v>
      </c>
      <c r="C91" s="128"/>
      <c r="D91" s="90" t="s">
        <v>137</v>
      </c>
      <c r="E91" s="129">
        <v>1</v>
      </c>
      <c r="F91" s="29">
        <v>15</v>
      </c>
      <c r="G91" s="30">
        <f t="shared" si="8"/>
        <v>15</v>
      </c>
      <c r="H91" s="51">
        <v>0</v>
      </c>
      <c r="I91" s="30">
        <f t="shared" si="9"/>
        <v>0</v>
      </c>
      <c r="J91" s="50">
        <v>0</v>
      </c>
      <c r="K91" s="30">
        <f t="shared" si="10"/>
        <v>0</v>
      </c>
      <c r="L91" s="51">
        <v>0</v>
      </c>
      <c r="M91" s="30">
        <f t="shared" si="16"/>
        <v>0</v>
      </c>
      <c r="N91" s="29">
        <f t="shared" si="17"/>
        <v>15</v>
      </c>
      <c r="O91" s="30">
        <f t="shared" si="12"/>
        <v>15</v>
      </c>
      <c r="P91" s="55"/>
    </row>
    <row r="92" s="1" customFormat="1" spans="1:16">
      <c r="A92" s="25">
        <v>88</v>
      </c>
      <c r="B92" s="121" t="s">
        <v>138</v>
      </c>
      <c r="C92" s="128"/>
      <c r="D92" s="90" t="s">
        <v>35</v>
      </c>
      <c r="E92" s="129">
        <v>4</v>
      </c>
      <c r="F92" s="29">
        <v>3</v>
      </c>
      <c r="G92" s="30">
        <f t="shared" si="8"/>
        <v>12</v>
      </c>
      <c r="H92" s="51">
        <v>0</v>
      </c>
      <c r="I92" s="30">
        <f t="shared" si="9"/>
        <v>0</v>
      </c>
      <c r="J92" s="50">
        <v>0</v>
      </c>
      <c r="K92" s="30">
        <f t="shared" si="10"/>
        <v>0</v>
      </c>
      <c r="L92" s="51">
        <v>0</v>
      </c>
      <c r="M92" s="30">
        <f t="shared" si="16"/>
        <v>0</v>
      </c>
      <c r="N92" s="29">
        <f t="shared" si="17"/>
        <v>3</v>
      </c>
      <c r="O92" s="30">
        <f t="shared" si="12"/>
        <v>12</v>
      </c>
      <c r="P92" s="55"/>
    </row>
    <row r="93" s="1" customFormat="1" spans="1:16">
      <c r="A93" s="25">
        <v>89</v>
      </c>
      <c r="B93" s="121" t="s">
        <v>139</v>
      </c>
      <c r="C93" s="128"/>
      <c r="D93" s="90" t="s">
        <v>55</v>
      </c>
      <c r="E93" s="129">
        <v>11</v>
      </c>
      <c r="F93" s="29">
        <v>5</v>
      </c>
      <c r="G93" s="30">
        <f t="shared" si="8"/>
        <v>55</v>
      </c>
      <c r="H93" s="51">
        <v>0</v>
      </c>
      <c r="I93" s="30">
        <f t="shared" si="9"/>
        <v>0</v>
      </c>
      <c r="J93" s="50">
        <v>0</v>
      </c>
      <c r="K93" s="30">
        <f t="shared" si="10"/>
        <v>0</v>
      </c>
      <c r="L93" s="51">
        <v>0</v>
      </c>
      <c r="M93" s="30">
        <f t="shared" si="16"/>
        <v>0</v>
      </c>
      <c r="N93" s="29">
        <f t="shared" si="17"/>
        <v>5</v>
      </c>
      <c r="O93" s="30">
        <f t="shared" si="12"/>
        <v>55</v>
      </c>
      <c r="P93" s="55"/>
    </row>
    <row r="94" s="1" customFormat="1" spans="1:16">
      <c r="A94" s="25">
        <v>90</v>
      </c>
      <c r="B94" s="121" t="s">
        <v>140</v>
      </c>
      <c r="C94" s="128"/>
      <c r="D94" s="90" t="s">
        <v>55</v>
      </c>
      <c r="E94" s="129">
        <v>6.5</v>
      </c>
      <c r="F94" s="29">
        <v>16</v>
      </c>
      <c r="G94" s="30">
        <f t="shared" si="8"/>
        <v>104</v>
      </c>
      <c r="H94" s="51">
        <v>0</v>
      </c>
      <c r="I94" s="30">
        <f t="shared" si="9"/>
        <v>0</v>
      </c>
      <c r="J94" s="50">
        <v>0</v>
      </c>
      <c r="K94" s="30">
        <f t="shared" si="10"/>
        <v>0</v>
      </c>
      <c r="L94" s="51">
        <v>0</v>
      </c>
      <c r="M94" s="30">
        <f t="shared" si="16"/>
        <v>0</v>
      </c>
      <c r="N94" s="29">
        <f t="shared" si="17"/>
        <v>16</v>
      </c>
      <c r="O94" s="30">
        <f t="shared" si="12"/>
        <v>104</v>
      </c>
      <c r="P94" s="55"/>
    </row>
    <row r="95" s="1" customFormat="1" spans="1:16">
      <c r="A95" s="25">
        <v>91</v>
      </c>
      <c r="B95" s="121" t="s">
        <v>141</v>
      </c>
      <c r="C95" s="135"/>
      <c r="D95" s="95" t="s">
        <v>65</v>
      </c>
      <c r="E95" s="129">
        <v>4.5</v>
      </c>
      <c r="F95" s="29">
        <v>5</v>
      </c>
      <c r="G95" s="30">
        <f t="shared" si="8"/>
        <v>22.5</v>
      </c>
      <c r="H95" s="51">
        <v>0</v>
      </c>
      <c r="I95" s="30">
        <f t="shared" si="9"/>
        <v>0</v>
      </c>
      <c r="J95" s="50">
        <v>0</v>
      </c>
      <c r="K95" s="30">
        <f t="shared" si="10"/>
        <v>0</v>
      </c>
      <c r="L95" s="51">
        <v>0</v>
      </c>
      <c r="M95" s="30">
        <f t="shared" si="16"/>
        <v>0</v>
      </c>
      <c r="N95" s="29">
        <f t="shared" si="17"/>
        <v>5</v>
      </c>
      <c r="O95" s="30">
        <f t="shared" si="12"/>
        <v>22.5</v>
      </c>
      <c r="P95" s="55"/>
    </row>
    <row r="96" s="1" customFormat="1" ht="15" customHeight="1" spans="1:16">
      <c r="A96" s="25">
        <v>92</v>
      </c>
      <c r="B96" s="87" t="s">
        <v>142</v>
      </c>
      <c r="C96" s="113"/>
      <c r="D96" s="36" t="s">
        <v>65</v>
      </c>
      <c r="E96" s="19">
        <v>22</v>
      </c>
      <c r="F96" s="29">
        <v>1</v>
      </c>
      <c r="G96" s="30">
        <f t="shared" si="8"/>
        <v>22</v>
      </c>
      <c r="H96" s="51">
        <v>0</v>
      </c>
      <c r="I96" s="30">
        <f t="shared" si="9"/>
        <v>0</v>
      </c>
      <c r="J96" s="50">
        <v>0</v>
      </c>
      <c r="K96" s="30">
        <f t="shared" si="10"/>
        <v>0</v>
      </c>
      <c r="L96" s="51">
        <v>0</v>
      </c>
      <c r="M96" s="30">
        <f t="shared" si="16"/>
        <v>0</v>
      </c>
      <c r="N96" s="29">
        <f t="shared" si="17"/>
        <v>1</v>
      </c>
      <c r="O96" s="30">
        <f t="shared" si="12"/>
        <v>22</v>
      </c>
      <c r="P96" s="55"/>
    </row>
    <row r="97" s="1" customFormat="1" spans="1:16">
      <c r="A97" s="25">
        <v>93</v>
      </c>
      <c r="B97" s="121" t="s">
        <v>143</v>
      </c>
      <c r="C97" s="136" t="s">
        <v>144</v>
      </c>
      <c r="D97" s="95" t="s">
        <v>53</v>
      </c>
      <c r="E97" s="129">
        <v>75</v>
      </c>
      <c r="F97" s="29">
        <v>0</v>
      </c>
      <c r="G97" s="30">
        <f t="shared" ref="G97:G117" si="18">F97*E97</f>
        <v>0</v>
      </c>
      <c r="H97" s="51">
        <v>0</v>
      </c>
      <c r="I97" s="30">
        <f t="shared" ref="I97:I117" si="19">H97*E97</f>
        <v>0</v>
      </c>
      <c r="J97" s="50">
        <v>0</v>
      </c>
      <c r="K97" s="30">
        <f t="shared" ref="K97:K117" si="20">J97*E97</f>
        <v>0</v>
      </c>
      <c r="L97" s="51">
        <v>0</v>
      </c>
      <c r="M97" s="30">
        <f t="shared" si="16"/>
        <v>0</v>
      </c>
      <c r="N97" s="29">
        <f t="shared" si="17"/>
        <v>0</v>
      </c>
      <c r="O97" s="30">
        <f t="shared" ref="O97:O117" si="21">N97*E97</f>
        <v>0</v>
      </c>
      <c r="P97" s="55"/>
    </row>
    <row r="98" s="1" customFormat="1" spans="1:16">
      <c r="A98" s="25">
        <v>94</v>
      </c>
      <c r="B98" s="121" t="s">
        <v>145</v>
      </c>
      <c r="C98" s="136"/>
      <c r="D98" s="95" t="s">
        <v>37</v>
      </c>
      <c r="E98" s="129">
        <v>9</v>
      </c>
      <c r="F98" s="29">
        <v>1</v>
      </c>
      <c r="G98" s="30">
        <f t="shared" si="18"/>
        <v>9</v>
      </c>
      <c r="H98" s="51">
        <v>0</v>
      </c>
      <c r="I98" s="30">
        <f t="shared" si="19"/>
        <v>0</v>
      </c>
      <c r="J98" s="50">
        <v>0</v>
      </c>
      <c r="K98" s="30">
        <f t="shared" si="20"/>
        <v>0</v>
      </c>
      <c r="L98" s="51">
        <v>0</v>
      </c>
      <c r="M98" s="30">
        <f t="shared" si="16"/>
        <v>0</v>
      </c>
      <c r="N98" s="29">
        <f t="shared" si="17"/>
        <v>1</v>
      </c>
      <c r="O98" s="30">
        <f t="shared" si="21"/>
        <v>9</v>
      </c>
      <c r="P98" s="55"/>
    </row>
    <row r="99" s="1" customFormat="1" spans="1:16">
      <c r="A99" s="25">
        <v>95</v>
      </c>
      <c r="B99" s="121" t="s">
        <v>146</v>
      </c>
      <c r="C99" s="136" t="s">
        <v>147</v>
      </c>
      <c r="D99" s="95" t="s">
        <v>24</v>
      </c>
      <c r="E99" s="129">
        <v>40</v>
      </c>
      <c r="F99" s="29">
        <v>1</v>
      </c>
      <c r="G99" s="30">
        <f t="shared" si="18"/>
        <v>40</v>
      </c>
      <c r="H99" s="51">
        <v>0</v>
      </c>
      <c r="I99" s="30">
        <f t="shared" si="19"/>
        <v>0</v>
      </c>
      <c r="J99" s="50">
        <v>0</v>
      </c>
      <c r="K99" s="30">
        <f t="shared" si="20"/>
        <v>0</v>
      </c>
      <c r="L99" s="51">
        <v>0</v>
      </c>
      <c r="M99" s="30">
        <f t="shared" si="16"/>
        <v>0</v>
      </c>
      <c r="N99" s="29">
        <f t="shared" si="17"/>
        <v>1</v>
      </c>
      <c r="O99" s="30">
        <f t="shared" si="21"/>
        <v>40</v>
      </c>
      <c r="P99" s="55"/>
    </row>
    <row r="100" s="1" customFormat="1" spans="1:16">
      <c r="A100" s="25">
        <v>96</v>
      </c>
      <c r="B100" s="114" t="s">
        <v>148</v>
      </c>
      <c r="C100" s="113"/>
      <c r="D100" s="36" t="s">
        <v>55</v>
      </c>
      <c r="E100" s="19">
        <v>15</v>
      </c>
      <c r="F100" s="29">
        <v>0</v>
      </c>
      <c r="G100" s="30">
        <f t="shared" si="18"/>
        <v>0</v>
      </c>
      <c r="H100" s="51">
        <v>0</v>
      </c>
      <c r="I100" s="30">
        <f t="shared" si="19"/>
        <v>0</v>
      </c>
      <c r="J100" s="50">
        <v>0</v>
      </c>
      <c r="K100" s="30">
        <f t="shared" si="20"/>
        <v>0</v>
      </c>
      <c r="L100" s="51">
        <v>0</v>
      </c>
      <c r="M100" s="30">
        <f t="shared" si="16"/>
        <v>0</v>
      </c>
      <c r="N100" s="29">
        <f t="shared" si="17"/>
        <v>0</v>
      </c>
      <c r="O100" s="30">
        <f t="shared" si="21"/>
        <v>0</v>
      </c>
      <c r="P100" s="55"/>
    </row>
    <row r="101" s="1" customFormat="1" spans="1:16">
      <c r="A101" s="25">
        <v>97</v>
      </c>
      <c r="B101" s="114" t="s">
        <v>149</v>
      </c>
      <c r="C101" s="113" t="s">
        <v>150</v>
      </c>
      <c r="D101" s="36" t="s">
        <v>151</v>
      </c>
      <c r="E101" s="19">
        <v>165</v>
      </c>
      <c r="F101" s="29">
        <v>0</v>
      </c>
      <c r="G101" s="30">
        <f t="shared" si="18"/>
        <v>0</v>
      </c>
      <c r="H101" s="51">
        <v>0</v>
      </c>
      <c r="I101" s="30">
        <f t="shared" si="19"/>
        <v>0</v>
      </c>
      <c r="J101" s="50">
        <v>0</v>
      </c>
      <c r="K101" s="30">
        <f t="shared" si="20"/>
        <v>0</v>
      </c>
      <c r="L101" s="51">
        <v>0</v>
      </c>
      <c r="M101" s="30">
        <f t="shared" si="16"/>
        <v>0</v>
      </c>
      <c r="N101" s="29">
        <f t="shared" si="17"/>
        <v>0</v>
      </c>
      <c r="O101" s="30">
        <f t="shared" si="21"/>
        <v>0</v>
      </c>
      <c r="P101" s="55"/>
    </row>
    <row r="102" s="1" customFormat="1" spans="1:16">
      <c r="A102" s="25">
        <v>98</v>
      </c>
      <c r="B102" s="114" t="s">
        <v>149</v>
      </c>
      <c r="C102" s="113" t="s">
        <v>152</v>
      </c>
      <c r="D102" s="36" t="s">
        <v>151</v>
      </c>
      <c r="E102" s="19">
        <v>90</v>
      </c>
      <c r="F102" s="29">
        <v>0</v>
      </c>
      <c r="G102" s="30">
        <f t="shared" si="18"/>
        <v>0</v>
      </c>
      <c r="H102" s="51">
        <v>0</v>
      </c>
      <c r="I102" s="30">
        <f t="shared" si="19"/>
        <v>0</v>
      </c>
      <c r="J102" s="50">
        <v>0</v>
      </c>
      <c r="K102" s="30">
        <f t="shared" si="20"/>
        <v>0</v>
      </c>
      <c r="L102" s="51">
        <v>0</v>
      </c>
      <c r="M102" s="30">
        <f t="shared" si="16"/>
        <v>0</v>
      </c>
      <c r="N102" s="29">
        <f t="shared" si="17"/>
        <v>0</v>
      </c>
      <c r="O102" s="30">
        <f t="shared" si="21"/>
        <v>0</v>
      </c>
      <c r="P102" s="55"/>
    </row>
    <row r="103" s="1" customFormat="1" spans="1:16">
      <c r="A103" s="25">
        <v>99</v>
      </c>
      <c r="B103" s="114" t="s">
        <v>153</v>
      </c>
      <c r="C103" s="113" t="s">
        <v>154</v>
      </c>
      <c r="D103" s="36" t="s">
        <v>55</v>
      </c>
      <c r="E103" s="19">
        <v>1.8</v>
      </c>
      <c r="F103" s="29">
        <v>19</v>
      </c>
      <c r="G103" s="30">
        <f t="shared" si="18"/>
        <v>34.2</v>
      </c>
      <c r="H103" s="51">
        <v>0</v>
      </c>
      <c r="I103" s="30">
        <f t="shared" si="19"/>
        <v>0</v>
      </c>
      <c r="J103" s="50">
        <v>18</v>
      </c>
      <c r="K103" s="30">
        <f t="shared" si="20"/>
        <v>32.4</v>
      </c>
      <c r="L103" s="51">
        <v>0</v>
      </c>
      <c r="M103" s="30">
        <f t="shared" si="16"/>
        <v>0</v>
      </c>
      <c r="N103" s="29">
        <f t="shared" si="17"/>
        <v>1</v>
      </c>
      <c r="O103" s="30">
        <f t="shared" si="21"/>
        <v>1.8</v>
      </c>
      <c r="P103" s="55"/>
    </row>
    <row r="104" s="1" customFormat="1" spans="1:16">
      <c r="A104" s="25">
        <v>100</v>
      </c>
      <c r="B104" s="114" t="s">
        <v>153</v>
      </c>
      <c r="C104" s="113" t="s">
        <v>154</v>
      </c>
      <c r="D104" s="95" t="s">
        <v>55</v>
      </c>
      <c r="E104" s="129">
        <v>2</v>
      </c>
      <c r="F104" s="29">
        <v>0</v>
      </c>
      <c r="G104" s="30">
        <f t="shared" si="18"/>
        <v>0</v>
      </c>
      <c r="H104" s="51">
        <v>100</v>
      </c>
      <c r="I104" s="30">
        <f t="shared" si="19"/>
        <v>200</v>
      </c>
      <c r="J104" s="50">
        <v>0</v>
      </c>
      <c r="K104" s="30">
        <f t="shared" si="20"/>
        <v>0</v>
      </c>
      <c r="L104" s="51">
        <v>0</v>
      </c>
      <c r="M104" s="30">
        <f t="shared" si="16"/>
        <v>0</v>
      </c>
      <c r="N104" s="29">
        <f t="shared" si="17"/>
        <v>100</v>
      </c>
      <c r="O104" s="30">
        <f t="shared" si="21"/>
        <v>200</v>
      </c>
      <c r="P104" s="55"/>
    </row>
    <row r="105" s="1" customFormat="1" spans="1:16">
      <c r="A105" s="25">
        <v>101</v>
      </c>
      <c r="B105" s="133" t="s">
        <v>155</v>
      </c>
      <c r="C105" s="135"/>
      <c r="D105" s="95" t="s">
        <v>65</v>
      </c>
      <c r="E105" s="129">
        <v>1.3</v>
      </c>
      <c r="F105" s="29">
        <v>139</v>
      </c>
      <c r="G105" s="30">
        <f t="shared" si="18"/>
        <v>180.7</v>
      </c>
      <c r="H105" s="51">
        <v>0</v>
      </c>
      <c r="I105" s="30">
        <f t="shared" si="19"/>
        <v>0</v>
      </c>
      <c r="J105" s="50">
        <v>35</v>
      </c>
      <c r="K105" s="30">
        <f t="shared" si="20"/>
        <v>45.5</v>
      </c>
      <c r="L105" s="51">
        <v>0</v>
      </c>
      <c r="M105" s="30">
        <f t="shared" si="16"/>
        <v>0</v>
      </c>
      <c r="N105" s="29">
        <f t="shared" si="17"/>
        <v>104</v>
      </c>
      <c r="O105" s="30">
        <f t="shared" si="21"/>
        <v>135.2</v>
      </c>
      <c r="P105" s="55"/>
    </row>
    <row r="106" s="1" customFormat="1" spans="1:16">
      <c r="A106" s="25">
        <v>102</v>
      </c>
      <c r="B106" s="133" t="s">
        <v>156</v>
      </c>
      <c r="C106" s="135"/>
      <c r="D106" s="95" t="s">
        <v>65</v>
      </c>
      <c r="E106" s="129">
        <v>1</v>
      </c>
      <c r="F106" s="29">
        <v>34</v>
      </c>
      <c r="G106" s="30">
        <f t="shared" si="18"/>
        <v>34</v>
      </c>
      <c r="H106" s="51">
        <v>0</v>
      </c>
      <c r="I106" s="30">
        <f t="shared" si="19"/>
        <v>0</v>
      </c>
      <c r="J106" s="50">
        <v>10</v>
      </c>
      <c r="K106" s="30">
        <f t="shared" si="20"/>
        <v>10</v>
      </c>
      <c r="L106" s="51">
        <v>0</v>
      </c>
      <c r="M106" s="30">
        <f t="shared" si="16"/>
        <v>0</v>
      </c>
      <c r="N106" s="29">
        <f t="shared" si="17"/>
        <v>24</v>
      </c>
      <c r="O106" s="30">
        <f t="shared" si="21"/>
        <v>24</v>
      </c>
      <c r="P106" s="55"/>
    </row>
    <row r="107" s="1" customFormat="1" spans="1:16">
      <c r="A107" s="25">
        <v>103</v>
      </c>
      <c r="B107" s="133" t="s">
        <v>157</v>
      </c>
      <c r="C107" s="137"/>
      <c r="D107" s="95" t="s">
        <v>65</v>
      </c>
      <c r="E107" s="129">
        <v>3.5</v>
      </c>
      <c r="F107" s="29">
        <v>12</v>
      </c>
      <c r="G107" s="30">
        <f t="shared" si="18"/>
        <v>42</v>
      </c>
      <c r="H107" s="51">
        <v>0</v>
      </c>
      <c r="I107" s="30">
        <f t="shared" si="19"/>
        <v>0</v>
      </c>
      <c r="J107" s="50">
        <v>0</v>
      </c>
      <c r="K107" s="30">
        <f t="shared" si="20"/>
        <v>0</v>
      </c>
      <c r="L107" s="51">
        <v>0</v>
      </c>
      <c r="M107" s="30">
        <v>0</v>
      </c>
      <c r="N107" s="29">
        <f t="shared" si="17"/>
        <v>12</v>
      </c>
      <c r="O107" s="30">
        <f t="shared" si="21"/>
        <v>42</v>
      </c>
      <c r="P107" s="55"/>
    </row>
    <row r="108" s="1" customFormat="1" spans="1:16">
      <c r="A108" s="25">
        <v>104</v>
      </c>
      <c r="B108" s="133" t="s">
        <v>157</v>
      </c>
      <c r="C108" s="135"/>
      <c r="D108" s="95" t="s">
        <v>65</v>
      </c>
      <c r="E108" s="129">
        <v>4</v>
      </c>
      <c r="F108" s="29">
        <v>0</v>
      </c>
      <c r="G108" s="30">
        <f t="shared" si="18"/>
        <v>0</v>
      </c>
      <c r="H108" s="51">
        <v>24</v>
      </c>
      <c r="I108" s="30">
        <f t="shared" si="19"/>
        <v>96</v>
      </c>
      <c r="J108" s="50">
        <v>0</v>
      </c>
      <c r="K108" s="30">
        <f t="shared" si="20"/>
        <v>0</v>
      </c>
      <c r="L108" s="51">
        <v>0</v>
      </c>
      <c r="M108" s="30">
        <f t="shared" ref="M108:M117" si="22">L108*E108</f>
        <v>0</v>
      </c>
      <c r="N108" s="29">
        <f t="shared" si="17"/>
        <v>24</v>
      </c>
      <c r="O108" s="30">
        <f t="shared" si="21"/>
        <v>96</v>
      </c>
      <c r="P108" s="55"/>
    </row>
    <row r="109" s="1" customFormat="1" spans="1:16">
      <c r="A109" s="25">
        <v>105</v>
      </c>
      <c r="B109" s="133" t="s">
        <v>158</v>
      </c>
      <c r="C109" s="135"/>
      <c r="D109" s="95" t="s">
        <v>55</v>
      </c>
      <c r="E109" s="129">
        <v>0</v>
      </c>
      <c r="F109" s="29">
        <v>2</v>
      </c>
      <c r="G109" s="30">
        <f t="shared" si="18"/>
        <v>0</v>
      </c>
      <c r="H109" s="51">
        <v>0</v>
      </c>
      <c r="I109" s="30">
        <f t="shared" si="19"/>
        <v>0</v>
      </c>
      <c r="J109" s="50">
        <v>0</v>
      </c>
      <c r="K109" s="30">
        <f t="shared" si="20"/>
        <v>0</v>
      </c>
      <c r="L109" s="51">
        <v>0</v>
      </c>
      <c r="M109" s="30">
        <f t="shared" si="22"/>
        <v>0</v>
      </c>
      <c r="N109" s="29">
        <f t="shared" si="17"/>
        <v>2</v>
      </c>
      <c r="O109" s="30">
        <f t="shared" si="21"/>
        <v>0</v>
      </c>
      <c r="P109" s="55"/>
    </row>
    <row r="110" s="1" customFormat="1" spans="1:16">
      <c r="A110" s="25">
        <v>106</v>
      </c>
      <c r="B110" s="133" t="s">
        <v>159</v>
      </c>
      <c r="C110" s="135" t="s">
        <v>160</v>
      </c>
      <c r="D110" s="95" t="s">
        <v>50</v>
      </c>
      <c r="E110" s="129">
        <v>75</v>
      </c>
      <c r="F110" s="29">
        <v>2</v>
      </c>
      <c r="G110" s="30">
        <f t="shared" si="18"/>
        <v>150</v>
      </c>
      <c r="H110" s="51">
        <v>0</v>
      </c>
      <c r="I110" s="30">
        <f t="shared" si="19"/>
        <v>0</v>
      </c>
      <c r="J110" s="50">
        <v>0</v>
      </c>
      <c r="K110" s="30">
        <f t="shared" si="20"/>
        <v>0</v>
      </c>
      <c r="L110" s="51">
        <v>0</v>
      </c>
      <c r="M110" s="30">
        <f t="shared" si="22"/>
        <v>0</v>
      </c>
      <c r="N110" s="29">
        <f t="shared" si="17"/>
        <v>2</v>
      </c>
      <c r="O110" s="30">
        <f t="shared" si="21"/>
        <v>150</v>
      </c>
      <c r="P110" s="55"/>
    </row>
    <row r="111" s="1" customFormat="1" spans="1:16">
      <c r="A111" s="25">
        <v>107</v>
      </c>
      <c r="B111" s="133" t="s">
        <v>161</v>
      </c>
      <c r="C111" s="135" t="s">
        <v>162</v>
      </c>
      <c r="D111" s="95" t="s">
        <v>35</v>
      </c>
      <c r="E111" s="129">
        <v>2</v>
      </c>
      <c r="F111" s="29">
        <v>0</v>
      </c>
      <c r="G111" s="30">
        <f t="shared" si="18"/>
        <v>0</v>
      </c>
      <c r="H111" s="51">
        <v>0</v>
      </c>
      <c r="I111" s="30">
        <f t="shared" si="19"/>
        <v>0</v>
      </c>
      <c r="J111" s="50">
        <v>0</v>
      </c>
      <c r="K111" s="30">
        <f t="shared" si="20"/>
        <v>0</v>
      </c>
      <c r="L111" s="51">
        <v>0</v>
      </c>
      <c r="M111" s="30">
        <f t="shared" si="22"/>
        <v>0</v>
      </c>
      <c r="N111" s="29">
        <f t="shared" si="17"/>
        <v>0</v>
      </c>
      <c r="O111" s="30">
        <f t="shared" si="21"/>
        <v>0</v>
      </c>
      <c r="P111" s="55"/>
    </row>
    <row r="112" s="1" customFormat="1" spans="1:16">
      <c r="A112" s="25">
        <v>108</v>
      </c>
      <c r="B112" s="114" t="s">
        <v>163</v>
      </c>
      <c r="C112" s="113"/>
      <c r="D112" s="36" t="s">
        <v>46</v>
      </c>
      <c r="E112" s="19">
        <v>140</v>
      </c>
      <c r="F112" s="29">
        <v>1</v>
      </c>
      <c r="G112" s="30">
        <f t="shared" si="18"/>
        <v>140</v>
      </c>
      <c r="H112" s="51">
        <v>0</v>
      </c>
      <c r="I112" s="30">
        <f t="shared" si="19"/>
        <v>0</v>
      </c>
      <c r="J112" s="50">
        <v>0</v>
      </c>
      <c r="K112" s="30">
        <f t="shared" si="20"/>
        <v>0</v>
      </c>
      <c r="L112" s="51">
        <v>0</v>
      </c>
      <c r="M112" s="30">
        <f t="shared" si="22"/>
        <v>0</v>
      </c>
      <c r="N112" s="29">
        <f t="shared" si="17"/>
        <v>1</v>
      </c>
      <c r="O112" s="30">
        <f t="shared" si="21"/>
        <v>140</v>
      </c>
      <c r="P112" s="55"/>
    </row>
    <row r="113" s="1" customFormat="1" spans="1:16">
      <c r="A113" s="25">
        <v>109</v>
      </c>
      <c r="B113" s="114" t="s">
        <v>164</v>
      </c>
      <c r="C113" s="113"/>
      <c r="D113" s="36" t="s">
        <v>22</v>
      </c>
      <c r="E113" s="19">
        <v>15</v>
      </c>
      <c r="F113" s="29">
        <v>1</v>
      </c>
      <c r="G113" s="30">
        <f t="shared" si="18"/>
        <v>15</v>
      </c>
      <c r="H113" s="51">
        <v>0</v>
      </c>
      <c r="I113" s="30">
        <f t="shared" si="19"/>
        <v>0</v>
      </c>
      <c r="J113" s="50">
        <v>0</v>
      </c>
      <c r="K113" s="30">
        <f t="shared" si="20"/>
        <v>0</v>
      </c>
      <c r="L113" s="51">
        <v>0</v>
      </c>
      <c r="M113" s="30">
        <f t="shared" si="22"/>
        <v>0</v>
      </c>
      <c r="N113" s="29">
        <f t="shared" si="17"/>
        <v>1</v>
      </c>
      <c r="O113" s="30">
        <f t="shared" si="21"/>
        <v>15</v>
      </c>
      <c r="P113" s="55"/>
    </row>
    <row r="114" s="1" customFormat="1" spans="1:16">
      <c r="A114" s="25">
        <v>110</v>
      </c>
      <c r="B114" s="114" t="s">
        <v>165</v>
      </c>
      <c r="C114" s="113"/>
      <c r="D114" s="36" t="s">
        <v>29</v>
      </c>
      <c r="E114" s="19">
        <v>15</v>
      </c>
      <c r="F114" s="29">
        <v>2</v>
      </c>
      <c r="G114" s="30">
        <f t="shared" si="18"/>
        <v>30</v>
      </c>
      <c r="H114" s="51">
        <v>0</v>
      </c>
      <c r="I114" s="30">
        <f t="shared" si="19"/>
        <v>0</v>
      </c>
      <c r="J114" s="50">
        <v>0</v>
      </c>
      <c r="K114" s="30">
        <f t="shared" si="20"/>
        <v>0</v>
      </c>
      <c r="L114" s="51">
        <v>0</v>
      </c>
      <c r="M114" s="30">
        <f t="shared" si="22"/>
        <v>0</v>
      </c>
      <c r="N114" s="29">
        <f t="shared" si="17"/>
        <v>2</v>
      </c>
      <c r="O114" s="30">
        <f t="shared" si="21"/>
        <v>30</v>
      </c>
      <c r="P114" s="55"/>
    </row>
    <row r="115" s="1" customFormat="1" spans="1:16">
      <c r="A115" s="25">
        <v>111</v>
      </c>
      <c r="B115" s="138" t="s">
        <v>166</v>
      </c>
      <c r="C115" s="139" t="s">
        <v>167</v>
      </c>
      <c r="D115" s="140" t="s">
        <v>37</v>
      </c>
      <c r="E115" s="19">
        <v>69</v>
      </c>
      <c r="F115" s="29">
        <v>1</v>
      </c>
      <c r="G115" s="30">
        <f t="shared" si="18"/>
        <v>69</v>
      </c>
      <c r="H115" s="51">
        <v>0</v>
      </c>
      <c r="I115" s="30">
        <f t="shared" si="19"/>
        <v>0</v>
      </c>
      <c r="J115" s="50">
        <v>0</v>
      </c>
      <c r="K115" s="30">
        <f t="shared" si="20"/>
        <v>0</v>
      </c>
      <c r="L115" s="51">
        <v>0</v>
      </c>
      <c r="M115" s="141">
        <f t="shared" si="22"/>
        <v>0</v>
      </c>
      <c r="N115" s="29">
        <f t="shared" si="17"/>
        <v>1</v>
      </c>
      <c r="O115" s="30">
        <f t="shared" si="21"/>
        <v>69</v>
      </c>
      <c r="P115" s="142"/>
    </row>
    <row r="116" s="1" customFormat="1" ht="22.5" spans="1:16">
      <c r="A116" s="25">
        <v>112</v>
      </c>
      <c r="B116" s="138" t="s">
        <v>168</v>
      </c>
      <c r="C116" s="139" t="s">
        <v>169</v>
      </c>
      <c r="D116" s="140" t="s">
        <v>37</v>
      </c>
      <c r="E116" s="19">
        <v>0</v>
      </c>
      <c r="F116" s="29">
        <v>5</v>
      </c>
      <c r="G116" s="30">
        <f t="shared" si="18"/>
        <v>0</v>
      </c>
      <c r="H116" s="51">
        <v>0</v>
      </c>
      <c r="I116" s="30">
        <f t="shared" si="19"/>
        <v>0</v>
      </c>
      <c r="J116" s="50">
        <v>4</v>
      </c>
      <c r="K116" s="30">
        <f t="shared" si="20"/>
        <v>0</v>
      </c>
      <c r="L116" s="51">
        <v>0</v>
      </c>
      <c r="M116" s="141">
        <f t="shared" si="22"/>
        <v>0</v>
      </c>
      <c r="N116" s="29">
        <f t="shared" si="17"/>
        <v>1</v>
      </c>
      <c r="O116" s="30">
        <f t="shared" si="21"/>
        <v>0</v>
      </c>
      <c r="P116" s="143" t="s">
        <v>170</v>
      </c>
    </row>
    <row r="117" s="1" customFormat="1" spans="1:16">
      <c r="A117" s="25">
        <v>113</v>
      </c>
      <c r="B117" s="138" t="s">
        <v>168</v>
      </c>
      <c r="C117" s="139" t="s">
        <v>167</v>
      </c>
      <c r="D117" s="140" t="s">
        <v>37</v>
      </c>
      <c r="E117" s="19">
        <v>198</v>
      </c>
      <c r="F117" s="29">
        <v>2</v>
      </c>
      <c r="G117" s="30">
        <f t="shared" si="18"/>
        <v>396</v>
      </c>
      <c r="H117" s="51">
        <v>0</v>
      </c>
      <c r="I117" s="30">
        <f t="shared" si="19"/>
        <v>0</v>
      </c>
      <c r="J117" s="50">
        <v>0</v>
      </c>
      <c r="K117" s="30">
        <f t="shared" si="20"/>
        <v>0</v>
      </c>
      <c r="L117" s="51">
        <v>0</v>
      </c>
      <c r="M117" s="141">
        <f t="shared" si="22"/>
        <v>0</v>
      </c>
      <c r="N117" s="29">
        <f t="shared" si="17"/>
        <v>2</v>
      </c>
      <c r="O117" s="30">
        <f t="shared" si="21"/>
        <v>396</v>
      </c>
      <c r="P117" s="142"/>
    </row>
    <row r="118" s="1" customFormat="1" spans="1:16">
      <c r="A118" s="25"/>
      <c r="B118" s="56"/>
      <c r="C118" s="57"/>
      <c r="D118" s="58"/>
      <c r="E118" s="59"/>
      <c r="F118" s="29"/>
      <c r="G118" s="30">
        <f>SUM(G5:G117)</f>
        <v>9664.9</v>
      </c>
      <c r="H118" s="60"/>
      <c r="I118" s="63">
        <f>SUM(I5:I117)</f>
        <v>5425</v>
      </c>
      <c r="J118" s="109"/>
      <c r="K118" s="65">
        <f>SUM(K5:K117)</f>
        <v>1199.24</v>
      </c>
      <c r="L118" s="66"/>
      <c r="M118" s="66">
        <f>SUM(M5:M117)</f>
        <v>0</v>
      </c>
      <c r="N118" s="67">
        <v>2658</v>
      </c>
      <c r="O118" s="68">
        <f>SUM(O5:O117)</f>
        <v>13890.66</v>
      </c>
      <c r="P118" s="69"/>
    </row>
    <row r="119" s="1" customFormat="1" spans="1:16">
      <c r="A119" s="3"/>
      <c r="B119" s="3"/>
      <c r="C119" s="4"/>
      <c r="D119" s="3"/>
      <c r="E119" s="5"/>
      <c r="F119" s="3"/>
      <c r="G119" s="6"/>
      <c r="H119" s="3"/>
      <c r="I119" s="6"/>
      <c r="J119" s="7"/>
      <c r="K119" s="6"/>
      <c r="L119" s="6"/>
      <c r="M119" s="6"/>
      <c r="N119" s="3"/>
      <c r="O119" s="6">
        <f>G118+I118-K118-M118</f>
        <v>13890.66</v>
      </c>
      <c r="P119" s="6"/>
    </row>
    <row r="120" s="1" customFormat="1" spans="1:16">
      <c r="A120" s="61" t="s">
        <v>171</v>
      </c>
      <c r="B120" s="61"/>
      <c r="C120" s="4"/>
      <c r="D120" s="61" t="s">
        <v>172</v>
      </c>
      <c r="E120" s="62"/>
      <c r="F120" s="61"/>
      <c r="G120" s="61"/>
      <c r="H120" s="3"/>
      <c r="I120" s="61" t="s">
        <v>173</v>
      </c>
      <c r="J120" s="70"/>
      <c r="K120" s="61"/>
      <c r="L120" s="6"/>
      <c r="M120" s="6"/>
      <c r="N120" s="61" t="s">
        <v>174</v>
      </c>
      <c r="O120" s="61"/>
      <c r="P120" s="61"/>
    </row>
    <row r="121" s="1" customFormat="1" spans="1:16">
      <c r="A121" s="3"/>
      <c r="B121" s="3"/>
      <c r="C121" s="4"/>
      <c r="D121" s="3"/>
      <c r="E121" s="5"/>
      <c r="F121" s="3"/>
      <c r="G121" s="6"/>
      <c r="H121" s="3"/>
      <c r="I121" s="6"/>
      <c r="J121" s="7"/>
      <c r="K121" s="6"/>
      <c r="L121" s="6"/>
      <c r="M121" s="6"/>
      <c r="N121" s="3"/>
      <c r="O121" s="6"/>
      <c r="P121" s="3"/>
    </row>
  </sheetData>
  <mergeCells count="18">
    <mergeCell ref="A1:P1"/>
    <mergeCell ref="A2:K2"/>
    <mergeCell ref="N2:O2"/>
    <mergeCell ref="F3:G3"/>
    <mergeCell ref="H3:I3"/>
    <mergeCell ref="J3:K3"/>
    <mergeCell ref="L3:M3"/>
    <mergeCell ref="N3:O3"/>
    <mergeCell ref="A120:B120"/>
    <mergeCell ref="D120:G120"/>
    <mergeCell ref="I120:K120"/>
    <mergeCell ref="N120:P120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8"/>
  <sheetViews>
    <sheetView workbookViewId="0">
      <pane ySplit="4" topLeftCell="A242" activePane="bottomLeft" state="frozen"/>
      <selection/>
      <selection pane="bottomLeft" activeCell="H147" sqref="H147"/>
    </sheetView>
  </sheetViews>
  <sheetFormatPr defaultColWidth="8.75" defaultRowHeight="14.25"/>
  <cols>
    <col min="1" max="1" width="4.5" style="3" customWidth="1"/>
    <col min="2" max="2" width="19.3833333333333" style="3" customWidth="1"/>
    <col min="3" max="3" width="9.88333333333333" style="3" customWidth="1"/>
    <col min="4" max="4" width="5.25" style="3" customWidth="1"/>
    <col min="5" max="5" width="10.775" style="6" customWidth="1"/>
    <col min="6" max="6" width="6.88333333333333" style="3" customWidth="1"/>
    <col min="7" max="7" width="14.1083333333333" style="6" customWidth="1"/>
    <col min="8" max="8" width="5.775" style="3" customWidth="1"/>
    <col min="9" max="9" width="9.63333333333333" style="6" customWidth="1"/>
    <col min="10" max="10" width="5.25" style="7" customWidth="1"/>
    <col min="11" max="11" width="8.38333333333333" style="6" customWidth="1"/>
    <col min="12" max="12" width="6.38333333333333" style="6" customWidth="1"/>
    <col min="13" max="13" width="9.13333333333333" style="6" customWidth="1"/>
    <col min="14" max="14" width="9.75" style="3" customWidth="1"/>
    <col min="15" max="15" width="13.775" style="6" customWidth="1"/>
    <col min="16" max="16" width="13.8833333333333" style="3"/>
    <col min="17" max="16384" width="8.75" style="3"/>
  </cols>
  <sheetData>
    <row r="1" s="3" customFormat="1" ht="52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40"/>
      <c r="K1" s="9"/>
      <c r="L1" s="9"/>
      <c r="M1" s="9"/>
      <c r="N1" s="9"/>
      <c r="O1" s="9"/>
      <c r="P1" s="9"/>
    </row>
    <row r="2" s="3" customFormat="1" ht="26.25" customHeight="1" spans="1:15">
      <c r="A2" s="12" t="s">
        <v>175</v>
      </c>
      <c r="B2" s="12"/>
      <c r="C2" s="12"/>
      <c r="D2" s="12"/>
      <c r="E2" s="16"/>
      <c r="F2" s="12"/>
      <c r="G2" s="16"/>
      <c r="H2" s="12"/>
      <c r="I2" s="16"/>
      <c r="J2" s="41"/>
      <c r="K2" s="16"/>
      <c r="L2" s="16"/>
      <c r="M2" s="16"/>
      <c r="N2" s="15"/>
      <c r="O2" s="42"/>
    </row>
    <row r="3" s="3" customFormat="1" ht="20.1" customHeight="1" spans="1:16">
      <c r="A3" s="17" t="s">
        <v>2</v>
      </c>
      <c r="B3" s="17" t="s">
        <v>3</v>
      </c>
      <c r="C3" s="71" t="s">
        <v>4</v>
      </c>
      <c r="D3" s="17" t="s">
        <v>5</v>
      </c>
      <c r="E3" s="72" t="s">
        <v>6</v>
      </c>
      <c r="F3" s="73" t="s">
        <v>7</v>
      </c>
      <c r="G3" s="21"/>
      <c r="H3" s="22" t="s">
        <v>8</v>
      </c>
      <c r="I3" s="43"/>
      <c r="J3" s="79" t="s">
        <v>9</v>
      </c>
      <c r="K3" s="80"/>
      <c r="L3" s="81" t="s">
        <v>10</v>
      </c>
      <c r="M3" s="81"/>
      <c r="N3" s="20" t="s">
        <v>11</v>
      </c>
      <c r="O3" s="47"/>
      <c r="P3" s="31" t="s">
        <v>12</v>
      </c>
    </row>
    <row r="4" s="3" customFormat="1" ht="20.1" customHeight="1" spans="1:16">
      <c r="A4" s="17"/>
      <c r="B4" s="17"/>
      <c r="C4" s="71"/>
      <c r="D4" s="17"/>
      <c r="E4" s="72"/>
      <c r="F4" s="74" t="s">
        <v>13</v>
      </c>
      <c r="G4" s="21" t="s">
        <v>14</v>
      </c>
      <c r="H4" s="24" t="s">
        <v>13</v>
      </c>
      <c r="I4" s="43" t="s">
        <v>15</v>
      </c>
      <c r="J4" s="82" t="s">
        <v>16</v>
      </c>
      <c r="K4" s="82" t="s">
        <v>15</v>
      </c>
      <c r="L4" s="83" t="s">
        <v>16</v>
      </c>
      <c r="M4" s="83" t="s">
        <v>15</v>
      </c>
      <c r="N4" s="23" t="s">
        <v>13</v>
      </c>
      <c r="O4" s="47" t="s">
        <v>14</v>
      </c>
      <c r="P4" s="31"/>
    </row>
    <row r="5" s="3" customFormat="1" ht="20.1" customHeight="1" spans="1:16">
      <c r="A5" s="25">
        <v>1</v>
      </c>
      <c r="B5" s="32" t="s">
        <v>176</v>
      </c>
      <c r="C5" s="27" t="s">
        <v>177</v>
      </c>
      <c r="D5" s="31" t="s">
        <v>19</v>
      </c>
      <c r="E5" s="28">
        <v>6</v>
      </c>
      <c r="F5" s="29">
        <v>19</v>
      </c>
      <c r="G5" s="30">
        <f t="shared" ref="G5:G28" si="0">F5*E5</f>
        <v>114</v>
      </c>
      <c r="H5" s="51">
        <v>0</v>
      </c>
      <c r="I5" s="30">
        <f t="shared" ref="I5:I28" si="1">E5*H5</f>
        <v>0</v>
      </c>
      <c r="J5" s="50">
        <v>1</v>
      </c>
      <c r="K5" s="30">
        <f t="shared" ref="K5:K28" si="2">J5*E5</f>
        <v>6</v>
      </c>
      <c r="L5" s="51">
        <v>0</v>
      </c>
      <c r="M5" s="30">
        <f t="shared" ref="M5:M28" si="3">L5*E5</f>
        <v>0</v>
      </c>
      <c r="N5" s="29">
        <f t="shared" ref="N5:N28" si="4">F5+H5-J5-L5</f>
        <v>18</v>
      </c>
      <c r="O5" s="30">
        <f t="shared" ref="O5:O28" si="5">N5*E5</f>
        <v>108</v>
      </c>
      <c r="P5" s="52"/>
    </row>
    <row r="6" s="3" customFormat="1" ht="20.1" customHeight="1" spans="1:16">
      <c r="A6" s="25">
        <v>2</v>
      </c>
      <c r="B6" s="26" t="s">
        <v>176</v>
      </c>
      <c r="C6" s="27" t="s">
        <v>178</v>
      </c>
      <c r="D6" s="31" t="s">
        <v>19</v>
      </c>
      <c r="E6" s="28">
        <v>12</v>
      </c>
      <c r="F6" s="29">
        <v>2</v>
      </c>
      <c r="G6" s="30">
        <f t="shared" si="0"/>
        <v>24</v>
      </c>
      <c r="H6" s="51">
        <v>0</v>
      </c>
      <c r="I6" s="30">
        <f t="shared" si="1"/>
        <v>0</v>
      </c>
      <c r="J6" s="50">
        <v>0</v>
      </c>
      <c r="K6" s="30">
        <f t="shared" si="2"/>
        <v>0</v>
      </c>
      <c r="L6" s="51">
        <v>0</v>
      </c>
      <c r="M6" s="30">
        <f t="shared" si="3"/>
        <v>0</v>
      </c>
      <c r="N6" s="29">
        <f t="shared" si="4"/>
        <v>2</v>
      </c>
      <c r="O6" s="30">
        <f t="shared" si="5"/>
        <v>24</v>
      </c>
      <c r="P6" s="52"/>
    </row>
    <row r="7" s="3" customFormat="1" ht="20.1" customHeight="1" spans="1:16">
      <c r="A7" s="25">
        <v>3</v>
      </c>
      <c r="B7" s="32" t="s">
        <v>179</v>
      </c>
      <c r="C7" s="33" t="s">
        <v>180</v>
      </c>
      <c r="D7" s="33" t="s">
        <v>37</v>
      </c>
      <c r="E7" s="28">
        <v>5.5</v>
      </c>
      <c r="F7" s="29">
        <v>0</v>
      </c>
      <c r="G7" s="30">
        <f t="shared" si="0"/>
        <v>0</v>
      </c>
      <c r="H7" s="51">
        <v>0</v>
      </c>
      <c r="I7" s="30">
        <f t="shared" si="1"/>
        <v>0</v>
      </c>
      <c r="J7" s="50">
        <v>0</v>
      </c>
      <c r="K7" s="30">
        <f t="shared" si="2"/>
        <v>0</v>
      </c>
      <c r="L7" s="51">
        <v>0</v>
      </c>
      <c r="M7" s="30">
        <f t="shared" si="3"/>
        <v>0</v>
      </c>
      <c r="N7" s="29">
        <f t="shared" si="4"/>
        <v>0</v>
      </c>
      <c r="O7" s="30">
        <f t="shared" si="5"/>
        <v>0</v>
      </c>
      <c r="P7" s="54"/>
    </row>
    <row r="8" s="3" customFormat="1" ht="20.1" customHeight="1" spans="1:16">
      <c r="A8" s="25">
        <v>4</v>
      </c>
      <c r="B8" s="26" t="s">
        <v>179</v>
      </c>
      <c r="C8" s="34" t="s">
        <v>181</v>
      </c>
      <c r="D8" s="33" t="s">
        <v>37</v>
      </c>
      <c r="E8" s="28">
        <v>5</v>
      </c>
      <c r="F8" s="29">
        <v>1</v>
      </c>
      <c r="G8" s="30">
        <f t="shared" si="0"/>
        <v>5</v>
      </c>
      <c r="H8" s="51">
        <v>0</v>
      </c>
      <c r="I8" s="30">
        <f t="shared" si="1"/>
        <v>0</v>
      </c>
      <c r="J8" s="50">
        <v>0</v>
      </c>
      <c r="K8" s="30">
        <f t="shared" si="2"/>
        <v>0</v>
      </c>
      <c r="L8" s="51">
        <v>0</v>
      </c>
      <c r="M8" s="30">
        <f t="shared" si="3"/>
        <v>0</v>
      </c>
      <c r="N8" s="29">
        <f t="shared" si="4"/>
        <v>1</v>
      </c>
      <c r="O8" s="30">
        <f t="shared" si="5"/>
        <v>5</v>
      </c>
      <c r="P8" s="54"/>
    </row>
    <row r="9" s="3" customFormat="1" ht="20.1" customHeight="1" spans="1:16">
      <c r="A9" s="25">
        <v>5</v>
      </c>
      <c r="B9" s="32" t="s">
        <v>179</v>
      </c>
      <c r="C9" s="34" t="s">
        <v>182</v>
      </c>
      <c r="D9" s="33" t="s">
        <v>37</v>
      </c>
      <c r="E9" s="28">
        <v>5</v>
      </c>
      <c r="F9" s="29">
        <v>1</v>
      </c>
      <c r="G9" s="30">
        <f t="shared" si="0"/>
        <v>5</v>
      </c>
      <c r="H9" s="51">
        <v>0</v>
      </c>
      <c r="I9" s="30">
        <f t="shared" si="1"/>
        <v>0</v>
      </c>
      <c r="J9" s="50">
        <v>0</v>
      </c>
      <c r="K9" s="30">
        <f t="shared" si="2"/>
        <v>0</v>
      </c>
      <c r="L9" s="51">
        <v>0</v>
      </c>
      <c r="M9" s="30">
        <f t="shared" si="3"/>
        <v>0</v>
      </c>
      <c r="N9" s="29">
        <f t="shared" si="4"/>
        <v>1</v>
      </c>
      <c r="O9" s="30">
        <f t="shared" si="5"/>
        <v>5</v>
      </c>
      <c r="P9" s="54"/>
    </row>
    <row r="10" s="3" customFormat="1" ht="20.1" customHeight="1" spans="1:16">
      <c r="A10" s="25">
        <v>6</v>
      </c>
      <c r="B10" s="32" t="s">
        <v>183</v>
      </c>
      <c r="C10" s="35"/>
      <c r="D10" s="36" t="s">
        <v>37</v>
      </c>
      <c r="E10" s="28">
        <v>6</v>
      </c>
      <c r="F10" s="29">
        <v>4</v>
      </c>
      <c r="G10" s="30">
        <f t="shared" si="0"/>
        <v>24</v>
      </c>
      <c r="H10" s="51">
        <v>0</v>
      </c>
      <c r="I10" s="30">
        <f t="shared" si="1"/>
        <v>0</v>
      </c>
      <c r="J10" s="50">
        <v>0</v>
      </c>
      <c r="K10" s="30">
        <f t="shared" si="2"/>
        <v>0</v>
      </c>
      <c r="L10" s="51">
        <v>0</v>
      </c>
      <c r="M10" s="30">
        <f t="shared" si="3"/>
        <v>0</v>
      </c>
      <c r="N10" s="29">
        <f t="shared" si="4"/>
        <v>4</v>
      </c>
      <c r="O10" s="30">
        <f t="shared" si="5"/>
        <v>24</v>
      </c>
      <c r="P10" s="54"/>
    </row>
    <row r="11" s="3" customFormat="1" ht="20.1" customHeight="1" spans="1:16">
      <c r="A11" s="25">
        <v>7</v>
      </c>
      <c r="B11" s="26" t="s">
        <v>184</v>
      </c>
      <c r="C11" s="34"/>
      <c r="D11" s="34" t="s">
        <v>33</v>
      </c>
      <c r="E11" s="28">
        <v>12</v>
      </c>
      <c r="F11" s="29">
        <v>1</v>
      </c>
      <c r="G11" s="30">
        <f t="shared" si="0"/>
        <v>12</v>
      </c>
      <c r="H11" s="51">
        <v>0</v>
      </c>
      <c r="I11" s="30">
        <f t="shared" si="1"/>
        <v>0</v>
      </c>
      <c r="J11" s="50">
        <v>0</v>
      </c>
      <c r="K11" s="30">
        <f t="shared" si="2"/>
        <v>0</v>
      </c>
      <c r="L11" s="51">
        <v>0</v>
      </c>
      <c r="M11" s="30">
        <f t="shared" si="3"/>
        <v>0</v>
      </c>
      <c r="N11" s="29">
        <f t="shared" si="4"/>
        <v>1</v>
      </c>
      <c r="O11" s="30">
        <f t="shared" si="5"/>
        <v>12</v>
      </c>
      <c r="P11" s="54"/>
    </row>
    <row r="12" s="3" customFormat="1" ht="20.1" customHeight="1" spans="1:16">
      <c r="A12" s="25">
        <v>8</v>
      </c>
      <c r="B12" s="26" t="s">
        <v>184</v>
      </c>
      <c r="C12" s="34"/>
      <c r="D12" s="34" t="s">
        <v>33</v>
      </c>
      <c r="E12" s="28">
        <v>10</v>
      </c>
      <c r="F12" s="29">
        <v>3</v>
      </c>
      <c r="G12" s="30">
        <f t="shared" si="0"/>
        <v>30</v>
      </c>
      <c r="H12" s="51">
        <v>0</v>
      </c>
      <c r="I12" s="30">
        <f t="shared" si="1"/>
        <v>0</v>
      </c>
      <c r="J12" s="50">
        <v>1</v>
      </c>
      <c r="K12" s="30">
        <f t="shared" si="2"/>
        <v>10</v>
      </c>
      <c r="L12" s="51">
        <v>0</v>
      </c>
      <c r="M12" s="30">
        <f t="shared" si="3"/>
        <v>0</v>
      </c>
      <c r="N12" s="29">
        <f t="shared" si="4"/>
        <v>2</v>
      </c>
      <c r="O12" s="30">
        <f t="shared" si="5"/>
        <v>20</v>
      </c>
      <c r="P12" s="54"/>
    </row>
    <row r="13" s="3" customFormat="1" ht="20.1" customHeight="1" spans="1:16">
      <c r="A13" s="25">
        <v>9</v>
      </c>
      <c r="B13" s="26" t="s">
        <v>185</v>
      </c>
      <c r="C13" s="34"/>
      <c r="D13" s="34" t="s">
        <v>33</v>
      </c>
      <c r="E13" s="28">
        <v>8</v>
      </c>
      <c r="F13" s="29">
        <v>1</v>
      </c>
      <c r="G13" s="30">
        <f t="shared" si="0"/>
        <v>8</v>
      </c>
      <c r="H13" s="51">
        <v>0</v>
      </c>
      <c r="I13" s="30">
        <f t="shared" si="1"/>
        <v>0</v>
      </c>
      <c r="J13" s="50">
        <v>1</v>
      </c>
      <c r="K13" s="30">
        <f t="shared" si="2"/>
        <v>8</v>
      </c>
      <c r="L13" s="51">
        <v>0</v>
      </c>
      <c r="M13" s="30">
        <f t="shared" si="3"/>
        <v>0</v>
      </c>
      <c r="N13" s="29">
        <f t="shared" si="4"/>
        <v>0</v>
      </c>
      <c r="O13" s="30">
        <f t="shared" si="5"/>
        <v>0</v>
      </c>
      <c r="P13" s="54"/>
    </row>
    <row r="14" s="3" customFormat="1" ht="20.1" customHeight="1" spans="1:16">
      <c r="A14" s="25">
        <v>10</v>
      </c>
      <c r="B14" s="26" t="s">
        <v>186</v>
      </c>
      <c r="C14" s="34"/>
      <c r="D14" s="34" t="s">
        <v>37</v>
      </c>
      <c r="E14" s="28">
        <v>2.5</v>
      </c>
      <c r="F14" s="29">
        <v>12</v>
      </c>
      <c r="G14" s="30">
        <f t="shared" si="0"/>
        <v>30</v>
      </c>
      <c r="H14" s="51">
        <v>0</v>
      </c>
      <c r="I14" s="30">
        <f t="shared" si="1"/>
        <v>0</v>
      </c>
      <c r="J14" s="50">
        <v>0</v>
      </c>
      <c r="K14" s="30">
        <f t="shared" si="2"/>
        <v>0</v>
      </c>
      <c r="L14" s="51">
        <v>0</v>
      </c>
      <c r="M14" s="30">
        <f t="shared" si="3"/>
        <v>0</v>
      </c>
      <c r="N14" s="29">
        <f t="shared" si="4"/>
        <v>12</v>
      </c>
      <c r="O14" s="30">
        <f t="shared" si="5"/>
        <v>30</v>
      </c>
      <c r="P14" s="54"/>
    </row>
    <row r="15" s="3" customFormat="1" ht="20.1" customHeight="1" spans="1:17">
      <c r="A15" s="25">
        <v>11</v>
      </c>
      <c r="B15" s="26" t="s">
        <v>187</v>
      </c>
      <c r="C15" s="34" t="s">
        <v>188</v>
      </c>
      <c r="D15" s="34" t="s">
        <v>189</v>
      </c>
      <c r="E15" s="28">
        <v>0.2</v>
      </c>
      <c r="F15" s="29">
        <v>100</v>
      </c>
      <c r="G15" s="30">
        <f t="shared" si="0"/>
        <v>20</v>
      </c>
      <c r="H15" s="51">
        <v>0</v>
      </c>
      <c r="I15" s="30">
        <f t="shared" si="1"/>
        <v>0</v>
      </c>
      <c r="J15" s="50">
        <v>0</v>
      </c>
      <c r="K15" s="30">
        <f t="shared" si="2"/>
        <v>0</v>
      </c>
      <c r="L15" s="51">
        <v>0</v>
      </c>
      <c r="M15" s="30">
        <f t="shared" si="3"/>
        <v>0</v>
      </c>
      <c r="N15" s="29">
        <f t="shared" si="4"/>
        <v>100</v>
      </c>
      <c r="O15" s="30">
        <f t="shared" si="5"/>
        <v>20</v>
      </c>
      <c r="P15" s="54"/>
      <c r="Q15" s="84"/>
    </row>
    <row r="16" s="3" customFormat="1" ht="20.1" customHeight="1" spans="1:16">
      <c r="A16" s="25">
        <v>12</v>
      </c>
      <c r="B16" s="32" t="s">
        <v>190</v>
      </c>
      <c r="C16" s="33"/>
      <c r="D16" s="33" t="s">
        <v>37</v>
      </c>
      <c r="E16" s="28">
        <v>1.2</v>
      </c>
      <c r="F16" s="29">
        <v>7</v>
      </c>
      <c r="G16" s="30">
        <f t="shared" si="0"/>
        <v>8.4</v>
      </c>
      <c r="H16" s="51">
        <v>0</v>
      </c>
      <c r="I16" s="30">
        <f t="shared" si="1"/>
        <v>0</v>
      </c>
      <c r="J16" s="50">
        <v>7</v>
      </c>
      <c r="K16" s="30">
        <f t="shared" si="2"/>
        <v>8.4</v>
      </c>
      <c r="L16" s="51">
        <v>0</v>
      </c>
      <c r="M16" s="30">
        <f t="shared" si="3"/>
        <v>0</v>
      </c>
      <c r="N16" s="29">
        <f t="shared" si="4"/>
        <v>0</v>
      </c>
      <c r="O16" s="30">
        <f t="shared" si="5"/>
        <v>0</v>
      </c>
      <c r="P16" s="55"/>
    </row>
    <row r="17" s="3" customFormat="1" ht="20.1" customHeight="1" spans="1:16">
      <c r="A17" s="25">
        <v>13</v>
      </c>
      <c r="B17" s="32" t="s">
        <v>190</v>
      </c>
      <c r="C17" s="75"/>
      <c r="D17" s="33" t="s">
        <v>37</v>
      </c>
      <c r="E17" s="76">
        <v>1.5</v>
      </c>
      <c r="F17" s="29">
        <v>0</v>
      </c>
      <c r="G17" s="30">
        <f t="shared" si="0"/>
        <v>0</v>
      </c>
      <c r="H17" s="51">
        <v>60</v>
      </c>
      <c r="I17" s="30">
        <f t="shared" si="1"/>
        <v>90</v>
      </c>
      <c r="J17" s="50">
        <v>0</v>
      </c>
      <c r="K17" s="30">
        <f t="shared" si="2"/>
        <v>0</v>
      </c>
      <c r="L17" s="51">
        <v>0</v>
      </c>
      <c r="M17" s="30">
        <f t="shared" si="3"/>
        <v>0</v>
      </c>
      <c r="N17" s="29">
        <f t="shared" si="4"/>
        <v>60</v>
      </c>
      <c r="O17" s="30">
        <f t="shared" si="5"/>
        <v>90</v>
      </c>
      <c r="P17" s="55"/>
    </row>
    <row r="18" s="3" customFormat="1" ht="20.1" customHeight="1" spans="1:16">
      <c r="A18" s="25">
        <v>14</v>
      </c>
      <c r="B18" s="26" t="s">
        <v>191</v>
      </c>
      <c r="C18" s="75"/>
      <c r="D18" s="77" t="s">
        <v>37</v>
      </c>
      <c r="E18" s="76">
        <v>6.5</v>
      </c>
      <c r="F18" s="29">
        <v>51</v>
      </c>
      <c r="G18" s="30">
        <f t="shared" si="0"/>
        <v>331.5</v>
      </c>
      <c r="H18" s="51">
        <v>0</v>
      </c>
      <c r="I18" s="30">
        <f t="shared" si="1"/>
        <v>0</v>
      </c>
      <c r="J18" s="50">
        <v>1</v>
      </c>
      <c r="K18" s="30">
        <f t="shared" si="2"/>
        <v>6.5</v>
      </c>
      <c r="L18" s="51">
        <v>0</v>
      </c>
      <c r="M18" s="30">
        <f t="shared" si="3"/>
        <v>0</v>
      </c>
      <c r="N18" s="29">
        <f t="shared" si="4"/>
        <v>50</v>
      </c>
      <c r="O18" s="30">
        <f t="shared" si="5"/>
        <v>325</v>
      </c>
      <c r="P18" s="55"/>
    </row>
    <row r="19" s="3" customFormat="1" ht="20.1" customHeight="1" spans="1:16">
      <c r="A19" s="25">
        <v>15</v>
      </c>
      <c r="B19" s="37" t="s">
        <v>192</v>
      </c>
      <c r="C19" s="75"/>
      <c r="D19" s="77" t="s">
        <v>37</v>
      </c>
      <c r="E19" s="76">
        <v>0.1</v>
      </c>
      <c r="F19" s="29">
        <v>100</v>
      </c>
      <c r="G19" s="30">
        <f t="shared" si="0"/>
        <v>10</v>
      </c>
      <c r="H19" s="51">
        <v>0</v>
      </c>
      <c r="I19" s="30">
        <f t="shared" si="1"/>
        <v>0</v>
      </c>
      <c r="J19" s="50">
        <v>0</v>
      </c>
      <c r="K19" s="30">
        <f t="shared" si="2"/>
        <v>0</v>
      </c>
      <c r="L19" s="51">
        <v>0</v>
      </c>
      <c r="M19" s="30">
        <f t="shared" si="3"/>
        <v>0</v>
      </c>
      <c r="N19" s="29">
        <f t="shared" si="4"/>
        <v>100</v>
      </c>
      <c r="O19" s="30">
        <f t="shared" si="5"/>
        <v>10</v>
      </c>
      <c r="P19" s="55"/>
    </row>
    <row r="20" s="3" customFormat="1" ht="20.1" customHeight="1" spans="1:16">
      <c r="A20" s="25">
        <v>16</v>
      </c>
      <c r="B20" s="32" t="s">
        <v>193</v>
      </c>
      <c r="C20" s="38" t="s">
        <v>194</v>
      </c>
      <c r="D20" s="36" t="s">
        <v>37</v>
      </c>
      <c r="E20" s="28">
        <v>0.05</v>
      </c>
      <c r="F20" s="29">
        <v>70</v>
      </c>
      <c r="G20" s="30">
        <f t="shared" si="0"/>
        <v>3.5</v>
      </c>
      <c r="H20" s="51">
        <v>0</v>
      </c>
      <c r="I20" s="30">
        <f t="shared" si="1"/>
        <v>0</v>
      </c>
      <c r="J20" s="50">
        <v>0</v>
      </c>
      <c r="K20" s="30">
        <f t="shared" si="2"/>
        <v>0</v>
      </c>
      <c r="L20" s="51">
        <v>0</v>
      </c>
      <c r="M20" s="30">
        <f t="shared" si="3"/>
        <v>0</v>
      </c>
      <c r="N20" s="29">
        <f t="shared" si="4"/>
        <v>70</v>
      </c>
      <c r="O20" s="30">
        <f t="shared" si="5"/>
        <v>3.5</v>
      </c>
      <c r="P20" s="55"/>
    </row>
    <row r="21" s="3" customFormat="1" ht="20.1" customHeight="1" spans="1:16">
      <c r="A21" s="25">
        <v>17</v>
      </c>
      <c r="B21" s="37" t="s">
        <v>195</v>
      </c>
      <c r="C21" s="31"/>
      <c r="D21" s="31" t="s">
        <v>19</v>
      </c>
      <c r="E21" s="28">
        <v>9.5</v>
      </c>
      <c r="F21" s="29">
        <v>26</v>
      </c>
      <c r="G21" s="30">
        <f t="shared" si="0"/>
        <v>247</v>
      </c>
      <c r="H21" s="51">
        <v>0</v>
      </c>
      <c r="I21" s="30">
        <f t="shared" si="1"/>
        <v>0</v>
      </c>
      <c r="J21" s="50">
        <v>4</v>
      </c>
      <c r="K21" s="30">
        <f t="shared" si="2"/>
        <v>38</v>
      </c>
      <c r="L21" s="51">
        <v>0</v>
      </c>
      <c r="M21" s="30">
        <f t="shared" si="3"/>
        <v>0</v>
      </c>
      <c r="N21" s="29">
        <f t="shared" si="4"/>
        <v>22</v>
      </c>
      <c r="O21" s="30">
        <f t="shared" si="5"/>
        <v>209</v>
      </c>
      <c r="P21" s="55"/>
    </row>
    <row r="22" s="3" customFormat="1" ht="20.1" customHeight="1" spans="1:16">
      <c r="A22" s="25">
        <v>18</v>
      </c>
      <c r="B22" s="26" t="s">
        <v>196</v>
      </c>
      <c r="C22" s="31" t="s">
        <v>197</v>
      </c>
      <c r="D22" s="31" t="s">
        <v>37</v>
      </c>
      <c r="E22" s="28">
        <v>6</v>
      </c>
      <c r="F22" s="29">
        <v>0</v>
      </c>
      <c r="G22" s="30">
        <f t="shared" si="0"/>
        <v>0</v>
      </c>
      <c r="H22" s="51">
        <v>0</v>
      </c>
      <c r="I22" s="30">
        <f t="shared" si="1"/>
        <v>0</v>
      </c>
      <c r="J22" s="50">
        <v>0</v>
      </c>
      <c r="K22" s="30">
        <f t="shared" si="2"/>
        <v>0</v>
      </c>
      <c r="L22" s="51">
        <v>0</v>
      </c>
      <c r="M22" s="30">
        <f t="shared" si="3"/>
        <v>0</v>
      </c>
      <c r="N22" s="29">
        <f t="shared" si="4"/>
        <v>0</v>
      </c>
      <c r="O22" s="30">
        <f t="shared" si="5"/>
        <v>0</v>
      </c>
      <c r="P22" s="55"/>
    </row>
    <row r="23" s="3" customFormat="1" ht="20.1" customHeight="1" spans="1:16">
      <c r="A23" s="25">
        <v>19</v>
      </c>
      <c r="B23" s="26" t="s">
        <v>196</v>
      </c>
      <c r="C23" s="31" t="s">
        <v>197</v>
      </c>
      <c r="D23" s="31" t="s">
        <v>37</v>
      </c>
      <c r="E23" s="28">
        <v>12</v>
      </c>
      <c r="F23" s="29">
        <v>3</v>
      </c>
      <c r="G23" s="30">
        <f t="shared" si="0"/>
        <v>36</v>
      </c>
      <c r="H23" s="51">
        <v>0</v>
      </c>
      <c r="I23" s="30">
        <f t="shared" si="1"/>
        <v>0</v>
      </c>
      <c r="J23" s="50">
        <v>0</v>
      </c>
      <c r="K23" s="30">
        <f t="shared" si="2"/>
        <v>0</v>
      </c>
      <c r="L23" s="51">
        <v>0</v>
      </c>
      <c r="M23" s="30">
        <f t="shared" si="3"/>
        <v>0</v>
      </c>
      <c r="N23" s="29">
        <f t="shared" si="4"/>
        <v>3</v>
      </c>
      <c r="O23" s="30">
        <f t="shared" si="5"/>
        <v>36</v>
      </c>
      <c r="P23" s="55"/>
    </row>
    <row r="24" s="3" customFormat="1" ht="20.1" customHeight="1" spans="1:16">
      <c r="A24" s="25">
        <v>20</v>
      </c>
      <c r="B24" s="26" t="s">
        <v>198</v>
      </c>
      <c r="C24" s="31" t="s">
        <v>169</v>
      </c>
      <c r="D24" s="31" t="s">
        <v>37</v>
      </c>
      <c r="E24" s="28"/>
      <c r="F24" s="29">
        <v>1</v>
      </c>
      <c r="G24" s="30">
        <f t="shared" si="0"/>
        <v>0</v>
      </c>
      <c r="H24" s="51">
        <v>0</v>
      </c>
      <c r="I24" s="30">
        <f t="shared" si="1"/>
        <v>0</v>
      </c>
      <c r="J24" s="50">
        <v>0</v>
      </c>
      <c r="K24" s="30">
        <f t="shared" si="2"/>
        <v>0</v>
      </c>
      <c r="L24" s="51">
        <v>0</v>
      </c>
      <c r="M24" s="30">
        <f t="shared" si="3"/>
        <v>0</v>
      </c>
      <c r="N24" s="29">
        <f t="shared" si="4"/>
        <v>1</v>
      </c>
      <c r="O24" s="30">
        <f t="shared" si="5"/>
        <v>0</v>
      </c>
      <c r="P24" s="55"/>
    </row>
    <row r="25" s="3" customFormat="1" ht="20.1" customHeight="1" spans="1:16">
      <c r="A25" s="25">
        <v>21</v>
      </c>
      <c r="B25" s="26" t="s">
        <v>199</v>
      </c>
      <c r="C25" s="31"/>
      <c r="D25" s="31" t="s">
        <v>37</v>
      </c>
      <c r="E25" s="28">
        <v>2.8</v>
      </c>
      <c r="F25" s="29">
        <v>3</v>
      </c>
      <c r="G25" s="30">
        <f t="shared" si="0"/>
        <v>8.4</v>
      </c>
      <c r="H25" s="51">
        <v>0</v>
      </c>
      <c r="I25" s="30">
        <f t="shared" si="1"/>
        <v>0</v>
      </c>
      <c r="J25" s="50">
        <v>0</v>
      </c>
      <c r="K25" s="30">
        <f t="shared" si="2"/>
        <v>0</v>
      </c>
      <c r="L25" s="51">
        <v>0</v>
      </c>
      <c r="M25" s="30">
        <f t="shared" si="3"/>
        <v>0</v>
      </c>
      <c r="N25" s="29">
        <f t="shared" si="4"/>
        <v>3</v>
      </c>
      <c r="O25" s="30">
        <f t="shared" si="5"/>
        <v>8.4</v>
      </c>
      <c r="P25" s="55"/>
    </row>
    <row r="26" s="3" customFormat="1" ht="20.1" customHeight="1" spans="1:16">
      <c r="A26" s="25">
        <v>22</v>
      </c>
      <c r="B26" s="32" t="s">
        <v>200</v>
      </c>
      <c r="C26" s="31" t="s">
        <v>201</v>
      </c>
      <c r="D26" s="31" t="s">
        <v>37</v>
      </c>
      <c r="E26" s="28">
        <v>6</v>
      </c>
      <c r="F26" s="29">
        <v>3</v>
      </c>
      <c r="G26" s="30">
        <f t="shared" si="0"/>
        <v>18</v>
      </c>
      <c r="H26" s="51">
        <v>0</v>
      </c>
      <c r="I26" s="30">
        <f t="shared" si="1"/>
        <v>0</v>
      </c>
      <c r="J26" s="50">
        <v>3</v>
      </c>
      <c r="K26" s="30">
        <f t="shared" si="2"/>
        <v>18</v>
      </c>
      <c r="L26" s="51">
        <v>0</v>
      </c>
      <c r="M26" s="30">
        <f t="shared" si="3"/>
        <v>0</v>
      </c>
      <c r="N26" s="29">
        <f t="shared" si="4"/>
        <v>0</v>
      </c>
      <c r="O26" s="30">
        <f t="shared" si="5"/>
        <v>0</v>
      </c>
      <c r="P26" s="55"/>
    </row>
    <row r="27" s="3" customFormat="1" ht="20.1" customHeight="1" spans="1:16">
      <c r="A27" s="25">
        <v>23</v>
      </c>
      <c r="B27" s="32" t="s">
        <v>202</v>
      </c>
      <c r="C27" s="31" t="s">
        <v>201</v>
      </c>
      <c r="D27" s="31" t="s">
        <v>37</v>
      </c>
      <c r="E27" s="28">
        <v>7</v>
      </c>
      <c r="F27" s="29">
        <v>24</v>
      </c>
      <c r="G27" s="30">
        <f t="shared" si="0"/>
        <v>168</v>
      </c>
      <c r="H27" s="51">
        <v>0</v>
      </c>
      <c r="I27" s="30">
        <f t="shared" si="1"/>
        <v>0</v>
      </c>
      <c r="J27" s="50">
        <v>0</v>
      </c>
      <c r="K27" s="30">
        <f t="shared" si="2"/>
        <v>0</v>
      </c>
      <c r="L27" s="51">
        <v>0</v>
      </c>
      <c r="M27" s="30">
        <f t="shared" si="3"/>
        <v>0</v>
      </c>
      <c r="N27" s="29">
        <f t="shared" si="4"/>
        <v>24</v>
      </c>
      <c r="O27" s="30">
        <f t="shared" si="5"/>
        <v>168</v>
      </c>
      <c r="P27" s="55"/>
    </row>
    <row r="28" s="3" customFormat="1" ht="20.1" customHeight="1" spans="1:16">
      <c r="A28" s="25">
        <v>24</v>
      </c>
      <c r="B28" s="37" t="s">
        <v>203</v>
      </c>
      <c r="C28" s="78"/>
      <c r="D28" s="78" t="s">
        <v>37</v>
      </c>
      <c r="E28" s="76">
        <v>4.5</v>
      </c>
      <c r="F28" s="29">
        <v>9</v>
      </c>
      <c r="G28" s="30">
        <f t="shared" si="0"/>
        <v>40.5</v>
      </c>
      <c r="H28" s="51">
        <v>0</v>
      </c>
      <c r="I28" s="30">
        <f t="shared" si="1"/>
        <v>0</v>
      </c>
      <c r="J28" s="50">
        <v>0</v>
      </c>
      <c r="K28" s="30">
        <f t="shared" si="2"/>
        <v>0</v>
      </c>
      <c r="L28" s="51">
        <v>0</v>
      </c>
      <c r="M28" s="30">
        <f t="shared" si="3"/>
        <v>0</v>
      </c>
      <c r="N28" s="29">
        <f t="shared" si="4"/>
        <v>9</v>
      </c>
      <c r="O28" s="30">
        <f t="shared" si="5"/>
        <v>40.5</v>
      </c>
      <c r="P28" s="55"/>
    </row>
    <row r="29" s="3" customFormat="1" ht="20.1" customHeight="1" spans="1:16">
      <c r="A29" s="25">
        <v>25</v>
      </c>
      <c r="B29" s="32" t="s">
        <v>204</v>
      </c>
      <c r="C29" s="31"/>
      <c r="D29" s="31" t="s">
        <v>37</v>
      </c>
      <c r="E29" s="28">
        <v>2.5</v>
      </c>
      <c r="F29" s="29">
        <v>44</v>
      </c>
      <c r="G29" s="30">
        <f t="shared" ref="G29:G83" si="6">F29*E29</f>
        <v>110</v>
      </c>
      <c r="H29" s="51">
        <v>0</v>
      </c>
      <c r="I29" s="30">
        <f t="shared" ref="I29:I83" si="7">E29*H29</f>
        <v>0</v>
      </c>
      <c r="J29" s="50">
        <v>3</v>
      </c>
      <c r="K29" s="30">
        <f t="shared" ref="K29:K83" si="8">J29*E29</f>
        <v>7.5</v>
      </c>
      <c r="L29" s="51">
        <v>0</v>
      </c>
      <c r="M29" s="30">
        <f t="shared" ref="M29:M83" si="9">L29*E29</f>
        <v>0</v>
      </c>
      <c r="N29" s="29">
        <f t="shared" ref="N29:N83" si="10">F29+H29-J29-L29</f>
        <v>41</v>
      </c>
      <c r="O29" s="30">
        <f t="shared" ref="O29:O83" si="11">N29*E29</f>
        <v>102.5</v>
      </c>
      <c r="P29" s="55"/>
    </row>
    <row r="30" s="3" customFormat="1" ht="20.1" customHeight="1" spans="1:16">
      <c r="A30" s="25">
        <v>26</v>
      </c>
      <c r="B30" s="26" t="s">
        <v>205</v>
      </c>
      <c r="C30" s="31"/>
      <c r="D30" s="31" t="s">
        <v>53</v>
      </c>
      <c r="E30" s="28">
        <v>48</v>
      </c>
      <c r="F30" s="29">
        <v>6</v>
      </c>
      <c r="G30" s="30">
        <f t="shared" si="6"/>
        <v>288</v>
      </c>
      <c r="H30" s="51">
        <v>0</v>
      </c>
      <c r="I30" s="30">
        <f t="shared" si="7"/>
        <v>0</v>
      </c>
      <c r="J30" s="50">
        <v>0</v>
      </c>
      <c r="K30" s="30">
        <f t="shared" si="8"/>
        <v>0</v>
      </c>
      <c r="L30" s="51">
        <v>0</v>
      </c>
      <c r="M30" s="30">
        <f t="shared" si="9"/>
        <v>0</v>
      </c>
      <c r="N30" s="29">
        <f t="shared" si="10"/>
        <v>6</v>
      </c>
      <c r="O30" s="30">
        <f t="shared" si="11"/>
        <v>288</v>
      </c>
      <c r="P30" s="55"/>
    </row>
    <row r="31" s="3" customFormat="1" ht="20.1" customHeight="1" spans="1:16">
      <c r="A31" s="25">
        <v>27</v>
      </c>
      <c r="B31" s="37" t="s">
        <v>206</v>
      </c>
      <c r="C31" s="78"/>
      <c r="D31" s="78" t="s">
        <v>37</v>
      </c>
      <c r="E31" s="76">
        <v>2</v>
      </c>
      <c r="F31" s="29">
        <v>5</v>
      </c>
      <c r="G31" s="30">
        <f t="shared" si="6"/>
        <v>10</v>
      </c>
      <c r="H31" s="51">
        <v>0</v>
      </c>
      <c r="I31" s="30">
        <f t="shared" si="7"/>
        <v>0</v>
      </c>
      <c r="J31" s="50">
        <v>0</v>
      </c>
      <c r="K31" s="30">
        <f t="shared" si="8"/>
        <v>0</v>
      </c>
      <c r="L31" s="51">
        <v>0</v>
      </c>
      <c r="M31" s="30">
        <f t="shared" si="9"/>
        <v>0</v>
      </c>
      <c r="N31" s="29">
        <f t="shared" si="10"/>
        <v>5</v>
      </c>
      <c r="O31" s="30">
        <f t="shared" si="11"/>
        <v>10</v>
      </c>
      <c r="P31" s="55"/>
    </row>
    <row r="32" s="3" customFormat="1" ht="20.1" customHeight="1" spans="1:16">
      <c r="A32" s="25">
        <v>28</v>
      </c>
      <c r="B32" s="26" t="s">
        <v>207</v>
      </c>
      <c r="C32" s="31"/>
      <c r="D32" s="31" t="s">
        <v>37</v>
      </c>
      <c r="E32" s="28">
        <v>7</v>
      </c>
      <c r="F32" s="29">
        <v>4</v>
      </c>
      <c r="G32" s="30">
        <f t="shared" si="6"/>
        <v>28</v>
      </c>
      <c r="H32" s="51">
        <v>0</v>
      </c>
      <c r="I32" s="30">
        <f t="shared" si="7"/>
        <v>0</v>
      </c>
      <c r="J32" s="50">
        <v>0</v>
      </c>
      <c r="K32" s="30">
        <f t="shared" si="8"/>
        <v>0</v>
      </c>
      <c r="L32" s="51">
        <v>0</v>
      </c>
      <c r="M32" s="30">
        <f t="shared" si="9"/>
        <v>0</v>
      </c>
      <c r="N32" s="29">
        <f t="shared" si="10"/>
        <v>4</v>
      </c>
      <c r="O32" s="30">
        <f t="shared" si="11"/>
        <v>28</v>
      </c>
      <c r="P32" s="55"/>
    </row>
    <row r="33" s="3" customFormat="1" ht="20.1" customHeight="1" spans="1:16">
      <c r="A33" s="25">
        <v>29</v>
      </c>
      <c r="B33" s="26" t="s">
        <v>208</v>
      </c>
      <c r="C33" s="31"/>
      <c r="D33" s="31" t="s">
        <v>37</v>
      </c>
      <c r="E33" s="28">
        <v>1</v>
      </c>
      <c r="F33" s="29">
        <v>0</v>
      </c>
      <c r="G33" s="30">
        <f t="shared" si="6"/>
        <v>0</v>
      </c>
      <c r="H33" s="51">
        <v>0</v>
      </c>
      <c r="I33" s="30">
        <f t="shared" si="7"/>
        <v>0</v>
      </c>
      <c r="J33" s="50">
        <v>0</v>
      </c>
      <c r="K33" s="30">
        <f t="shared" si="8"/>
        <v>0</v>
      </c>
      <c r="L33" s="51">
        <v>0</v>
      </c>
      <c r="M33" s="30">
        <f t="shared" si="9"/>
        <v>0</v>
      </c>
      <c r="N33" s="29">
        <f t="shared" si="10"/>
        <v>0</v>
      </c>
      <c r="O33" s="30">
        <f t="shared" si="11"/>
        <v>0</v>
      </c>
      <c r="P33" s="55"/>
    </row>
    <row r="34" s="3" customFormat="1" ht="20.1" customHeight="1" spans="1:16">
      <c r="A34" s="25">
        <v>30</v>
      </c>
      <c r="B34" s="26" t="s">
        <v>209</v>
      </c>
      <c r="C34" s="33" t="s">
        <v>210</v>
      </c>
      <c r="D34" s="33" t="s">
        <v>37</v>
      </c>
      <c r="E34" s="28">
        <v>0.95</v>
      </c>
      <c r="F34" s="29">
        <v>4</v>
      </c>
      <c r="G34" s="30">
        <f t="shared" si="6"/>
        <v>3.8</v>
      </c>
      <c r="H34" s="51">
        <v>0</v>
      </c>
      <c r="I34" s="30">
        <f t="shared" si="7"/>
        <v>0</v>
      </c>
      <c r="J34" s="50">
        <v>0</v>
      </c>
      <c r="K34" s="30">
        <f t="shared" si="8"/>
        <v>0</v>
      </c>
      <c r="L34" s="51">
        <v>0</v>
      </c>
      <c r="M34" s="30">
        <f t="shared" si="9"/>
        <v>0</v>
      </c>
      <c r="N34" s="29">
        <f t="shared" si="10"/>
        <v>4</v>
      </c>
      <c r="O34" s="30">
        <f t="shared" si="11"/>
        <v>3.8</v>
      </c>
      <c r="P34" s="55"/>
    </row>
    <row r="35" s="3" customFormat="1" ht="20.1" customHeight="1" spans="1:16">
      <c r="A35" s="25">
        <v>31</v>
      </c>
      <c r="B35" s="26" t="s">
        <v>209</v>
      </c>
      <c r="C35" s="33" t="s">
        <v>211</v>
      </c>
      <c r="D35" s="33" t="s">
        <v>37</v>
      </c>
      <c r="E35" s="28">
        <v>0.7</v>
      </c>
      <c r="F35" s="29">
        <v>8</v>
      </c>
      <c r="G35" s="30">
        <f t="shared" si="6"/>
        <v>5.6</v>
      </c>
      <c r="H35" s="51">
        <v>0</v>
      </c>
      <c r="I35" s="30">
        <f t="shared" si="7"/>
        <v>0</v>
      </c>
      <c r="J35" s="50">
        <v>0</v>
      </c>
      <c r="K35" s="30">
        <f t="shared" si="8"/>
        <v>0</v>
      </c>
      <c r="L35" s="51">
        <v>0</v>
      </c>
      <c r="M35" s="30">
        <f t="shared" si="9"/>
        <v>0</v>
      </c>
      <c r="N35" s="29">
        <f t="shared" si="10"/>
        <v>8</v>
      </c>
      <c r="O35" s="30">
        <f t="shared" si="11"/>
        <v>5.6</v>
      </c>
      <c r="P35" s="55"/>
    </row>
    <row r="36" s="3" customFormat="1" ht="20.1" customHeight="1" spans="1:16">
      <c r="A36" s="25">
        <v>32</v>
      </c>
      <c r="B36" s="26" t="s">
        <v>209</v>
      </c>
      <c r="C36" s="33" t="s">
        <v>212</v>
      </c>
      <c r="D36" s="33" t="s">
        <v>37</v>
      </c>
      <c r="E36" s="28">
        <v>0.5</v>
      </c>
      <c r="F36" s="29">
        <v>4</v>
      </c>
      <c r="G36" s="30">
        <f t="shared" si="6"/>
        <v>2</v>
      </c>
      <c r="H36" s="51">
        <v>0</v>
      </c>
      <c r="I36" s="30">
        <f t="shared" si="7"/>
        <v>0</v>
      </c>
      <c r="J36" s="50">
        <v>0</v>
      </c>
      <c r="K36" s="30">
        <f t="shared" si="8"/>
        <v>0</v>
      </c>
      <c r="L36" s="51">
        <v>0</v>
      </c>
      <c r="M36" s="30">
        <f t="shared" si="9"/>
        <v>0</v>
      </c>
      <c r="N36" s="29">
        <f t="shared" si="10"/>
        <v>4</v>
      </c>
      <c r="O36" s="30">
        <f t="shared" si="11"/>
        <v>2</v>
      </c>
      <c r="P36" s="55"/>
    </row>
    <row r="37" s="3" customFormat="1" ht="20.1" customHeight="1" spans="1:16">
      <c r="A37" s="25">
        <v>33</v>
      </c>
      <c r="B37" s="26" t="s">
        <v>209</v>
      </c>
      <c r="C37" s="33" t="s">
        <v>213</v>
      </c>
      <c r="D37" s="33" t="s">
        <v>37</v>
      </c>
      <c r="E37" s="28">
        <v>10</v>
      </c>
      <c r="F37" s="29">
        <v>0</v>
      </c>
      <c r="G37" s="30">
        <f t="shared" si="6"/>
        <v>0</v>
      </c>
      <c r="H37" s="51">
        <v>0</v>
      </c>
      <c r="I37" s="30">
        <f t="shared" si="7"/>
        <v>0</v>
      </c>
      <c r="J37" s="50">
        <v>0</v>
      </c>
      <c r="K37" s="30">
        <f t="shared" si="8"/>
        <v>0</v>
      </c>
      <c r="L37" s="51">
        <v>0</v>
      </c>
      <c r="M37" s="30">
        <f t="shared" si="9"/>
        <v>0</v>
      </c>
      <c r="N37" s="29">
        <f t="shared" si="10"/>
        <v>0</v>
      </c>
      <c r="O37" s="30">
        <f t="shared" si="11"/>
        <v>0</v>
      </c>
      <c r="P37" s="55"/>
    </row>
    <row r="38" s="3" customFormat="1" ht="20.1" customHeight="1" spans="1:16">
      <c r="A38" s="25">
        <v>34</v>
      </c>
      <c r="B38" s="26" t="s">
        <v>214</v>
      </c>
      <c r="C38" s="33" t="s">
        <v>212</v>
      </c>
      <c r="D38" s="33" t="s">
        <v>37</v>
      </c>
      <c r="E38" s="28">
        <v>0.5</v>
      </c>
      <c r="F38" s="29">
        <v>2</v>
      </c>
      <c r="G38" s="30">
        <f t="shared" si="6"/>
        <v>1</v>
      </c>
      <c r="H38" s="51">
        <v>0</v>
      </c>
      <c r="I38" s="30">
        <f t="shared" si="7"/>
        <v>0</v>
      </c>
      <c r="J38" s="50">
        <v>0</v>
      </c>
      <c r="K38" s="30">
        <f t="shared" si="8"/>
        <v>0</v>
      </c>
      <c r="L38" s="51">
        <v>0</v>
      </c>
      <c r="M38" s="30">
        <f t="shared" si="9"/>
        <v>0</v>
      </c>
      <c r="N38" s="29">
        <f t="shared" si="10"/>
        <v>2</v>
      </c>
      <c r="O38" s="30">
        <f t="shared" si="11"/>
        <v>1</v>
      </c>
      <c r="P38" s="55"/>
    </row>
    <row r="39" s="3" customFormat="1" ht="20.1" customHeight="1" spans="1:16">
      <c r="A39" s="25">
        <v>35</v>
      </c>
      <c r="B39" s="26" t="s">
        <v>209</v>
      </c>
      <c r="C39" s="33" t="s">
        <v>215</v>
      </c>
      <c r="D39" s="33" t="s">
        <v>37</v>
      </c>
      <c r="E39" s="28">
        <v>0.6</v>
      </c>
      <c r="F39" s="29">
        <v>4</v>
      </c>
      <c r="G39" s="30">
        <f t="shared" si="6"/>
        <v>2.4</v>
      </c>
      <c r="H39" s="51">
        <v>0</v>
      </c>
      <c r="I39" s="30">
        <f t="shared" si="7"/>
        <v>0</v>
      </c>
      <c r="J39" s="50">
        <v>0</v>
      </c>
      <c r="K39" s="30">
        <f t="shared" si="8"/>
        <v>0</v>
      </c>
      <c r="L39" s="51">
        <v>0</v>
      </c>
      <c r="M39" s="30">
        <f t="shared" si="9"/>
        <v>0</v>
      </c>
      <c r="N39" s="29">
        <f t="shared" si="10"/>
        <v>4</v>
      </c>
      <c r="O39" s="30">
        <f t="shared" si="11"/>
        <v>2.4</v>
      </c>
      <c r="P39" s="55"/>
    </row>
    <row r="40" s="3" customFormat="1" ht="20.1" customHeight="1" spans="1:16">
      <c r="A40" s="25">
        <v>36</v>
      </c>
      <c r="B40" s="26" t="s">
        <v>216</v>
      </c>
      <c r="C40" s="33"/>
      <c r="D40" s="33" t="s">
        <v>37</v>
      </c>
      <c r="E40" s="28">
        <v>5</v>
      </c>
      <c r="F40" s="29">
        <v>0</v>
      </c>
      <c r="G40" s="30">
        <f t="shared" si="6"/>
        <v>0</v>
      </c>
      <c r="H40" s="51">
        <v>0</v>
      </c>
      <c r="I40" s="30">
        <f t="shared" si="7"/>
        <v>0</v>
      </c>
      <c r="J40" s="50">
        <v>0</v>
      </c>
      <c r="K40" s="30">
        <f t="shared" si="8"/>
        <v>0</v>
      </c>
      <c r="L40" s="51">
        <v>0</v>
      </c>
      <c r="M40" s="30">
        <f t="shared" si="9"/>
        <v>0</v>
      </c>
      <c r="N40" s="29">
        <f t="shared" si="10"/>
        <v>0</v>
      </c>
      <c r="O40" s="30">
        <f t="shared" si="11"/>
        <v>0</v>
      </c>
      <c r="P40" s="55"/>
    </row>
    <row r="41" s="3" customFormat="1" ht="20.1" customHeight="1" spans="1:16">
      <c r="A41" s="25">
        <v>37</v>
      </c>
      <c r="B41" s="26" t="s">
        <v>214</v>
      </c>
      <c r="C41" s="33" t="s">
        <v>210</v>
      </c>
      <c r="D41" s="33" t="s">
        <v>37</v>
      </c>
      <c r="E41" s="28">
        <v>4</v>
      </c>
      <c r="F41" s="29">
        <v>0</v>
      </c>
      <c r="G41" s="30">
        <f t="shared" si="6"/>
        <v>0</v>
      </c>
      <c r="H41" s="51">
        <v>0</v>
      </c>
      <c r="I41" s="30">
        <f t="shared" si="7"/>
        <v>0</v>
      </c>
      <c r="J41" s="50">
        <v>0</v>
      </c>
      <c r="K41" s="30">
        <f t="shared" si="8"/>
        <v>0</v>
      </c>
      <c r="L41" s="51">
        <v>0</v>
      </c>
      <c r="M41" s="30">
        <f t="shared" si="9"/>
        <v>0</v>
      </c>
      <c r="N41" s="29">
        <f t="shared" si="10"/>
        <v>0</v>
      </c>
      <c r="O41" s="30">
        <f t="shared" si="11"/>
        <v>0</v>
      </c>
      <c r="P41" s="55"/>
    </row>
    <row r="42" s="3" customFormat="1" ht="20.1" customHeight="1" spans="1:16">
      <c r="A42" s="25">
        <v>38</v>
      </c>
      <c r="B42" s="26" t="s">
        <v>214</v>
      </c>
      <c r="C42" s="33" t="s">
        <v>210</v>
      </c>
      <c r="D42" s="33" t="s">
        <v>37</v>
      </c>
      <c r="E42" s="28">
        <v>2</v>
      </c>
      <c r="F42" s="29">
        <v>5</v>
      </c>
      <c r="G42" s="30">
        <f t="shared" si="6"/>
        <v>10</v>
      </c>
      <c r="H42" s="51">
        <v>0</v>
      </c>
      <c r="I42" s="30">
        <f t="shared" si="7"/>
        <v>0</v>
      </c>
      <c r="J42" s="50">
        <v>0</v>
      </c>
      <c r="K42" s="30">
        <f t="shared" si="8"/>
        <v>0</v>
      </c>
      <c r="L42" s="51">
        <v>0</v>
      </c>
      <c r="M42" s="30">
        <f t="shared" si="9"/>
        <v>0</v>
      </c>
      <c r="N42" s="29">
        <f t="shared" si="10"/>
        <v>5</v>
      </c>
      <c r="O42" s="30">
        <f t="shared" si="11"/>
        <v>10</v>
      </c>
      <c r="P42" s="55"/>
    </row>
    <row r="43" s="3" customFormat="1" ht="20.1" customHeight="1" spans="1:16">
      <c r="A43" s="25">
        <v>39</v>
      </c>
      <c r="B43" s="26" t="s">
        <v>214</v>
      </c>
      <c r="C43" s="33" t="s">
        <v>211</v>
      </c>
      <c r="D43" s="33" t="s">
        <v>37</v>
      </c>
      <c r="E43" s="28">
        <v>1</v>
      </c>
      <c r="F43" s="29">
        <v>10</v>
      </c>
      <c r="G43" s="30">
        <f t="shared" si="6"/>
        <v>10</v>
      </c>
      <c r="H43" s="51">
        <v>0</v>
      </c>
      <c r="I43" s="30">
        <f t="shared" si="7"/>
        <v>0</v>
      </c>
      <c r="J43" s="50">
        <v>0</v>
      </c>
      <c r="K43" s="30">
        <f t="shared" si="8"/>
        <v>0</v>
      </c>
      <c r="L43" s="51">
        <v>0</v>
      </c>
      <c r="M43" s="30">
        <f t="shared" si="9"/>
        <v>0</v>
      </c>
      <c r="N43" s="29">
        <f t="shared" si="10"/>
        <v>10</v>
      </c>
      <c r="O43" s="30">
        <f t="shared" si="11"/>
        <v>10</v>
      </c>
      <c r="P43" s="55"/>
    </row>
    <row r="44" s="3" customFormat="1" ht="20.1" customHeight="1" spans="1:16">
      <c r="A44" s="25">
        <v>40</v>
      </c>
      <c r="B44" s="26" t="s">
        <v>217</v>
      </c>
      <c r="C44" s="33" t="s">
        <v>218</v>
      </c>
      <c r="D44" s="33" t="s">
        <v>37</v>
      </c>
      <c r="E44" s="28">
        <v>35</v>
      </c>
      <c r="F44" s="29">
        <v>12</v>
      </c>
      <c r="G44" s="30">
        <f t="shared" si="6"/>
        <v>420</v>
      </c>
      <c r="H44" s="51">
        <v>0</v>
      </c>
      <c r="I44" s="30">
        <f t="shared" si="7"/>
        <v>0</v>
      </c>
      <c r="J44" s="50">
        <v>0</v>
      </c>
      <c r="K44" s="30">
        <f t="shared" si="8"/>
        <v>0</v>
      </c>
      <c r="L44" s="51">
        <v>0</v>
      </c>
      <c r="M44" s="30">
        <f t="shared" si="9"/>
        <v>0</v>
      </c>
      <c r="N44" s="29">
        <f t="shared" si="10"/>
        <v>12</v>
      </c>
      <c r="O44" s="30">
        <f t="shared" si="11"/>
        <v>420</v>
      </c>
      <c r="P44" s="55"/>
    </row>
    <row r="45" s="3" customFormat="1" ht="20.1" customHeight="1" spans="1:16">
      <c r="A45" s="25">
        <v>41</v>
      </c>
      <c r="B45" s="26" t="s">
        <v>219</v>
      </c>
      <c r="C45" s="33" t="s">
        <v>215</v>
      </c>
      <c r="D45" s="33" t="s">
        <v>37</v>
      </c>
      <c r="E45" s="28">
        <v>15</v>
      </c>
      <c r="F45" s="29">
        <v>0</v>
      </c>
      <c r="G45" s="30">
        <f t="shared" si="6"/>
        <v>0</v>
      </c>
      <c r="H45" s="51">
        <v>0</v>
      </c>
      <c r="I45" s="30">
        <f t="shared" si="7"/>
        <v>0</v>
      </c>
      <c r="J45" s="50">
        <v>0</v>
      </c>
      <c r="K45" s="30">
        <f t="shared" si="8"/>
        <v>0</v>
      </c>
      <c r="L45" s="51">
        <v>0</v>
      </c>
      <c r="M45" s="30">
        <f t="shared" si="9"/>
        <v>0</v>
      </c>
      <c r="N45" s="29">
        <f t="shared" si="10"/>
        <v>0</v>
      </c>
      <c r="O45" s="30">
        <f t="shared" si="11"/>
        <v>0</v>
      </c>
      <c r="P45" s="55"/>
    </row>
    <row r="46" s="3" customFormat="1" ht="20.1" customHeight="1" spans="1:16">
      <c r="A46" s="25">
        <v>42</v>
      </c>
      <c r="B46" s="26" t="s">
        <v>217</v>
      </c>
      <c r="C46" s="33" t="s">
        <v>212</v>
      </c>
      <c r="D46" s="33" t="s">
        <v>37</v>
      </c>
      <c r="E46" s="28">
        <v>28</v>
      </c>
      <c r="F46" s="29">
        <v>0</v>
      </c>
      <c r="G46" s="30">
        <f t="shared" si="6"/>
        <v>0</v>
      </c>
      <c r="H46" s="51">
        <v>0</v>
      </c>
      <c r="I46" s="30">
        <f t="shared" si="7"/>
        <v>0</v>
      </c>
      <c r="J46" s="50">
        <v>0</v>
      </c>
      <c r="K46" s="30">
        <f t="shared" si="8"/>
        <v>0</v>
      </c>
      <c r="L46" s="51">
        <v>0</v>
      </c>
      <c r="M46" s="30">
        <f t="shared" si="9"/>
        <v>0</v>
      </c>
      <c r="N46" s="29">
        <f t="shared" si="10"/>
        <v>0</v>
      </c>
      <c r="O46" s="30">
        <f t="shared" si="11"/>
        <v>0</v>
      </c>
      <c r="P46" s="55"/>
    </row>
    <row r="47" s="3" customFormat="1" ht="20.1" customHeight="1" spans="1:16">
      <c r="A47" s="25">
        <v>43</v>
      </c>
      <c r="B47" s="26" t="s">
        <v>217</v>
      </c>
      <c r="C47" s="33" t="s">
        <v>215</v>
      </c>
      <c r="D47" s="33" t="s">
        <v>37</v>
      </c>
      <c r="E47" s="28">
        <v>38</v>
      </c>
      <c r="F47" s="29">
        <v>1</v>
      </c>
      <c r="G47" s="30">
        <f t="shared" si="6"/>
        <v>38</v>
      </c>
      <c r="H47" s="51">
        <v>0</v>
      </c>
      <c r="I47" s="30">
        <f t="shared" si="7"/>
        <v>0</v>
      </c>
      <c r="J47" s="50">
        <v>0</v>
      </c>
      <c r="K47" s="30">
        <f t="shared" si="8"/>
        <v>0</v>
      </c>
      <c r="L47" s="51">
        <v>0</v>
      </c>
      <c r="M47" s="30">
        <f t="shared" si="9"/>
        <v>0</v>
      </c>
      <c r="N47" s="29">
        <f t="shared" si="10"/>
        <v>1</v>
      </c>
      <c r="O47" s="30">
        <f t="shared" si="11"/>
        <v>38</v>
      </c>
      <c r="P47" s="55"/>
    </row>
    <row r="48" s="3" customFormat="1" ht="20.1" customHeight="1" spans="1:16">
      <c r="A48" s="25">
        <v>44</v>
      </c>
      <c r="B48" s="26" t="s">
        <v>220</v>
      </c>
      <c r="C48" s="33" t="s">
        <v>212</v>
      </c>
      <c r="D48" s="33" t="s">
        <v>37</v>
      </c>
      <c r="E48" s="28">
        <v>3.5</v>
      </c>
      <c r="F48" s="29">
        <v>3</v>
      </c>
      <c r="G48" s="30">
        <f t="shared" si="6"/>
        <v>10.5</v>
      </c>
      <c r="H48" s="51">
        <v>0</v>
      </c>
      <c r="I48" s="30">
        <f t="shared" si="7"/>
        <v>0</v>
      </c>
      <c r="J48" s="50">
        <v>0</v>
      </c>
      <c r="K48" s="30">
        <f t="shared" si="8"/>
        <v>0</v>
      </c>
      <c r="L48" s="51">
        <v>0</v>
      </c>
      <c r="M48" s="30">
        <f t="shared" si="9"/>
        <v>0</v>
      </c>
      <c r="N48" s="29">
        <f t="shared" si="10"/>
        <v>3</v>
      </c>
      <c r="O48" s="30">
        <f t="shared" si="11"/>
        <v>10.5</v>
      </c>
      <c r="P48" s="55"/>
    </row>
    <row r="49" s="3" customFormat="1" ht="20.1" customHeight="1" spans="1:16">
      <c r="A49" s="25">
        <v>45</v>
      </c>
      <c r="B49" s="32" t="s">
        <v>221</v>
      </c>
      <c r="C49" s="33" t="s">
        <v>215</v>
      </c>
      <c r="D49" s="36" t="s">
        <v>37</v>
      </c>
      <c r="E49" s="28">
        <v>10</v>
      </c>
      <c r="F49" s="29">
        <v>0</v>
      </c>
      <c r="G49" s="30">
        <f t="shared" si="6"/>
        <v>0</v>
      </c>
      <c r="H49" s="51">
        <v>0</v>
      </c>
      <c r="I49" s="30">
        <f t="shared" si="7"/>
        <v>0</v>
      </c>
      <c r="J49" s="50">
        <v>0</v>
      </c>
      <c r="K49" s="30">
        <f t="shared" si="8"/>
        <v>0</v>
      </c>
      <c r="L49" s="51">
        <v>0</v>
      </c>
      <c r="M49" s="30">
        <f t="shared" si="9"/>
        <v>0</v>
      </c>
      <c r="N49" s="29">
        <f t="shared" si="10"/>
        <v>0</v>
      </c>
      <c r="O49" s="30">
        <f t="shared" si="11"/>
        <v>0</v>
      </c>
      <c r="P49" s="55"/>
    </row>
    <row r="50" s="3" customFormat="1" ht="20.1" customHeight="1" spans="1:16">
      <c r="A50" s="25">
        <v>46</v>
      </c>
      <c r="B50" s="32" t="s">
        <v>217</v>
      </c>
      <c r="C50" s="33" t="s">
        <v>211</v>
      </c>
      <c r="D50" s="33" t="s">
        <v>37</v>
      </c>
      <c r="E50" s="28">
        <v>22</v>
      </c>
      <c r="F50" s="29">
        <v>2</v>
      </c>
      <c r="G50" s="30">
        <f t="shared" si="6"/>
        <v>44</v>
      </c>
      <c r="H50" s="51">
        <v>0</v>
      </c>
      <c r="I50" s="30">
        <f t="shared" si="7"/>
        <v>0</v>
      </c>
      <c r="J50" s="50">
        <v>0</v>
      </c>
      <c r="K50" s="30">
        <f t="shared" si="8"/>
        <v>0</v>
      </c>
      <c r="L50" s="51">
        <v>0</v>
      </c>
      <c r="M50" s="30">
        <f t="shared" si="9"/>
        <v>0</v>
      </c>
      <c r="N50" s="29">
        <f t="shared" si="10"/>
        <v>2</v>
      </c>
      <c r="O50" s="30">
        <f t="shared" si="11"/>
        <v>44</v>
      </c>
      <c r="P50" s="55"/>
    </row>
    <row r="51" s="3" customFormat="1" ht="20.1" customHeight="1" spans="1:16">
      <c r="A51" s="25">
        <v>47</v>
      </c>
      <c r="B51" s="26" t="s">
        <v>217</v>
      </c>
      <c r="C51" s="31" t="s">
        <v>212</v>
      </c>
      <c r="D51" s="33" t="s">
        <v>37</v>
      </c>
      <c r="E51" s="28">
        <v>16.5</v>
      </c>
      <c r="F51" s="29">
        <v>2</v>
      </c>
      <c r="G51" s="30">
        <f t="shared" si="6"/>
        <v>33</v>
      </c>
      <c r="H51" s="51">
        <v>0</v>
      </c>
      <c r="I51" s="30">
        <f t="shared" si="7"/>
        <v>0</v>
      </c>
      <c r="J51" s="50">
        <v>0</v>
      </c>
      <c r="K51" s="30">
        <f t="shared" si="8"/>
        <v>0</v>
      </c>
      <c r="L51" s="51">
        <v>0</v>
      </c>
      <c r="M51" s="30">
        <f t="shared" si="9"/>
        <v>0</v>
      </c>
      <c r="N51" s="29">
        <f t="shared" si="10"/>
        <v>2</v>
      </c>
      <c r="O51" s="30">
        <f t="shared" si="11"/>
        <v>33</v>
      </c>
      <c r="P51" s="55"/>
    </row>
    <row r="52" s="3" customFormat="1" ht="20.1" customHeight="1" spans="1:16">
      <c r="A52" s="25">
        <v>48</v>
      </c>
      <c r="B52" s="26" t="s">
        <v>217</v>
      </c>
      <c r="C52" s="31" t="s">
        <v>222</v>
      </c>
      <c r="D52" s="33" t="s">
        <v>37</v>
      </c>
      <c r="E52" s="28">
        <v>55</v>
      </c>
      <c r="F52" s="29">
        <v>1</v>
      </c>
      <c r="G52" s="30">
        <f t="shared" si="6"/>
        <v>55</v>
      </c>
      <c r="H52" s="51">
        <v>0</v>
      </c>
      <c r="I52" s="30">
        <f t="shared" si="7"/>
        <v>0</v>
      </c>
      <c r="J52" s="50">
        <v>0</v>
      </c>
      <c r="K52" s="30">
        <f t="shared" si="8"/>
        <v>0</v>
      </c>
      <c r="L52" s="51">
        <v>0</v>
      </c>
      <c r="M52" s="30">
        <f t="shared" si="9"/>
        <v>0</v>
      </c>
      <c r="N52" s="29">
        <f t="shared" si="10"/>
        <v>1</v>
      </c>
      <c r="O52" s="30">
        <f t="shared" si="11"/>
        <v>55</v>
      </c>
      <c r="P52" s="55"/>
    </row>
    <row r="53" s="3" customFormat="1" ht="20.1" customHeight="1" spans="1:16">
      <c r="A53" s="25">
        <v>49</v>
      </c>
      <c r="B53" s="26" t="s">
        <v>223</v>
      </c>
      <c r="C53" s="31" t="s">
        <v>169</v>
      </c>
      <c r="D53" s="33" t="s">
        <v>37</v>
      </c>
      <c r="E53" s="28"/>
      <c r="F53" s="29">
        <v>1</v>
      </c>
      <c r="G53" s="30">
        <f t="shared" si="6"/>
        <v>0</v>
      </c>
      <c r="H53" s="51">
        <v>0</v>
      </c>
      <c r="I53" s="30">
        <f t="shared" si="7"/>
        <v>0</v>
      </c>
      <c r="J53" s="50">
        <v>0</v>
      </c>
      <c r="K53" s="30">
        <f t="shared" si="8"/>
        <v>0</v>
      </c>
      <c r="L53" s="51">
        <v>0</v>
      </c>
      <c r="M53" s="30">
        <f t="shared" si="9"/>
        <v>0</v>
      </c>
      <c r="N53" s="29">
        <f t="shared" si="10"/>
        <v>1</v>
      </c>
      <c r="O53" s="30">
        <f t="shared" si="11"/>
        <v>0</v>
      </c>
      <c r="P53" s="55"/>
    </row>
    <row r="54" s="3" customFormat="1" ht="20.1" customHeight="1" spans="1:16">
      <c r="A54" s="25">
        <v>50</v>
      </c>
      <c r="B54" s="26" t="s">
        <v>224</v>
      </c>
      <c r="C54" s="31" t="s">
        <v>213</v>
      </c>
      <c r="D54" s="33" t="s">
        <v>37</v>
      </c>
      <c r="E54" s="28">
        <v>25</v>
      </c>
      <c r="F54" s="29">
        <v>0</v>
      </c>
      <c r="G54" s="30">
        <f t="shared" si="6"/>
        <v>0</v>
      </c>
      <c r="H54" s="51">
        <v>0</v>
      </c>
      <c r="I54" s="30">
        <f t="shared" si="7"/>
        <v>0</v>
      </c>
      <c r="J54" s="50">
        <v>0</v>
      </c>
      <c r="K54" s="30">
        <f t="shared" si="8"/>
        <v>0</v>
      </c>
      <c r="L54" s="51">
        <v>0</v>
      </c>
      <c r="M54" s="30">
        <f t="shared" si="9"/>
        <v>0</v>
      </c>
      <c r="N54" s="29">
        <f t="shared" si="10"/>
        <v>0</v>
      </c>
      <c r="O54" s="30">
        <f t="shared" si="11"/>
        <v>0</v>
      </c>
      <c r="P54" s="55"/>
    </row>
    <row r="55" s="3" customFormat="1" ht="20.1" customHeight="1" spans="1:16">
      <c r="A55" s="25">
        <v>51</v>
      </c>
      <c r="B55" s="26" t="s">
        <v>225</v>
      </c>
      <c r="C55" s="31" t="s">
        <v>210</v>
      </c>
      <c r="D55" s="33" t="s">
        <v>37</v>
      </c>
      <c r="E55" s="28">
        <v>24</v>
      </c>
      <c r="F55" s="29">
        <v>1</v>
      </c>
      <c r="G55" s="30">
        <f t="shared" si="6"/>
        <v>24</v>
      </c>
      <c r="H55" s="51">
        <v>0</v>
      </c>
      <c r="I55" s="30">
        <f t="shared" si="7"/>
        <v>0</v>
      </c>
      <c r="J55" s="50">
        <v>0</v>
      </c>
      <c r="K55" s="30">
        <f t="shared" si="8"/>
        <v>0</v>
      </c>
      <c r="L55" s="51">
        <v>0</v>
      </c>
      <c r="M55" s="30">
        <f t="shared" si="9"/>
        <v>0</v>
      </c>
      <c r="N55" s="29">
        <f t="shared" si="10"/>
        <v>1</v>
      </c>
      <c r="O55" s="30">
        <f t="shared" si="11"/>
        <v>24</v>
      </c>
      <c r="P55" s="55"/>
    </row>
    <row r="56" s="3" customFormat="1" ht="20.1" customHeight="1" spans="1:16">
      <c r="A56" s="25">
        <v>52</v>
      </c>
      <c r="B56" s="26" t="s">
        <v>225</v>
      </c>
      <c r="C56" s="31" t="s">
        <v>222</v>
      </c>
      <c r="D56" s="33" t="s">
        <v>37</v>
      </c>
      <c r="E56" s="28">
        <v>34</v>
      </c>
      <c r="F56" s="29">
        <v>2</v>
      </c>
      <c r="G56" s="30">
        <f t="shared" si="6"/>
        <v>68</v>
      </c>
      <c r="H56" s="51">
        <v>0</v>
      </c>
      <c r="I56" s="30">
        <f t="shared" si="7"/>
        <v>0</v>
      </c>
      <c r="J56" s="50">
        <v>0</v>
      </c>
      <c r="K56" s="30">
        <f t="shared" si="8"/>
        <v>0</v>
      </c>
      <c r="L56" s="51">
        <v>0</v>
      </c>
      <c r="M56" s="30">
        <f t="shared" si="9"/>
        <v>0</v>
      </c>
      <c r="N56" s="29">
        <f t="shared" si="10"/>
        <v>2</v>
      </c>
      <c r="O56" s="30">
        <f t="shared" si="11"/>
        <v>68</v>
      </c>
      <c r="P56" s="55"/>
    </row>
    <row r="57" s="3" customFormat="1" ht="20.1" customHeight="1" spans="1:16">
      <c r="A57" s="25">
        <v>53</v>
      </c>
      <c r="B57" s="26" t="s">
        <v>226</v>
      </c>
      <c r="C57" s="33">
        <v>25</v>
      </c>
      <c r="D57" s="33" t="s">
        <v>37</v>
      </c>
      <c r="E57" s="28">
        <v>48</v>
      </c>
      <c r="F57" s="29">
        <v>0</v>
      </c>
      <c r="G57" s="30">
        <f t="shared" si="6"/>
        <v>0</v>
      </c>
      <c r="H57" s="51">
        <v>5</v>
      </c>
      <c r="I57" s="30">
        <f t="shared" si="7"/>
        <v>240</v>
      </c>
      <c r="J57" s="50">
        <v>0</v>
      </c>
      <c r="K57" s="30">
        <f t="shared" si="8"/>
        <v>0</v>
      </c>
      <c r="L57" s="51">
        <v>0</v>
      </c>
      <c r="M57" s="30">
        <f t="shared" si="9"/>
        <v>0</v>
      </c>
      <c r="N57" s="29">
        <f t="shared" si="10"/>
        <v>5</v>
      </c>
      <c r="O57" s="30">
        <f t="shared" si="11"/>
        <v>240</v>
      </c>
      <c r="P57" s="55"/>
    </row>
    <row r="58" s="3" customFormat="1" ht="20.1" customHeight="1" spans="1:16">
      <c r="A58" s="25">
        <v>54</v>
      </c>
      <c r="B58" s="26" t="s">
        <v>227</v>
      </c>
      <c r="C58" s="33" t="s">
        <v>212</v>
      </c>
      <c r="D58" s="33" t="s">
        <v>37</v>
      </c>
      <c r="E58" s="28">
        <v>1</v>
      </c>
      <c r="F58" s="29">
        <v>1</v>
      </c>
      <c r="G58" s="30">
        <f t="shared" si="6"/>
        <v>1</v>
      </c>
      <c r="H58" s="51">
        <v>0</v>
      </c>
      <c r="I58" s="30">
        <f t="shared" si="7"/>
        <v>0</v>
      </c>
      <c r="J58" s="50">
        <v>0</v>
      </c>
      <c r="K58" s="30">
        <f t="shared" si="8"/>
        <v>0</v>
      </c>
      <c r="L58" s="51">
        <v>0</v>
      </c>
      <c r="M58" s="30">
        <f t="shared" si="9"/>
        <v>0</v>
      </c>
      <c r="N58" s="29">
        <f t="shared" si="10"/>
        <v>1</v>
      </c>
      <c r="O58" s="30">
        <f t="shared" si="11"/>
        <v>1</v>
      </c>
      <c r="P58" s="55"/>
    </row>
    <row r="59" s="3" customFormat="1" ht="20.1" customHeight="1" spans="1:16">
      <c r="A59" s="25">
        <v>55</v>
      </c>
      <c r="B59" s="26" t="s">
        <v>227</v>
      </c>
      <c r="C59" s="33" t="s">
        <v>215</v>
      </c>
      <c r="D59" s="33" t="s">
        <v>37</v>
      </c>
      <c r="E59" s="28">
        <v>1.5</v>
      </c>
      <c r="F59" s="29">
        <v>1</v>
      </c>
      <c r="G59" s="30">
        <f t="shared" si="6"/>
        <v>1.5</v>
      </c>
      <c r="H59" s="51">
        <v>0</v>
      </c>
      <c r="I59" s="30">
        <f t="shared" si="7"/>
        <v>0</v>
      </c>
      <c r="J59" s="50">
        <v>0</v>
      </c>
      <c r="K59" s="30">
        <f t="shared" si="8"/>
        <v>0</v>
      </c>
      <c r="L59" s="51">
        <v>0</v>
      </c>
      <c r="M59" s="30">
        <f t="shared" si="9"/>
        <v>0</v>
      </c>
      <c r="N59" s="29">
        <f t="shared" si="10"/>
        <v>1</v>
      </c>
      <c r="O59" s="30">
        <f t="shared" si="11"/>
        <v>1.5</v>
      </c>
      <c r="P59" s="55"/>
    </row>
    <row r="60" s="3" customFormat="1" ht="20.1" customHeight="1" spans="1:16">
      <c r="A60" s="25">
        <v>56</v>
      </c>
      <c r="B60" s="26" t="s">
        <v>228</v>
      </c>
      <c r="C60" s="31" t="s">
        <v>211</v>
      </c>
      <c r="D60" s="31" t="s">
        <v>37</v>
      </c>
      <c r="E60" s="28"/>
      <c r="F60" s="29">
        <v>2</v>
      </c>
      <c r="G60" s="30">
        <f t="shared" si="6"/>
        <v>0</v>
      </c>
      <c r="H60" s="51">
        <v>0</v>
      </c>
      <c r="I60" s="30">
        <f t="shared" si="7"/>
        <v>0</v>
      </c>
      <c r="J60" s="50">
        <v>0</v>
      </c>
      <c r="K60" s="30">
        <f t="shared" si="8"/>
        <v>0</v>
      </c>
      <c r="L60" s="51">
        <v>0</v>
      </c>
      <c r="M60" s="30">
        <f t="shared" si="9"/>
        <v>0</v>
      </c>
      <c r="N60" s="29">
        <f t="shared" si="10"/>
        <v>2</v>
      </c>
      <c r="O60" s="30">
        <f t="shared" si="11"/>
        <v>0</v>
      </c>
      <c r="P60" s="55"/>
    </row>
    <row r="61" s="3" customFormat="1" ht="20.1" customHeight="1" spans="1:16">
      <c r="A61" s="25">
        <v>57</v>
      </c>
      <c r="B61" s="26" t="s">
        <v>229</v>
      </c>
      <c r="C61" s="31" t="s">
        <v>211</v>
      </c>
      <c r="D61" s="31" t="s">
        <v>37</v>
      </c>
      <c r="E61" s="28">
        <v>3</v>
      </c>
      <c r="F61" s="29">
        <v>1</v>
      </c>
      <c r="G61" s="30">
        <f t="shared" si="6"/>
        <v>3</v>
      </c>
      <c r="H61" s="51">
        <v>0</v>
      </c>
      <c r="I61" s="30">
        <f t="shared" si="7"/>
        <v>0</v>
      </c>
      <c r="J61" s="50">
        <v>0</v>
      </c>
      <c r="K61" s="30">
        <f t="shared" si="8"/>
        <v>0</v>
      </c>
      <c r="L61" s="51">
        <v>0</v>
      </c>
      <c r="M61" s="30">
        <f t="shared" si="9"/>
        <v>0</v>
      </c>
      <c r="N61" s="29">
        <f t="shared" si="10"/>
        <v>1</v>
      </c>
      <c r="O61" s="30">
        <f t="shared" si="11"/>
        <v>3</v>
      </c>
      <c r="P61" s="55"/>
    </row>
    <row r="62" s="3" customFormat="1" ht="20.1" customHeight="1" spans="1:16">
      <c r="A62" s="25">
        <v>58</v>
      </c>
      <c r="B62" s="26" t="s">
        <v>230</v>
      </c>
      <c r="C62" s="31" t="s">
        <v>222</v>
      </c>
      <c r="D62" s="31" t="s">
        <v>37</v>
      </c>
      <c r="E62" s="28"/>
      <c r="F62" s="29">
        <v>3</v>
      </c>
      <c r="G62" s="30">
        <f t="shared" si="6"/>
        <v>0</v>
      </c>
      <c r="H62" s="51">
        <v>0</v>
      </c>
      <c r="I62" s="30">
        <f t="shared" si="7"/>
        <v>0</v>
      </c>
      <c r="J62" s="50">
        <v>0</v>
      </c>
      <c r="K62" s="30">
        <f t="shared" si="8"/>
        <v>0</v>
      </c>
      <c r="L62" s="51">
        <v>0</v>
      </c>
      <c r="M62" s="30">
        <f t="shared" si="9"/>
        <v>0</v>
      </c>
      <c r="N62" s="29">
        <f t="shared" si="10"/>
        <v>3</v>
      </c>
      <c r="O62" s="30">
        <f t="shared" si="11"/>
        <v>0</v>
      </c>
      <c r="P62" s="55"/>
    </row>
    <row r="63" s="3" customFormat="1" ht="20.1" customHeight="1" spans="1:16">
      <c r="A63" s="25">
        <v>59</v>
      </c>
      <c r="B63" s="26" t="s">
        <v>230</v>
      </c>
      <c r="C63" s="31" t="s">
        <v>222</v>
      </c>
      <c r="D63" s="31" t="s">
        <v>37</v>
      </c>
      <c r="E63" s="28">
        <v>1.5</v>
      </c>
      <c r="F63" s="29">
        <v>21</v>
      </c>
      <c r="G63" s="30">
        <f t="shared" si="6"/>
        <v>31.5</v>
      </c>
      <c r="H63" s="51">
        <v>0</v>
      </c>
      <c r="I63" s="30">
        <f t="shared" si="7"/>
        <v>0</v>
      </c>
      <c r="J63" s="50">
        <v>0</v>
      </c>
      <c r="K63" s="30">
        <f t="shared" si="8"/>
        <v>0</v>
      </c>
      <c r="L63" s="51">
        <v>0</v>
      </c>
      <c r="M63" s="30">
        <f t="shared" si="9"/>
        <v>0</v>
      </c>
      <c r="N63" s="29">
        <f t="shared" si="10"/>
        <v>21</v>
      </c>
      <c r="O63" s="30">
        <f t="shared" si="11"/>
        <v>31.5</v>
      </c>
      <c r="P63" s="55"/>
    </row>
    <row r="64" s="3" customFormat="1" ht="20.1" customHeight="1" spans="1:16">
      <c r="A64" s="25">
        <v>60</v>
      </c>
      <c r="B64" s="26" t="s">
        <v>231</v>
      </c>
      <c r="C64" s="31" t="s">
        <v>222</v>
      </c>
      <c r="D64" s="31" t="s">
        <v>37</v>
      </c>
      <c r="E64" s="28">
        <v>2.5</v>
      </c>
      <c r="F64" s="29">
        <v>19</v>
      </c>
      <c r="G64" s="30">
        <f t="shared" si="6"/>
        <v>47.5</v>
      </c>
      <c r="H64" s="51">
        <v>0</v>
      </c>
      <c r="I64" s="30">
        <f t="shared" si="7"/>
        <v>0</v>
      </c>
      <c r="J64" s="50">
        <v>0</v>
      </c>
      <c r="K64" s="30">
        <f t="shared" si="8"/>
        <v>0</v>
      </c>
      <c r="L64" s="51">
        <v>0</v>
      </c>
      <c r="M64" s="30">
        <f t="shared" si="9"/>
        <v>0</v>
      </c>
      <c r="N64" s="29">
        <f t="shared" si="10"/>
        <v>19</v>
      </c>
      <c r="O64" s="30">
        <f t="shared" si="11"/>
        <v>47.5</v>
      </c>
      <c r="P64" s="55"/>
    </row>
    <row r="65" s="3" customFormat="1" ht="20.1" customHeight="1" spans="1:16">
      <c r="A65" s="25">
        <v>61</v>
      </c>
      <c r="B65" s="26" t="s">
        <v>232</v>
      </c>
      <c r="C65" s="31" t="s">
        <v>210</v>
      </c>
      <c r="D65" s="31" t="s">
        <v>37</v>
      </c>
      <c r="E65" s="28">
        <v>17</v>
      </c>
      <c r="F65" s="29">
        <v>7</v>
      </c>
      <c r="G65" s="30">
        <f t="shared" si="6"/>
        <v>119</v>
      </c>
      <c r="H65" s="51">
        <v>0</v>
      </c>
      <c r="I65" s="30">
        <f t="shared" si="7"/>
        <v>0</v>
      </c>
      <c r="J65" s="50">
        <v>0</v>
      </c>
      <c r="K65" s="30">
        <f t="shared" si="8"/>
        <v>0</v>
      </c>
      <c r="L65" s="51">
        <v>0</v>
      </c>
      <c r="M65" s="30">
        <f t="shared" si="9"/>
        <v>0</v>
      </c>
      <c r="N65" s="29">
        <f t="shared" si="10"/>
        <v>7</v>
      </c>
      <c r="O65" s="30">
        <f t="shared" si="11"/>
        <v>119</v>
      </c>
      <c r="P65" s="55"/>
    </row>
    <row r="66" s="3" customFormat="1" ht="20.1" customHeight="1" spans="1:16">
      <c r="A66" s="25">
        <v>62</v>
      </c>
      <c r="B66" s="32" t="s">
        <v>233</v>
      </c>
      <c r="C66" s="31"/>
      <c r="D66" s="31" t="s">
        <v>151</v>
      </c>
      <c r="E66" s="28">
        <v>0.75</v>
      </c>
      <c r="F66" s="29">
        <v>13</v>
      </c>
      <c r="G66" s="30">
        <f t="shared" si="6"/>
        <v>9.75</v>
      </c>
      <c r="H66" s="51">
        <v>0</v>
      </c>
      <c r="I66" s="30">
        <f t="shared" si="7"/>
        <v>0</v>
      </c>
      <c r="J66" s="50">
        <v>9</v>
      </c>
      <c r="K66" s="30">
        <f t="shared" si="8"/>
        <v>6.75</v>
      </c>
      <c r="L66" s="51">
        <v>0</v>
      </c>
      <c r="M66" s="30">
        <f t="shared" si="9"/>
        <v>0</v>
      </c>
      <c r="N66" s="29">
        <f t="shared" si="10"/>
        <v>4</v>
      </c>
      <c r="O66" s="30">
        <f t="shared" si="11"/>
        <v>3</v>
      </c>
      <c r="P66" s="55"/>
    </row>
    <row r="67" s="3" customFormat="1" ht="20.1" customHeight="1" spans="1:16">
      <c r="A67" s="25">
        <v>63</v>
      </c>
      <c r="B67" s="26" t="s">
        <v>234</v>
      </c>
      <c r="C67" s="31" t="s">
        <v>235</v>
      </c>
      <c r="D67" s="31" t="s">
        <v>37</v>
      </c>
      <c r="E67" s="28"/>
      <c r="F67" s="29">
        <v>1</v>
      </c>
      <c r="G67" s="30">
        <f t="shared" si="6"/>
        <v>0</v>
      </c>
      <c r="H67" s="51">
        <v>0</v>
      </c>
      <c r="I67" s="30">
        <f t="shared" si="7"/>
        <v>0</v>
      </c>
      <c r="J67" s="50">
        <v>0</v>
      </c>
      <c r="K67" s="30">
        <f t="shared" si="8"/>
        <v>0</v>
      </c>
      <c r="L67" s="51">
        <v>0</v>
      </c>
      <c r="M67" s="30">
        <f t="shared" si="9"/>
        <v>0</v>
      </c>
      <c r="N67" s="29">
        <f t="shared" si="10"/>
        <v>1</v>
      </c>
      <c r="O67" s="30">
        <f t="shared" si="11"/>
        <v>0</v>
      </c>
      <c r="P67" s="55"/>
    </row>
    <row r="68" s="3" customFormat="1" ht="20.1" customHeight="1" spans="1:16">
      <c r="A68" s="25">
        <v>64</v>
      </c>
      <c r="B68" s="26" t="s">
        <v>236</v>
      </c>
      <c r="C68" s="31" t="s">
        <v>169</v>
      </c>
      <c r="D68" s="31" t="s">
        <v>37</v>
      </c>
      <c r="E68" s="28"/>
      <c r="F68" s="29">
        <v>10</v>
      </c>
      <c r="G68" s="30">
        <f t="shared" si="6"/>
        <v>0</v>
      </c>
      <c r="H68" s="51">
        <v>0</v>
      </c>
      <c r="I68" s="30">
        <f t="shared" si="7"/>
        <v>0</v>
      </c>
      <c r="J68" s="50">
        <v>0</v>
      </c>
      <c r="K68" s="30">
        <f t="shared" si="8"/>
        <v>0</v>
      </c>
      <c r="L68" s="51">
        <v>0</v>
      </c>
      <c r="M68" s="30">
        <f t="shared" si="9"/>
        <v>0</v>
      </c>
      <c r="N68" s="29">
        <f t="shared" si="10"/>
        <v>10</v>
      </c>
      <c r="O68" s="30">
        <f t="shared" si="11"/>
        <v>0</v>
      </c>
      <c r="P68" s="55"/>
    </row>
    <row r="69" s="3" customFormat="1" ht="20.1" customHeight="1" spans="1:16">
      <c r="A69" s="25">
        <v>65</v>
      </c>
      <c r="B69" s="26" t="s">
        <v>237</v>
      </c>
      <c r="C69" s="31"/>
      <c r="D69" s="31" t="s">
        <v>37</v>
      </c>
      <c r="E69" s="28">
        <v>5</v>
      </c>
      <c r="F69" s="29">
        <v>6</v>
      </c>
      <c r="G69" s="30">
        <f t="shared" si="6"/>
        <v>30</v>
      </c>
      <c r="H69" s="51">
        <v>0</v>
      </c>
      <c r="I69" s="30">
        <f t="shared" si="7"/>
        <v>0</v>
      </c>
      <c r="J69" s="50">
        <v>0</v>
      </c>
      <c r="K69" s="30">
        <f t="shared" si="8"/>
        <v>0</v>
      </c>
      <c r="L69" s="51">
        <v>0</v>
      </c>
      <c r="M69" s="30">
        <f t="shared" si="9"/>
        <v>0</v>
      </c>
      <c r="N69" s="29">
        <f t="shared" si="10"/>
        <v>6</v>
      </c>
      <c r="O69" s="30">
        <f t="shared" si="11"/>
        <v>30</v>
      </c>
      <c r="P69" s="55"/>
    </row>
    <row r="70" s="3" customFormat="1" ht="20.1" customHeight="1" spans="1:16">
      <c r="A70" s="25">
        <v>66</v>
      </c>
      <c r="B70" s="26" t="s">
        <v>238</v>
      </c>
      <c r="C70" s="31"/>
      <c r="D70" s="31" t="s">
        <v>137</v>
      </c>
      <c r="E70" s="28">
        <v>120</v>
      </c>
      <c r="F70" s="29">
        <v>0</v>
      </c>
      <c r="G70" s="30">
        <f t="shared" si="6"/>
        <v>0</v>
      </c>
      <c r="H70" s="51">
        <v>0</v>
      </c>
      <c r="I70" s="30">
        <f t="shared" si="7"/>
        <v>0</v>
      </c>
      <c r="J70" s="50">
        <v>0</v>
      </c>
      <c r="K70" s="30">
        <f t="shared" si="8"/>
        <v>0</v>
      </c>
      <c r="L70" s="51">
        <v>0</v>
      </c>
      <c r="M70" s="30">
        <f t="shared" si="9"/>
        <v>0</v>
      </c>
      <c r="N70" s="29">
        <f t="shared" si="10"/>
        <v>0</v>
      </c>
      <c r="O70" s="30">
        <f t="shared" si="11"/>
        <v>0</v>
      </c>
      <c r="P70" s="55"/>
    </row>
    <row r="71" s="3" customFormat="1" ht="22" customHeight="1" spans="1:16">
      <c r="A71" s="25">
        <v>67</v>
      </c>
      <c r="B71" s="26" t="s">
        <v>239</v>
      </c>
      <c r="C71" s="31"/>
      <c r="D71" s="31" t="s">
        <v>137</v>
      </c>
      <c r="E71" s="28">
        <v>2.5</v>
      </c>
      <c r="F71" s="29">
        <v>1</v>
      </c>
      <c r="G71" s="30">
        <f t="shared" si="6"/>
        <v>2.5</v>
      </c>
      <c r="H71" s="51">
        <v>0</v>
      </c>
      <c r="I71" s="30">
        <f t="shared" si="7"/>
        <v>0</v>
      </c>
      <c r="J71" s="50">
        <v>0</v>
      </c>
      <c r="K71" s="30">
        <f t="shared" si="8"/>
        <v>0</v>
      </c>
      <c r="L71" s="51">
        <v>0</v>
      </c>
      <c r="M71" s="30">
        <f t="shared" si="9"/>
        <v>0</v>
      </c>
      <c r="N71" s="29">
        <f t="shared" si="10"/>
        <v>1</v>
      </c>
      <c r="O71" s="30">
        <f t="shared" si="11"/>
        <v>2.5</v>
      </c>
      <c r="P71" s="55"/>
    </row>
    <row r="72" s="3" customFormat="1" ht="19" customHeight="1" spans="1:16">
      <c r="A72" s="25">
        <v>68</v>
      </c>
      <c r="B72" s="26" t="s">
        <v>240</v>
      </c>
      <c r="C72" s="31"/>
      <c r="D72" s="31" t="s">
        <v>137</v>
      </c>
      <c r="E72" s="28">
        <v>15</v>
      </c>
      <c r="F72" s="29">
        <v>1</v>
      </c>
      <c r="G72" s="30">
        <f t="shared" si="6"/>
        <v>15</v>
      </c>
      <c r="H72" s="51">
        <v>0</v>
      </c>
      <c r="I72" s="30">
        <f t="shared" si="7"/>
        <v>0</v>
      </c>
      <c r="J72" s="50">
        <v>0</v>
      </c>
      <c r="K72" s="30">
        <f t="shared" si="8"/>
        <v>0</v>
      </c>
      <c r="L72" s="51">
        <v>0</v>
      </c>
      <c r="M72" s="30">
        <f t="shared" si="9"/>
        <v>0</v>
      </c>
      <c r="N72" s="29">
        <f t="shared" si="10"/>
        <v>1</v>
      </c>
      <c r="O72" s="30">
        <f t="shared" si="11"/>
        <v>15</v>
      </c>
      <c r="P72" s="55"/>
    </row>
    <row r="73" s="3" customFormat="1" ht="18" customHeight="1" spans="1:16">
      <c r="A73" s="25">
        <v>69</v>
      </c>
      <c r="B73" s="32" t="s">
        <v>241</v>
      </c>
      <c r="C73" s="85"/>
      <c r="D73" s="36" t="s">
        <v>53</v>
      </c>
      <c r="E73" s="28">
        <v>7.7</v>
      </c>
      <c r="F73" s="29">
        <v>0</v>
      </c>
      <c r="G73" s="30">
        <f t="shared" si="6"/>
        <v>0</v>
      </c>
      <c r="H73" s="51">
        <v>0</v>
      </c>
      <c r="I73" s="30">
        <f t="shared" si="7"/>
        <v>0</v>
      </c>
      <c r="J73" s="50">
        <v>0</v>
      </c>
      <c r="K73" s="30">
        <f t="shared" si="8"/>
        <v>0</v>
      </c>
      <c r="L73" s="51">
        <v>0</v>
      </c>
      <c r="M73" s="30">
        <f t="shared" si="9"/>
        <v>0</v>
      </c>
      <c r="N73" s="29">
        <f t="shared" si="10"/>
        <v>0</v>
      </c>
      <c r="O73" s="30">
        <f t="shared" si="11"/>
        <v>0</v>
      </c>
      <c r="P73" s="55"/>
    </row>
    <row r="74" s="3" customFormat="1" ht="20.1" customHeight="1" spans="1:16">
      <c r="A74" s="25">
        <v>70</v>
      </c>
      <c r="B74" s="32" t="s">
        <v>242</v>
      </c>
      <c r="C74" s="85" t="s">
        <v>212</v>
      </c>
      <c r="D74" s="36" t="s">
        <v>37</v>
      </c>
      <c r="E74" s="28">
        <v>16</v>
      </c>
      <c r="F74" s="29">
        <v>2</v>
      </c>
      <c r="G74" s="30">
        <f t="shared" si="6"/>
        <v>32</v>
      </c>
      <c r="H74" s="51">
        <v>0</v>
      </c>
      <c r="I74" s="30">
        <f t="shared" si="7"/>
        <v>0</v>
      </c>
      <c r="J74" s="50">
        <v>0</v>
      </c>
      <c r="K74" s="30">
        <f t="shared" si="8"/>
        <v>0</v>
      </c>
      <c r="L74" s="51">
        <v>0</v>
      </c>
      <c r="M74" s="30">
        <f t="shared" si="9"/>
        <v>0</v>
      </c>
      <c r="N74" s="29">
        <f t="shared" si="10"/>
        <v>2</v>
      </c>
      <c r="O74" s="30">
        <f t="shared" si="11"/>
        <v>32</v>
      </c>
      <c r="P74" s="55"/>
    </row>
    <row r="75" s="3" customFormat="1" ht="20.1" customHeight="1" spans="1:16">
      <c r="A75" s="25">
        <v>71</v>
      </c>
      <c r="B75" s="32" t="s">
        <v>243</v>
      </c>
      <c r="C75" s="85"/>
      <c r="D75" s="36" t="s">
        <v>37</v>
      </c>
      <c r="E75" s="28">
        <v>3.5</v>
      </c>
      <c r="F75" s="29">
        <v>6</v>
      </c>
      <c r="G75" s="30">
        <f t="shared" si="6"/>
        <v>21</v>
      </c>
      <c r="H75" s="51">
        <v>0</v>
      </c>
      <c r="I75" s="30">
        <f t="shared" si="7"/>
        <v>0</v>
      </c>
      <c r="J75" s="50">
        <v>0</v>
      </c>
      <c r="K75" s="30">
        <f t="shared" si="8"/>
        <v>0</v>
      </c>
      <c r="L75" s="51">
        <v>0</v>
      </c>
      <c r="M75" s="30">
        <f t="shared" si="9"/>
        <v>0</v>
      </c>
      <c r="N75" s="29">
        <f t="shared" si="10"/>
        <v>6</v>
      </c>
      <c r="O75" s="30">
        <f t="shared" si="11"/>
        <v>21</v>
      </c>
      <c r="P75" s="55"/>
    </row>
    <row r="76" s="3" customFormat="1" ht="20.1" customHeight="1" spans="1:16">
      <c r="A76" s="25">
        <v>72</v>
      </c>
      <c r="B76" s="37" t="s">
        <v>241</v>
      </c>
      <c r="C76" s="86"/>
      <c r="D76" s="77" t="s">
        <v>53</v>
      </c>
      <c r="E76" s="76">
        <v>5.5</v>
      </c>
      <c r="F76" s="29">
        <v>0</v>
      </c>
      <c r="G76" s="30">
        <f t="shared" si="6"/>
        <v>0</v>
      </c>
      <c r="H76" s="51">
        <v>0</v>
      </c>
      <c r="I76" s="30">
        <f t="shared" si="7"/>
        <v>0</v>
      </c>
      <c r="J76" s="50">
        <v>0</v>
      </c>
      <c r="K76" s="30">
        <f t="shared" si="8"/>
        <v>0</v>
      </c>
      <c r="L76" s="51">
        <v>0</v>
      </c>
      <c r="M76" s="30">
        <f t="shared" si="9"/>
        <v>0</v>
      </c>
      <c r="N76" s="29">
        <f t="shared" si="10"/>
        <v>0</v>
      </c>
      <c r="O76" s="30">
        <f t="shared" si="11"/>
        <v>0</v>
      </c>
      <c r="P76" s="55"/>
    </row>
    <row r="77" s="3" customFormat="1" ht="20.1" customHeight="1" spans="1:16">
      <c r="A77" s="25">
        <v>73</v>
      </c>
      <c r="B77" s="32" t="s">
        <v>241</v>
      </c>
      <c r="C77" s="85"/>
      <c r="D77" s="36" t="s">
        <v>53</v>
      </c>
      <c r="E77" s="28">
        <v>5</v>
      </c>
      <c r="F77" s="29">
        <v>29</v>
      </c>
      <c r="G77" s="30">
        <f t="shared" si="6"/>
        <v>145</v>
      </c>
      <c r="H77" s="51">
        <v>0</v>
      </c>
      <c r="I77" s="30">
        <f t="shared" si="7"/>
        <v>0</v>
      </c>
      <c r="J77" s="50">
        <v>0</v>
      </c>
      <c r="K77" s="30">
        <f t="shared" si="8"/>
        <v>0</v>
      </c>
      <c r="L77" s="51">
        <v>0</v>
      </c>
      <c r="M77" s="30">
        <f t="shared" si="9"/>
        <v>0</v>
      </c>
      <c r="N77" s="29">
        <f t="shared" si="10"/>
        <v>29</v>
      </c>
      <c r="O77" s="30">
        <f t="shared" si="11"/>
        <v>145</v>
      </c>
      <c r="P77" s="55"/>
    </row>
    <row r="78" s="3" customFormat="1" ht="20.1" customHeight="1" spans="1:16">
      <c r="A78" s="25">
        <v>74</v>
      </c>
      <c r="B78" s="32" t="s">
        <v>244</v>
      </c>
      <c r="C78" s="38"/>
      <c r="D78" s="36" t="s">
        <v>19</v>
      </c>
      <c r="E78" s="28">
        <v>10</v>
      </c>
      <c r="F78" s="29">
        <v>5</v>
      </c>
      <c r="G78" s="30">
        <f t="shared" si="6"/>
        <v>50</v>
      </c>
      <c r="H78" s="51">
        <v>0</v>
      </c>
      <c r="I78" s="30">
        <f t="shared" si="7"/>
        <v>0</v>
      </c>
      <c r="J78" s="50">
        <v>4</v>
      </c>
      <c r="K78" s="30">
        <f t="shared" si="8"/>
        <v>40</v>
      </c>
      <c r="L78" s="51">
        <v>0</v>
      </c>
      <c r="M78" s="30">
        <f t="shared" si="9"/>
        <v>0</v>
      </c>
      <c r="N78" s="29">
        <f t="shared" si="10"/>
        <v>1</v>
      </c>
      <c r="O78" s="30">
        <f t="shared" si="11"/>
        <v>10</v>
      </c>
      <c r="P78" s="55"/>
    </row>
    <row r="79" s="3" customFormat="1" ht="20.1" customHeight="1" spans="1:16">
      <c r="A79" s="25">
        <v>75</v>
      </c>
      <c r="B79" s="32" t="s">
        <v>245</v>
      </c>
      <c r="C79" s="85" t="s">
        <v>201</v>
      </c>
      <c r="D79" s="36" t="s">
        <v>37</v>
      </c>
      <c r="E79" s="28">
        <v>2</v>
      </c>
      <c r="F79" s="29">
        <v>5</v>
      </c>
      <c r="G79" s="30">
        <f t="shared" si="6"/>
        <v>10</v>
      </c>
      <c r="H79" s="51">
        <v>0</v>
      </c>
      <c r="I79" s="30">
        <f t="shared" si="7"/>
        <v>0</v>
      </c>
      <c r="J79" s="50">
        <v>0</v>
      </c>
      <c r="K79" s="30">
        <f t="shared" si="8"/>
        <v>0</v>
      </c>
      <c r="L79" s="51">
        <v>0</v>
      </c>
      <c r="M79" s="30">
        <f t="shared" si="9"/>
        <v>0</v>
      </c>
      <c r="N79" s="29">
        <f t="shared" si="10"/>
        <v>5</v>
      </c>
      <c r="O79" s="30">
        <f t="shared" si="11"/>
        <v>10</v>
      </c>
      <c r="P79" s="55"/>
    </row>
    <row r="80" s="3" customFormat="1" ht="20.1" customHeight="1" spans="1:16">
      <c r="A80" s="25">
        <v>76</v>
      </c>
      <c r="B80" s="32" t="s">
        <v>246</v>
      </c>
      <c r="C80" s="38" t="s">
        <v>212</v>
      </c>
      <c r="D80" s="36" t="s">
        <v>37</v>
      </c>
      <c r="E80" s="28">
        <v>6</v>
      </c>
      <c r="F80" s="29">
        <v>7</v>
      </c>
      <c r="G80" s="30">
        <f t="shared" si="6"/>
        <v>42</v>
      </c>
      <c r="H80" s="51">
        <v>0</v>
      </c>
      <c r="I80" s="30">
        <f t="shared" si="7"/>
        <v>0</v>
      </c>
      <c r="J80" s="50">
        <v>0</v>
      </c>
      <c r="K80" s="30">
        <f t="shared" si="8"/>
        <v>0</v>
      </c>
      <c r="L80" s="51">
        <v>0</v>
      </c>
      <c r="M80" s="30">
        <f t="shared" si="9"/>
        <v>0</v>
      </c>
      <c r="N80" s="29">
        <f t="shared" si="10"/>
        <v>7</v>
      </c>
      <c r="O80" s="30">
        <f t="shared" si="11"/>
        <v>42</v>
      </c>
      <c r="P80" s="55"/>
    </row>
    <row r="81" s="3" customFormat="1" ht="20.1" customHeight="1" spans="1:16">
      <c r="A81" s="25">
        <v>77</v>
      </c>
      <c r="B81" s="32" t="s">
        <v>246</v>
      </c>
      <c r="C81" s="39" t="s">
        <v>169</v>
      </c>
      <c r="D81" s="36" t="s">
        <v>37</v>
      </c>
      <c r="E81" s="28"/>
      <c r="F81" s="29">
        <v>10</v>
      </c>
      <c r="G81" s="30">
        <f t="shared" si="6"/>
        <v>0</v>
      </c>
      <c r="H81" s="51">
        <v>0</v>
      </c>
      <c r="I81" s="30">
        <f t="shared" si="7"/>
        <v>0</v>
      </c>
      <c r="J81" s="50">
        <v>0</v>
      </c>
      <c r="K81" s="30">
        <f t="shared" si="8"/>
        <v>0</v>
      </c>
      <c r="L81" s="51">
        <v>0</v>
      </c>
      <c r="M81" s="30">
        <f t="shared" si="9"/>
        <v>0</v>
      </c>
      <c r="N81" s="29">
        <f t="shared" si="10"/>
        <v>10</v>
      </c>
      <c r="O81" s="30">
        <f t="shared" si="11"/>
        <v>0</v>
      </c>
      <c r="P81" s="55"/>
    </row>
    <row r="82" s="3" customFormat="1" ht="20.1" customHeight="1" spans="1:16">
      <c r="A82" s="25">
        <v>78</v>
      </c>
      <c r="B82" s="32" t="s">
        <v>247</v>
      </c>
      <c r="C82" s="38"/>
      <c r="D82" s="36" t="s">
        <v>37</v>
      </c>
      <c r="E82" s="28">
        <v>1</v>
      </c>
      <c r="F82" s="29">
        <v>11</v>
      </c>
      <c r="G82" s="30">
        <f t="shared" si="6"/>
        <v>11</v>
      </c>
      <c r="H82" s="51">
        <v>0</v>
      </c>
      <c r="I82" s="30">
        <f t="shared" si="7"/>
        <v>0</v>
      </c>
      <c r="J82" s="50">
        <v>0</v>
      </c>
      <c r="K82" s="30">
        <f t="shared" si="8"/>
        <v>0</v>
      </c>
      <c r="L82" s="51">
        <v>0</v>
      </c>
      <c r="M82" s="30">
        <f t="shared" si="9"/>
        <v>0</v>
      </c>
      <c r="N82" s="29">
        <f t="shared" si="10"/>
        <v>11</v>
      </c>
      <c r="O82" s="30">
        <f t="shared" si="11"/>
        <v>11</v>
      </c>
      <c r="P82" s="55"/>
    </row>
    <row r="83" s="3" customFormat="1" ht="20.1" customHeight="1" spans="1:16">
      <c r="A83" s="25">
        <v>79</v>
      </c>
      <c r="B83" s="32" t="s">
        <v>248</v>
      </c>
      <c r="C83" s="39" t="s">
        <v>212</v>
      </c>
      <c r="D83" s="36" t="s">
        <v>37</v>
      </c>
      <c r="E83" s="28">
        <v>10.5</v>
      </c>
      <c r="F83" s="29">
        <v>4</v>
      </c>
      <c r="G83" s="30">
        <f t="shared" si="6"/>
        <v>42</v>
      </c>
      <c r="H83" s="51">
        <v>0</v>
      </c>
      <c r="I83" s="30">
        <f t="shared" si="7"/>
        <v>0</v>
      </c>
      <c r="J83" s="50">
        <v>0</v>
      </c>
      <c r="K83" s="30">
        <f t="shared" si="8"/>
        <v>0</v>
      </c>
      <c r="L83" s="51">
        <v>0</v>
      </c>
      <c r="M83" s="30">
        <f t="shared" si="9"/>
        <v>0</v>
      </c>
      <c r="N83" s="29">
        <f t="shared" si="10"/>
        <v>4</v>
      </c>
      <c r="O83" s="30">
        <f t="shared" si="11"/>
        <v>42</v>
      </c>
      <c r="P83" s="55"/>
    </row>
    <row r="84" s="3" customFormat="1" ht="20.1" customHeight="1" spans="1:16">
      <c r="A84" s="25">
        <v>80</v>
      </c>
      <c r="B84" s="32" t="s">
        <v>249</v>
      </c>
      <c r="C84" s="39"/>
      <c r="D84" s="36" t="s">
        <v>37</v>
      </c>
      <c r="E84" s="28">
        <v>5</v>
      </c>
      <c r="F84" s="29">
        <v>5</v>
      </c>
      <c r="G84" s="30">
        <f t="shared" ref="G84:G147" si="12">F84*E84</f>
        <v>25</v>
      </c>
      <c r="H84" s="51">
        <v>0</v>
      </c>
      <c r="I84" s="30">
        <f t="shared" ref="I84:I147" si="13">E84*H84</f>
        <v>0</v>
      </c>
      <c r="J84" s="50">
        <v>0</v>
      </c>
      <c r="K84" s="30">
        <f t="shared" ref="K84:K147" si="14">J84*E84</f>
        <v>0</v>
      </c>
      <c r="L84" s="51">
        <v>0</v>
      </c>
      <c r="M84" s="30">
        <f t="shared" ref="M84:M147" si="15">L84*E84</f>
        <v>0</v>
      </c>
      <c r="N84" s="29">
        <f t="shared" ref="N84:N147" si="16">F84+H84-J84-L84</f>
        <v>5</v>
      </c>
      <c r="O84" s="30">
        <f t="shared" ref="O84:O147" si="17">N84*E84</f>
        <v>25</v>
      </c>
      <c r="P84" s="55"/>
    </row>
    <row r="85" s="3" customFormat="1" ht="20.1" customHeight="1" spans="1:16">
      <c r="A85" s="25">
        <v>81</v>
      </c>
      <c r="B85" s="32" t="s">
        <v>250</v>
      </c>
      <c r="C85" s="39"/>
      <c r="D85" s="36" t="s">
        <v>37</v>
      </c>
      <c r="E85" s="28">
        <v>2</v>
      </c>
      <c r="F85" s="29">
        <v>10</v>
      </c>
      <c r="G85" s="30">
        <f t="shared" si="12"/>
        <v>20</v>
      </c>
      <c r="H85" s="51">
        <v>0</v>
      </c>
      <c r="I85" s="30">
        <f t="shared" si="13"/>
        <v>0</v>
      </c>
      <c r="J85" s="50">
        <v>0</v>
      </c>
      <c r="K85" s="30">
        <f t="shared" si="14"/>
        <v>0</v>
      </c>
      <c r="L85" s="51">
        <v>0</v>
      </c>
      <c r="M85" s="30">
        <f t="shared" si="15"/>
        <v>0</v>
      </c>
      <c r="N85" s="29">
        <f t="shared" si="16"/>
        <v>10</v>
      </c>
      <c r="O85" s="30">
        <f t="shared" si="17"/>
        <v>20</v>
      </c>
      <c r="P85" s="55"/>
    </row>
    <row r="86" s="3" customFormat="1" ht="20.1" customHeight="1" spans="1:16">
      <c r="A86" s="25">
        <v>82</v>
      </c>
      <c r="B86" s="32" t="s">
        <v>251</v>
      </c>
      <c r="C86" s="39"/>
      <c r="D86" s="36"/>
      <c r="E86" s="28">
        <v>40</v>
      </c>
      <c r="F86" s="29">
        <v>0</v>
      </c>
      <c r="G86" s="30">
        <f t="shared" si="12"/>
        <v>0</v>
      </c>
      <c r="H86" s="51">
        <v>0</v>
      </c>
      <c r="I86" s="30">
        <f t="shared" si="13"/>
        <v>0</v>
      </c>
      <c r="J86" s="50">
        <v>0</v>
      </c>
      <c r="K86" s="30">
        <f t="shared" si="14"/>
        <v>0</v>
      </c>
      <c r="L86" s="51">
        <v>0</v>
      </c>
      <c r="M86" s="30">
        <f t="shared" si="15"/>
        <v>0</v>
      </c>
      <c r="N86" s="29">
        <f t="shared" si="16"/>
        <v>0</v>
      </c>
      <c r="O86" s="30">
        <f t="shared" si="17"/>
        <v>0</v>
      </c>
      <c r="P86" s="55"/>
    </row>
    <row r="87" s="3" customFormat="1" ht="20.1" customHeight="1" spans="1:16">
      <c r="A87" s="25">
        <v>83</v>
      </c>
      <c r="B87" s="32" t="s">
        <v>252</v>
      </c>
      <c r="C87" s="39"/>
      <c r="D87" s="36" t="s">
        <v>37</v>
      </c>
      <c r="E87" s="28">
        <v>1</v>
      </c>
      <c r="F87" s="29">
        <v>18</v>
      </c>
      <c r="G87" s="30">
        <f t="shared" si="12"/>
        <v>18</v>
      </c>
      <c r="H87" s="51">
        <v>0</v>
      </c>
      <c r="I87" s="30">
        <f t="shared" si="13"/>
        <v>0</v>
      </c>
      <c r="J87" s="50">
        <v>0</v>
      </c>
      <c r="K87" s="30">
        <f t="shared" si="14"/>
        <v>0</v>
      </c>
      <c r="L87" s="51">
        <v>0</v>
      </c>
      <c r="M87" s="30">
        <f t="shared" si="15"/>
        <v>0</v>
      </c>
      <c r="N87" s="29">
        <f t="shared" si="16"/>
        <v>18</v>
      </c>
      <c r="O87" s="30">
        <f t="shared" si="17"/>
        <v>18</v>
      </c>
      <c r="P87" s="55"/>
    </row>
    <row r="88" s="3" customFormat="1" ht="20.1" customHeight="1" spans="1:16">
      <c r="A88" s="25">
        <v>84</v>
      </c>
      <c r="B88" s="26" t="s">
        <v>253</v>
      </c>
      <c r="C88" s="31"/>
      <c r="D88" s="31" t="s">
        <v>151</v>
      </c>
      <c r="E88" s="28">
        <v>3</v>
      </c>
      <c r="F88" s="29">
        <v>10</v>
      </c>
      <c r="G88" s="30">
        <f t="shared" si="12"/>
        <v>30</v>
      </c>
      <c r="H88" s="51">
        <v>0</v>
      </c>
      <c r="I88" s="30">
        <f t="shared" si="13"/>
        <v>0</v>
      </c>
      <c r="J88" s="50">
        <v>0</v>
      </c>
      <c r="K88" s="30">
        <f t="shared" si="14"/>
        <v>0</v>
      </c>
      <c r="L88" s="51">
        <v>0</v>
      </c>
      <c r="M88" s="30">
        <f t="shared" si="15"/>
        <v>0</v>
      </c>
      <c r="N88" s="29">
        <f t="shared" si="16"/>
        <v>10</v>
      </c>
      <c r="O88" s="30">
        <f t="shared" si="17"/>
        <v>30</v>
      </c>
      <c r="P88" s="55"/>
    </row>
    <row r="89" s="3" customFormat="1" ht="20.1" customHeight="1" spans="1:16">
      <c r="A89" s="25">
        <v>85</v>
      </c>
      <c r="B89" s="26" t="s">
        <v>253</v>
      </c>
      <c r="C89" s="31"/>
      <c r="D89" s="31" t="s">
        <v>151</v>
      </c>
      <c r="E89" s="28">
        <v>3.1</v>
      </c>
      <c r="F89" s="29">
        <v>6</v>
      </c>
      <c r="G89" s="30">
        <f t="shared" si="12"/>
        <v>18.6</v>
      </c>
      <c r="H89" s="51">
        <v>0</v>
      </c>
      <c r="I89" s="30">
        <f t="shared" si="13"/>
        <v>0</v>
      </c>
      <c r="J89" s="50">
        <v>4</v>
      </c>
      <c r="K89" s="30">
        <f t="shared" si="14"/>
        <v>12.4</v>
      </c>
      <c r="L89" s="51">
        <v>0</v>
      </c>
      <c r="M89" s="30">
        <f t="shared" si="15"/>
        <v>0</v>
      </c>
      <c r="N89" s="29">
        <f t="shared" si="16"/>
        <v>2</v>
      </c>
      <c r="O89" s="30">
        <f t="shared" si="17"/>
        <v>6.2</v>
      </c>
      <c r="P89" s="55"/>
    </row>
    <row r="90" s="3" customFormat="1" ht="20.1" customHeight="1" spans="1:16">
      <c r="A90" s="25">
        <v>86</v>
      </c>
      <c r="B90" s="87" t="s">
        <v>254</v>
      </c>
      <c r="C90" s="35"/>
      <c r="D90" s="36" t="s">
        <v>35</v>
      </c>
      <c r="E90" s="88">
        <v>0.8</v>
      </c>
      <c r="F90" s="29">
        <v>200</v>
      </c>
      <c r="G90" s="30">
        <f t="shared" si="12"/>
        <v>160</v>
      </c>
      <c r="H90" s="51">
        <v>0</v>
      </c>
      <c r="I90" s="30">
        <f t="shared" si="13"/>
        <v>0</v>
      </c>
      <c r="J90" s="50">
        <v>0</v>
      </c>
      <c r="K90" s="30">
        <f t="shared" si="14"/>
        <v>0</v>
      </c>
      <c r="L90" s="51">
        <v>0</v>
      </c>
      <c r="M90" s="30">
        <f t="shared" si="15"/>
        <v>0</v>
      </c>
      <c r="N90" s="29">
        <f t="shared" si="16"/>
        <v>200</v>
      </c>
      <c r="O90" s="30">
        <f t="shared" si="17"/>
        <v>160</v>
      </c>
      <c r="P90" s="55"/>
    </row>
    <row r="91" s="3" customFormat="1" ht="20.1" customHeight="1" spans="1:16">
      <c r="A91" s="25">
        <v>87</v>
      </c>
      <c r="B91" s="87" t="s">
        <v>254</v>
      </c>
      <c r="C91" s="27"/>
      <c r="D91" s="31" t="s">
        <v>35</v>
      </c>
      <c r="E91" s="28">
        <v>1</v>
      </c>
      <c r="F91" s="29">
        <v>0</v>
      </c>
      <c r="G91" s="30">
        <f t="shared" si="12"/>
        <v>0</v>
      </c>
      <c r="H91" s="51">
        <v>0</v>
      </c>
      <c r="I91" s="30">
        <f t="shared" si="13"/>
        <v>0</v>
      </c>
      <c r="J91" s="50">
        <v>0</v>
      </c>
      <c r="K91" s="30">
        <f t="shared" si="14"/>
        <v>0</v>
      </c>
      <c r="L91" s="51">
        <v>0</v>
      </c>
      <c r="M91" s="30">
        <f t="shared" si="15"/>
        <v>0</v>
      </c>
      <c r="N91" s="29">
        <f t="shared" si="16"/>
        <v>0</v>
      </c>
      <c r="O91" s="30">
        <f t="shared" si="17"/>
        <v>0</v>
      </c>
      <c r="P91" s="55"/>
    </row>
    <row r="92" s="3" customFormat="1" ht="20.1" customHeight="1" spans="1:16">
      <c r="A92" s="25">
        <v>88</v>
      </c>
      <c r="B92" s="26" t="s">
        <v>255</v>
      </c>
      <c r="C92" s="27" t="s">
        <v>180</v>
      </c>
      <c r="D92" s="31" t="s">
        <v>37</v>
      </c>
      <c r="E92" s="28">
        <v>2</v>
      </c>
      <c r="F92" s="29">
        <v>3</v>
      </c>
      <c r="G92" s="30">
        <f t="shared" si="12"/>
        <v>6</v>
      </c>
      <c r="H92" s="51">
        <v>0</v>
      </c>
      <c r="I92" s="30">
        <f t="shared" si="13"/>
        <v>0</v>
      </c>
      <c r="J92" s="50">
        <v>0</v>
      </c>
      <c r="K92" s="30">
        <f t="shared" si="14"/>
        <v>0</v>
      </c>
      <c r="L92" s="51">
        <v>0</v>
      </c>
      <c r="M92" s="30">
        <f t="shared" si="15"/>
        <v>0</v>
      </c>
      <c r="N92" s="29">
        <f t="shared" si="16"/>
        <v>3</v>
      </c>
      <c r="O92" s="30">
        <f t="shared" si="17"/>
        <v>6</v>
      </c>
      <c r="P92" s="55"/>
    </row>
    <row r="93" s="3" customFormat="1" ht="20.1" customHeight="1" spans="1:16">
      <c r="A93" s="25">
        <v>89</v>
      </c>
      <c r="B93" s="26" t="s">
        <v>255</v>
      </c>
      <c r="C93" s="27" t="s">
        <v>256</v>
      </c>
      <c r="D93" s="31" t="s">
        <v>37</v>
      </c>
      <c r="E93" s="28">
        <v>2.8</v>
      </c>
      <c r="F93" s="29">
        <v>19</v>
      </c>
      <c r="G93" s="30">
        <f t="shared" si="12"/>
        <v>53.2</v>
      </c>
      <c r="H93" s="51">
        <v>0</v>
      </c>
      <c r="I93" s="30">
        <f t="shared" si="13"/>
        <v>0</v>
      </c>
      <c r="J93" s="50">
        <v>2</v>
      </c>
      <c r="K93" s="30">
        <f t="shared" si="14"/>
        <v>5.6</v>
      </c>
      <c r="L93" s="51">
        <v>0</v>
      </c>
      <c r="M93" s="30">
        <f t="shared" si="15"/>
        <v>0</v>
      </c>
      <c r="N93" s="29">
        <f t="shared" si="16"/>
        <v>17</v>
      </c>
      <c r="O93" s="30">
        <f t="shared" si="17"/>
        <v>47.6</v>
      </c>
      <c r="P93" s="55"/>
    </row>
    <row r="94" s="3" customFormat="1" ht="20.1" customHeight="1" spans="1:16">
      <c r="A94" s="25">
        <v>90</v>
      </c>
      <c r="B94" s="26" t="s">
        <v>257</v>
      </c>
      <c r="C94" s="27"/>
      <c r="D94" s="31" t="s">
        <v>37</v>
      </c>
      <c r="E94" s="28">
        <v>10</v>
      </c>
      <c r="F94" s="29">
        <v>2</v>
      </c>
      <c r="G94" s="30">
        <f t="shared" si="12"/>
        <v>20</v>
      </c>
      <c r="H94" s="51">
        <v>0</v>
      </c>
      <c r="I94" s="30">
        <f t="shared" si="13"/>
        <v>0</v>
      </c>
      <c r="J94" s="50">
        <v>0</v>
      </c>
      <c r="K94" s="30">
        <f t="shared" si="14"/>
        <v>0</v>
      </c>
      <c r="L94" s="51">
        <v>0</v>
      </c>
      <c r="M94" s="30">
        <f t="shared" si="15"/>
        <v>0</v>
      </c>
      <c r="N94" s="29">
        <f t="shared" si="16"/>
        <v>2</v>
      </c>
      <c r="O94" s="30">
        <f t="shared" si="17"/>
        <v>20</v>
      </c>
      <c r="P94" s="55"/>
    </row>
    <row r="95" s="3" customFormat="1" ht="20.1" customHeight="1" spans="1:16">
      <c r="A95" s="25">
        <v>91</v>
      </c>
      <c r="B95" s="26" t="s">
        <v>258</v>
      </c>
      <c r="C95" s="27"/>
      <c r="D95" s="31" t="s">
        <v>37</v>
      </c>
      <c r="E95" s="28">
        <v>8</v>
      </c>
      <c r="F95" s="29">
        <v>5</v>
      </c>
      <c r="G95" s="30">
        <f t="shared" si="12"/>
        <v>40</v>
      </c>
      <c r="H95" s="51">
        <v>0</v>
      </c>
      <c r="I95" s="30">
        <f t="shared" si="13"/>
        <v>0</v>
      </c>
      <c r="J95" s="50">
        <v>1</v>
      </c>
      <c r="K95" s="30">
        <f t="shared" si="14"/>
        <v>8</v>
      </c>
      <c r="L95" s="51">
        <v>0</v>
      </c>
      <c r="M95" s="30">
        <f t="shared" si="15"/>
        <v>0</v>
      </c>
      <c r="N95" s="29">
        <f t="shared" si="16"/>
        <v>4</v>
      </c>
      <c r="O95" s="30">
        <f t="shared" si="17"/>
        <v>32</v>
      </c>
      <c r="P95" s="55"/>
    </row>
    <row r="96" s="3" customFormat="1" ht="20.1" customHeight="1" spans="1:16">
      <c r="A96" s="25">
        <v>92</v>
      </c>
      <c r="B96" s="26" t="s">
        <v>259</v>
      </c>
      <c r="C96" s="27"/>
      <c r="D96" s="31" t="s">
        <v>37</v>
      </c>
      <c r="E96" s="28">
        <v>26.5</v>
      </c>
      <c r="F96" s="29">
        <v>9</v>
      </c>
      <c r="G96" s="30">
        <f t="shared" si="12"/>
        <v>238.5</v>
      </c>
      <c r="H96" s="51">
        <v>0</v>
      </c>
      <c r="I96" s="30">
        <f t="shared" si="13"/>
        <v>0</v>
      </c>
      <c r="J96" s="50">
        <v>0</v>
      </c>
      <c r="K96" s="30">
        <f t="shared" si="14"/>
        <v>0</v>
      </c>
      <c r="L96" s="51">
        <v>0</v>
      </c>
      <c r="M96" s="30">
        <f t="shared" si="15"/>
        <v>0</v>
      </c>
      <c r="N96" s="29">
        <f t="shared" si="16"/>
        <v>9</v>
      </c>
      <c r="O96" s="30">
        <f t="shared" si="17"/>
        <v>238.5</v>
      </c>
      <c r="P96" s="55"/>
    </row>
    <row r="97" s="7" customFormat="1" ht="20.1" customHeight="1" spans="1:16">
      <c r="A97" s="25">
        <v>93</v>
      </c>
      <c r="B97" s="89" t="s">
        <v>260</v>
      </c>
      <c r="C97" s="90"/>
      <c r="D97" s="90" t="s">
        <v>37</v>
      </c>
      <c r="E97" s="91">
        <v>12</v>
      </c>
      <c r="F97" s="92">
        <v>0</v>
      </c>
      <c r="G97" s="30">
        <f t="shared" si="12"/>
        <v>0</v>
      </c>
      <c r="H97" s="51">
        <v>0</v>
      </c>
      <c r="I97" s="30">
        <f t="shared" si="13"/>
        <v>0</v>
      </c>
      <c r="J97" s="50">
        <v>0</v>
      </c>
      <c r="K97" s="30">
        <f t="shared" si="14"/>
        <v>0</v>
      </c>
      <c r="L97" s="51">
        <v>0</v>
      </c>
      <c r="M97" s="30">
        <f t="shared" si="15"/>
        <v>0</v>
      </c>
      <c r="N97" s="29">
        <f t="shared" si="16"/>
        <v>0</v>
      </c>
      <c r="O97" s="30">
        <f t="shared" si="17"/>
        <v>0</v>
      </c>
      <c r="P97" s="97"/>
    </row>
    <row r="98" s="3" customFormat="1" ht="20.1" customHeight="1" spans="1:16">
      <c r="A98" s="25">
        <v>94</v>
      </c>
      <c r="B98" s="37" t="s">
        <v>260</v>
      </c>
      <c r="C98" s="78"/>
      <c r="D98" s="78" t="s">
        <v>37</v>
      </c>
      <c r="E98" s="76">
        <v>25</v>
      </c>
      <c r="F98" s="29">
        <v>0</v>
      </c>
      <c r="G98" s="30">
        <f t="shared" si="12"/>
        <v>0</v>
      </c>
      <c r="H98" s="51">
        <v>10</v>
      </c>
      <c r="I98" s="30">
        <f t="shared" si="13"/>
        <v>250</v>
      </c>
      <c r="J98" s="50">
        <v>0</v>
      </c>
      <c r="K98" s="30">
        <f t="shared" si="14"/>
        <v>0</v>
      </c>
      <c r="L98" s="51">
        <v>0</v>
      </c>
      <c r="M98" s="30">
        <f t="shared" si="15"/>
        <v>0</v>
      </c>
      <c r="N98" s="29">
        <f t="shared" si="16"/>
        <v>10</v>
      </c>
      <c r="O98" s="30">
        <f t="shared" si="17"/>
        <v>250</v>
      </c>
      <c r="P98" s="55"/>
    </row>
    <row r="99" s="3" customFormat="1" ht="20.1" customHeight="1" spans="1:16">
      <c r="A99" s="25">
        <v>95</v>
      </c>
      <c r="B99" s="32" t="s">
        <v>261</v>
      </c>
      <c r="C99" s="35"/>
      <c r="D99" s="36" t="s">
        <v>37</v>
      </c>
      <c r="E99" s="28">
        <v>4.5</v>
      </c>
      <c r="F99" s="29">
        <v>4</v>
      </c>
      <c r="G99" s="30">
        <f t="shared" si="12"/>
        <v>18</v>
      </c>
      <c r="H99" s="51">
        <v>0</v>
      </c>
      <c r="I99" s="30">
        <f t="shared" si="13"/>
        <v>0</v>
      </c>
      <c r="J99" s="50">
        <v>0</v>
      </c>
      <c r="K99" s="30">
        <f t="shared" si="14"/>
        <v>0</v>
      </c>
      <c r="L99" s="51">
        <v>0</v>
      </c>
      <c r="M99" s="30">
        <f t="shared" si="15"/>
        <v>0</v>
      </c>
      <c r="N99" s="29">
        <f t="shared" si="16"/>
        <v>4</v>
      </c>
      <c r="O99" s="30">
        <f t="shared" si="17"/>
        <v>18</v>
      </c>
      <c r="P99" s="55"/>
    </row>
    <row r="100" s="3" customFormat="1" ht="20.1" customHeight="1" spans="1:16">
      <c r="A100" s="25">
        <v>96</v>
      </c>
      <c r="B100" s="26" t="s">
        <v>262</v>
      </c>
      <c r="C100" s="31"/>
      <c r="D100" s="31" t="s">
        <v>35</v>
      </c>
      <c r="E100" s="28">
        <v>6</v>
      </c>
      <c r="F100" s="29">
        <v>3</v>
      </c>
      <c r="G100" s="30">
        <f t="shared" si="12"/>
        <v>18</v>
      </c>
      <c r="H100" s="51">
        <v>0</v>
      </c>
      <c r="I100" s="30">
        <f t="shared" si="13"/>
        <v>0</v>
      </c>
      <c r="J100" s="50">
        <v>0</v>
      </c>
      <c r="K100" s="30">
        <f t="shared" si="14"/>
        <v>0</v>
      </c>
      <c r="L100" s="51">
        <v>0</v>
      </c>
      <c r="M100" s="30">
        <f t="shared" si="15"/>
        <v>0</v>
      </c>
      <c r="N100" s="29">
        <f t="shared" si="16"/>
        <v>3</v>
      </c>
      <c r="O100" s="30">
        <f t="shared" si="17"/>
        <v>18</v>
      </c>
      <c r="P100" s="55"/>
    </row>
    <row r="101" s="3" customFormat="1" ht="20.1" customHeight="1" spans="1:16">
      <c r="A101" s="25">
        <v>97</v>
      </c>
      <c r="B101" s="26" t="s">
        <v>263</v>
      </c>
      <c r="C101" s="31"/>
      <c r="D101" s="31" t="s">
        <v>53</v>
      </c>
      <c r="E101" s="28">
        <v>36</v>
      </c>
      <c r="F101" s="29">
        <v>1</v>
      </c>
      <c r="G101" s="30">
        <f t="shared" si="12"/>
        <v>36</v>
      </c>
      <c r="H101" s="51">
        <v>0</v>
      </c>
      <c r="I101" s="30">
        <f t="shared" si="13"/>
        <v>0</v>
      </c>
      <c r="J101" s="50">
        <v>0</v>
      </c>
      <c r="K101" s="30">
        <f t="shared" si="14"/>
        <v>0</v>
      </c>
      <c r="L101" s="51">
        <v>0</v>
      </c>
      <c r="M101" s="30">
        <f t="shared" si="15"/>
        <v>0</v>
      </c>
      <c r="N101" s="29">
        <f t="shared" si="16"/>
        <v>1</v>
      </c>
      <c r="O101" s="30">
        <f t="shared" si="17"/>
        <v>36</v>
      </c>
      <c r="P101" s="55"/>
    </row>
    <row r="102" s="3" customFormat="1" ht="20.1" customHeight="1" spans="1:16">
      <c r="A102" s="25">
        <v>98</v>
      </c>
      <c r="B102" s="26" t="s">
        <v>263</v>
      </c>
      <c r="C102" s="31"/>
      <c r="D102" s="31" t="s">
        <v>53</v>
      </c>
      <c r="E102" s="28">
        <v>33</v>
      </c>
      <c r="F102" s="29">
        <v>3</v>
      </c>
      <c r="G102" s="30">
        <f t="shared" si="12"/>
        <v>99</v>
      </c>
      <c r="H102" s="51">
        <v>0</v>
      </c>
      <c r="I102" s="30">
        <f t="shared" si="13"/>
        <v>0</v>
      </c>
      <c r="J102" s="50">
        <v>0</v>
      </c>
      <c r="K102" s="30">
        <f t="shared" si="14"/>
        <v>0</v>
      </c>
      <c r="L102" s="51">
        <v>0</v>
      </c>
      <c r="M102" s="30">
        <f t="shared" si="15"/>
        <v>0</v>
      </c>
      <c r="N102" s="29">
        <f t="shared" si="16"/>
        <v>3</v>
      </c>
      <c r="O102" s="30">
        <f t="shared" si="17"/>
        <v>99</v>
      </c>
      <c r="P102" s="55"/>
    </row>
    <row r="103" s="3" customFormat="1" ht="20.1" customHeight="1" spans="1:16">
      <c r="A103" s="25">
        <v>99</v>
      </c>
      <c r="B103" s="26" t="s">
        <v>264</v>
      </c>
      <c r="C103" s="31" t="s">
        <v>169</v>
      </c>
      <c r="D103" s="31" t="s">
        <v>53</v>
      </c>
      <c r="E103" s="28"/>
      <c r="F103" s="29">
        <v>2</v>
      </c>
      <c r="G103" s="30">
        <f t="shared" si="12"/>
        <v>0</v>
      </c>
      <c r="H103" s="51">
        <v>0</v>
      </c>
      <c r="I103" s="30">
        <f t="shared" si="13"/>
        <v>0</v>
      </c>
      <c r="J103" s="50">
        <v>0</v>
      </c>
      <c r="K103" s="30">
        <f t="shared" si="14"/>
        <v>0</v>
      </c>
      <c r="L103" s="51">
        <v>0</v>
      </c>
      <c r="M103" s="30">
        <f t="shared" si="15"/>
        <v>0</v>
      </c>
      <c r="N103" s="29">
        <f t="shared" si="16"/>
        <v>2</v>
      </c>
      <c r="O103" s="30">
        <f t="shared" si="17"/>
        <v>0</v>
      </c>
      <c r="P103" s="55"/>
    </row>
    <row r="104" s="3" customFormat="1" ht="20.1" customHeight="1" spans="1:16">
      <c r="A104" s="25">
        <v>100</v>
      </c>
      <c r="B104" s="26" t="s">
        <v>265</v>
      </c>
      <c r="C104" s="31" t="s">
        <v>266</v>
      </c>
      <c r="D104" s="31" t="s">
        <v>53</v>
      </c>
      <c r="E104" s="28">
        <v>8</v>
      </c>
      <c r="F104" s="29">
        <v>5</v>
      </c>
      <c r="G104" s="30">
        <f t="shared" si="12"/>
        <v>40</v>
      </c>
      <c r="H104" s="51">
        <v>0</v>
      </c>
      <c r="I104" s="30">
        <f t="shared" si="13"/>
        <v>0</v>
      </c>
      <c r="J104" s="50">
        <v>0</v>
      </c>
      <c r="K104" s="30">
        <f t="shared" si="14"/>
        <v>0</v>
      </c>
      <c r="L104" s="51">
        <v>0</v>
      </c>
      <c r="M104" s="30">
        <f t="shared" si="15"/>
        <v>0</v>
      </c>
      <c r="N104" s="29">
        <f t="shared" si="16"/>
        <v>5</v>
      </c>
      <c r="O104" s="30">
        <f t="shared" si="17"/>
        <v>40</v>
      </c>
      <c r="P104" s="55"/>
    </row>
    <row r="105" s="3" customFormat="1" ht="20.1" customHeight="1" spans="1:16">
      <c r="A105" s="25">
        <v>101</v>
      </c>
      <c r="B105" s="26" t="s">
        <v>265</v>
      </c>
      <c r="C105" s="31"/>
      <c r="D105" s="31" t="s">
        <v>53</v>
      </c>
      <c r="E105" s="28">
        <v>7</v>
      </c>
      <c r="F105" s="29">
        <v>0</v>
      </c>
      <c r="G105" s="30">
        <f t="shared" si="12"/>
        <v>0</v>
      </c>
      <c r="H105" s="51">
        <v>0</v>
      </c>
      <c r="I105" s="30">
        <f t="shared" si="13"/>
        <v>0</v>
      </c>
      <c r="J105" s="50">
        <v>0</v>
      </c>
      <c r="K105" s="30">
        <f t="shared" si="14"/>
        <v>0</v>
      </c>
      <c r="L105" s="51">
        <v>0</v>
      </c>
      <c r="M105" s="30">
        <f t="shared" si="15"/>
        <v>0</v>
      </c>
      <c r="N105" s="29">
        <f t="shared" si="16"/>
        <v>0</v>
      </c>
      <c r="O105" s="30">
        <f t="shared" si="17"/>
        <v>0</v>
      </c>
      <c r="P105" s="55"/>
    </row>
    <row r="106" s="3" customFormat="1" ht="20.1" customHeight="1" spans="1:16">
      <c r="A106" s="25">
        <v>102</v>
      </c>
      <c r="B106" s="37" t="s">
        <v>267</v>
      </c>
      <c r="C106" s="52"/>
      <c r="D106" s="77" t="s">
        <v>35</v>
      </c>
      <c r="E106" s="76">
        <v>9.5</v>
      </c>
      <c r="F106" s="29">
        <v>0</v>
      </c>
      <c r="G106" s="30">
        <f t="shared" si="12"/>
        <v>0</v>
      </c>
      <c r="H106" s="51">
        <v>0</v>
      </c>
      <c r="I106" s="30">
        <f t="shared" si="13"/>
        <v>0</v>
      </c>
      <c r="J106" s="50">
        <v>0</v>
      </c>
      <c r="K106" s="30">
        <f t="shared" si="14"/>
        <v>0</v>
      </c>
      <c r="L106" s="51">
        <v>0</v>
      </c>
      <c r="M106" s="30">
        <f t="shared" si="15"/>
        <v>0</v>
      </c>
      <c r="N106" s="29">
        <f t="shared" si="16"/>
        <v>0</v>
      </c>
      <c r="O106" s="30">
        <f t="shared" si="17"/>
        <v>0</v>
      </c>
      <c r="P106" s="55"/>
    </row>
    <row r="107" s="3" customFormat="1" ht="20.1" customHeight="1" spans="1:16">
      <c r="A107" s="25">
        <v>103</v>
      </c>
      <c r="B107" s="37" t="s">
        <v>268</v>
      </c>
      <c r="C107" s="52"/>
      <c r="D107" s="77" t="s">
        <v>35</v>
      </c>
      <c r="E107" s="76">
        <v>10</v>
      </c>
      <c r="F107" s="29">
        <v>1</v>
      </c>
      <c r="G107" s="30">
        <f t="shared" si="12"/>
        <v>10</v>
      </c>
      <c r="H107" s="51">
        <v>0</v>
      </c>
      <c r="I107" s="30">
        <f t="shared" si="13"/>
        <v>0</v>
      </c>
      <c r="J107" s="50">
        <v>0</v>
      </c>
      <c r="K107" s="30">
        <f t="shared" si="14"/>
        <v>0</v>
      </c>
      <c r="L107" s="51">
        <v>0</v>
      </c>
      <c r="M107" s="30">
        <f t="shared" si="15"/>
        <v>0</v>
      </c>
      <c r="N107" s="29">
        <f t="shared" si="16"/>
        <v>1</v>
      </c>
      <c r="O107" s="30">
        <f t="shared" si="17"/>
        <v>10</v>
      </c>
      <c r="P107" s="55"/>
    </row>
    <row r="108" s="3" customFormat="1" ht="20.1" customHeight="1" spans="1:16">
      <c r="A108" s="25">
        <v>104</v>
      </c>
      <c r="B108" s="37" t="s">
        <v>269</v>
      </c>
      <c r="C108" s="93"/>
      <c r="D108" s="77" t="s">
        <v>270</v>
      </c>
      <c r="E108" s="76">
        <v>14</v>
      </c>
      <c r="F108" s="29">
        <v>7</v>
      </c>
      <c r="G108" s="30">
        <f t="shared" si="12"/>
        <v>98</v>
      </c>
      <c r="H108" s="51">
        <v>0</v>
      </c>
      <c r="I108" s="30">
        <f t="shared" si="13"/>
        <v>0</v>
      </c>
      <c r="J108" s="50">
        <v>0</v>
      </c>
      <c r="K108" s="30">
        <f t="shared" si="14"/>
        <v>0</v>
      </c>
      <c r="L108" s="51">
        <v>0</v>
      </c>
      <c r="M108" s="30">
        <f t="shared" si="15"/>
        <v>0</v>
      </c>
      <c r="N108" s="29">
        <f t="shared" si="16"/>
        <v>7</v>
      </c>
      <c r="O108" s="30">
        <f t="shared" si="17"/>
        <v>98</v>
      </c>
      <c r="P108" s="55"/>
    </row>
    <row r="109" s="3" customFormat="1" ht="20.1" customHeight="1" spans="1:16">
      <c r="A109" s="25">
        <v>105</v>
      </c>
      <c r="B109" s="32" t="s">
        <v>271</v>
      </c>
      <c r="C109" s="39"/>
      <c r="D109" s="36" t="s">
        <v>53</v>
      </c>
      <c r="E109" s="28">
        <v>26.77</v>
      </c>
      <c r="F109" s="29">
        <v>0</v>
      </c>
      <c r="G109" s="30">
        <f t="shared" si="12"/>
        <v>0</v>
      </c>
      <c r="H109" s="51">
        <v>0</v>
      </c>
      <c r="I109" s="30">
        <f t="shared" si="13"/>
        <v>0</v>
      </c>
      <c r="J109" s="50">
        <v>0</v>
      </c>
      <c r="K109" s="30">
        <f t="shared" si="14"/>
        <v>0</v>
      </c>
      <c r="L109" s="51">
        <v>0</v>
      </c>
      <c r="M109" s="30">
        <f t="shared" si="15"/>
        <v>0</v>
      </c>
      <c r="N109" s="29">
        <f t="shared" si="16"/>
        <v>0</v>
      </c>
      <c r="O109" s="30">
        <f t="shared" si="17"/>
        <v>0</v>
      </c>
      <c r="P109" s="55"/>
    </row>
    <row r="110" s="7" customFormat="1" ht="20.1" customHeight="1" spans="1:16">
      <c r="A110" s="25">
        <v>106</v>
      </c>
      <c r="B110" s="89" t="s">
        <v>272</v>
      </c>
      <c r="C110" s="94"/>
      <c r="D110" s="95" t="s">
        <v>53</v>
      </c>
      <c r="E110" s="91">
        <v>3.5</v>
      </c>
      <c r="F110" s="92">
        <v>16</v>
      </c>
      <c r="G110" s="30">
        <f t="shared" si="12"/>
        <v>56</v>
      </c>
      <c r="H110" s="51">
        <v>0</v>
      </c>
      <c r="I110" s="30">
        <f t="shared" si="13"/>
        <v>0</v>
      </c>
      <c r="J110" s="50">
        <v>0</v>
      </c>
      <c r="K110" s="30">
        <f t="shared" si="14"/>
        <v>0</v>
      </c>
      <c r="L110" s="51">
        <v>0</v>
      </c>
      <c r="M110" s="30">
        <f t="shared" si="15"/>
        <v>0</v>
      </c>
      <c r="N110" s="29">
        <f t="shared" si="16"/>
        <v>16</v>
      </c>
      <c r="O110" s="30">
        <f t="shared" si="17"/>
        <v>56</v>
      </c>
      <c r="P110" s="97"/>
    </row>
    <row r="111" s="3" customFormat="1" ht="20.1" customHeight="1" spans="1:16">
      <c r="A111" s="25">
        <v>107</v>
      </c>
      <c r="B111" s="32" t="s">
        <v>273</v>
      </c>
      <c r="C111" s="35" t="s">
        <v>274</v>
      </c>
      <c r="D111" s="36" t="s">
        <v>33</v>
      </c>
      <c r="E111" s="28">
        <v>8</v>
      </c>
      <c r="F111" s="29">
        <v>6</v>
      </c>
      <c r="G111" s="30">
        <f t="shared" si="12"/>
        <v>48</v>
      </c>
      <c r="H111" s="51">
        <v>0</v>
      </c>
      <c r="I111" s="30">
        <f t="shared" si="13"/>
        <v>0</v>
      </c>
      <c r="J111" s="50">
        <v>1</v>
      </c>
      <c r="K111" s="30">
        <f t="shared" si="14"/>
        <v>8</v>
      </c>
      <c r="L111" s="51">
        <v>0</v>
      </c>
      <c r="M111" s="30">
        <f t="shared" si="15"/>
        <v>0</v>
      </c>
      <c r="N111" s="29">
        <f t="shared" si="16"/>
        <v>5</v>
      </c>
      <c r="O111" s="30">
        <f t="shared" si="17"/>
        <v>40</v>
      </c>
      <c r="P111" s="55"/>
    </row>
    <row r="112" s="3" customFormat="1" ht="20.1" customHeight="1" spans="1:16">
      <c r="A112" s="25">
        <v>108</v>
      </c>
      <c r="B112" s="32" t="s">
        <v>275</v>
      </c>
      <c r="C112" s="35" t="s">
        <v>276</v>
      </c>
      <c r="D112" s="36" t="s">
        <v>33</v>
      </c>
      <c r="E112" s="28">
        <v>4.5</v>
      </c>
      <c r="F112" s="29">
        <v>21</v>
      </c>
      <c r="G112" s="30">
        <f t="shared" si="12"/>
        <v>94.5</v>
      </c>
      <c r="H112" s="51">
        <v>0</v>
      </c>
      <c r="I112" s="30">
        <f t="shared" si="13"/>
        <v>0</v>
      </c>
      <c r="J112" s="50">
        <v>5</v>
      </c>
      <c r="K112" s="30">
        <f t="shared" si="14"/>
        <v>22.5</v>
      </c>
      <c r="L112" s="51">
        <v>0</v>
      </c>
      <c r="M112" s="30">
        <f t="shared" si="15"/>
        <v>0</v>
      </c>
      <c r="N112" s="29">
        <f t="shared" si="16"/>
        <v>16</v>
      </c>
      <c r="O112" s="30">
        <f t="shared" si="17"/>
        <v>72</v>
      </c>
      <c r="P112" s="55"/>
    </row>
    <row r="113" s="3" customFormat="1" ht="20.1" customHeight="1" spans="1:16">
      <c r="A113" s="25">
        <v>109</v>
      </c>
      <c r="B113" s="32" t="s">
        <v>275</v>
      </c>
      <c r="C113" s="35" t="s">
        <v>274</v>
      </c>
      <c r="D113" s="36" t="s">
        <v>33</v>
      </c>
      <c r="E113" s="28">
        <v>4.8</v>
      </c>
      <c r="F113" s="29">
        <v>17</v>
      </c>
      <c r="G113" s="30">
        <f t="shared" si="12"/>
        <v>81.6</v>
      </c>
      <c r="H113" s="51">
        <v>0</v>
      </c>
      <c r="I113" s="30">
        <f t="shared" si="13"/>
        <v>0</v>
      </c>
      <c r="J113" s="50">
        <v>0</v>
      </c>
      <c r="K113" s="30">
        <f t="shared" si="14"/>
        <v>0</v>
      </c>
      <c r="L113" s="51">
        <v>0</v>
      </c>
      <c r="M113" s="30">
        <f t="shared" si="15"/>
        <v>0</v>
      </c>
      <c r="N113" s="29">
        <f t="shared" si="16"/>
        <v>17</v>
      </c>
      <c r="O113" s="30">
        <f t="shared" si="17"/>
        <v>81.6</v>
      </c>
      <c r="P113" s="55"/>
    </row>
    <row r="114" s="3" customFormat="1" ht="20.1" customHeight="1" spans="1:16">
      <c r="A114" s="25">
        <v>110</v>
      </c>
      <c r="B114" s="26" t="s">
        <v>277</v>
      </c>
      <c r="C114" s="31" t="s">
        <v>278</v>
      </c>
      <c r="D114" s="31" t="s">
        <v>37</v>
      </c>
      <c r="E114" s="28">
        <v>24</v>
      </c>
      <c r="F114" s="29">
        <v>15</v>
      </c>
      <c r="G114" s="30">
        <f t="shared" si="12"/>
        <v>360</v>
      </c>
      <c r="H114" s="51">
        <v>0</v>
      </c>
      <c r="I114" s="30">
        <f t="shared" si="13"/>
        <v>0</v>
      </c>
      <c r="J114" s="50">
        <v>0</v>
      </c>
      <c r="K114" s="30">
        <f t="shared" si="14"/>
        <v>0</v>
      </c>
      <c r="L114" s="51">
        <v>0</v>
      </c>
      <c r="M114" s="30">
        <f t="shared" si="15"/>
        <v>0</v>
      </c>
      <c r="N114" s="29">
        <f t="shared" si="16"/>
        <v>15</v>
      </c>
      <c r="O114" s="30">
        <f t="shared" si="17"/>
        <v>360</v>
      </c>
      <c r="P114" s="55"/>
    </row>
    <row r="115" s="3" customFormat="1" ht="20.1" customHeight="1" spans="1:16">
      <c r="A115" s="25">
        <v>111</v>
      </c>
      <c r="B115" s="26" t="s">
        <v>277</v>
      </c>
      <c r="C115" s="31" t="s">
        <v>279</v>
      </c>
      <c r="D115" s="31" t="s">
        <v>37</v>
      </c>
      <c r="E115" s="28">
        <v>17.6</v>
      </c>
      <c r="F115" s="29">
        <v>3</v>
      </c>
      <c r="G115" s="30">
        <f t="shared" si="12"/>
        <v>52.8</v>
      </c>
      <c r="H115" s="51">
        <v>0</v>
      </c>
      <c r="I115" s="30">
        <f t="shared" si="13"/>
        <v>0</v>
      </c>
      <c r="J115" s="50">
        <v>0</v>
      </c>
      <c r="K115" s="30">
        <f t="shared" si="14"/>
        <v>0</v>
      </c>
      <c r="L115" s="51">
        <v>0</v>
      </c>
      <c r="M115" s="30">
        <f t="shared" si="15"/>
        <v>0</v>
      </c>
      <c r="N115" s="29">
        <f t="shared" si="16"/>
        <v>3</v>
      </c>
      <c r="O115" s="30">
        <f t="shared" si="17"/>
        <v>52.8</v>
      </c>
      <c r="P115" s="55"/>
    </row>
    <row r="116" s="3" customFormat="1" ht="20.1" customHeight="1" spans="1:16">
      <c r="A116" s="25">
        <v>112</v>
      </c>
      <c r="B116" s="32" t="s">
        <v>277</v>
      </c>
      <c r="C116" s="31" t="s">
        <v>280</v>
      </c>
      <c r="D116" s="31" t="s">
        <v>37</v>
      </c>
      <c r="E116" s="28">
        <v>7</v>
      </c>
      <c r="F116" s="29">
        <v>0</v>
      </c>
      <c r="G116" s="30">
        <f t="shared" si="12"/>
        <v>0</v>
      </c>
      <c r="H116" s="51">
        <v>0</v>
      </c>
      <c r="I116" s="30">
        <f t="shared" si="13"/>
        <v>0</v>
      </c>
      <c r="J116" s="50">
        <v>0</v>
      </c>
      <c r="K116" s="30">
        <f t="shared" si="14"/>
        <v>0</v>
      </c>
      <c r="L116" s="51">
        <v>0</v>
      </c>
      <c r="M116" s="30">
        <f t="shared" si="15"/>
        <v>0</v>
      </c>
      <c r="N116" s="29">
        <f t="shared" si="16"/>
        <v>0</v>
      </c>
      <c r="O116" s="30">
        <f t="shared" si="17"/>
        <v>0</v>
      </c>
      <c r="P116" s="55"/>
    </row>
    <row r="117" s="3" customFormat="1" ht="20.1" customHeight="1" spans="1:16">
      <c r="A117" s="25">
        <v>113</v>
      </c>
      <c r="B117" s="32" t="s">
        <v>277</v>
      </c>
      <c r="C117" s="31" t="s">
        <v>281</v>
      </c>
      <c r="D117" s="31" t="s">
        <v>37</v>
      </c>
      <c r="E117" s="28">
        <v>8</v>
      </c>
      <c r="F117" s="29">
        <v>3</v>
      </c>
      <c r="G117" s="30">
        <f t="shared" si="12"/>
        <v>24</v>
      </c>
      <c r="H117" s="51">
        <v>0</v>
      </c>
      <c r="I117" s="30">
        <f t="shared" si="13"/>
        <v>0</v>
      </c>
      <c r="J117" s="50">
        <v>0</v>
      </c>
      <c r="K117" s="30">
        <f t="shared" si="14"/>
        <v>0</v>
      </c>
      <c r="L117" s="51">
        <v>0</v>
      </c>
      <c r="M117" s="30">
        <f t="shared" si="15"/>
        <v>0</v>
      </c>
      <c r="N117" s="29">
        <f t="shared" si="16"/>
        <v>3</v>
      </c>
      <c r="O117" s="30">
        <f t="shared" si="17"/>
        <v>24</v>
      </c>
      <c r="P117" s="55"/>
    </row>
    <row r="118" s="3" customFormat="1" ht="20.1" customHeight="1" spans="1:16">
      <c r="A118" s="25">
        <v>114</v>
      </c>
      <c r="B118" s="32" t="s">
        <v>277</v>
      </c>
      <c r="C118" s="31" t="s">
        <v>282</v>
      </c>
      <c r="D118" s="31" t="s">
        <v>37</v>
      </c>
      <c r="E118" s="28">
        <v>8.8</v>
      </c>
      <c r="F118" s="29">
        <v>0</v>
      </c>
      <c r="G118" s="30">
        <f t="shared" si="12"/>
        <v>0</v>
      </c>
      <c r="H118" s="51">
        <v>0</v>
      </c>
      <c r="I118" s="30">
        <f t="shared" si="13"/>
        <v>0</v>
      </c>
      <c r="J118" s="50">
        <v>0</v>
      </c>
      <c r="K118" s="30">
        <f t="shared" si="14"/>
        <v>0</v>
      </c>
      <c r="L118" s="51">
        <v>0</v>
      </c>
      <c r="M118" s="30">
        <f t="shared" si="15"/>
        <v>0</v>
      </c>
      <c r="N118" s="29">
        <f t="shared" si="16"/>
        <v>0</v>
      </c>
      <c r="O118" s="30">
        <f t="shared" si="17"/>
        <v>0</v>
      </c>
      <c r="P118" s="55"/>
    </row>
    <row r="119" s="3" customFormat="1" ht="20.1" customHeight="1" spans="1:16">
      <c r="A119" s="25">
        <v>115</v>
      </c>
      <c r="B119" s="32" t="s">
        <v>277</v>
      </c>
      <c r="C119" s="31" t="s">
        <v>283</v>
      </c>
      <c r="D119" s="31" t="s">
        <v>37</v>
      </c>
      <c r="E119" s="28"/>
      <c r="F119" s="29">
        <v>11</v>
      </c>
      <c r="G119" s="30">
        <f t="shared" si="12"/>
        <v>0</v>
      </c>
      <c r="H119" s="51">
        <v>0</v>
      </c>
      <c r="I119" s="30">
        <f t="shared" si="13"/>
        <v>0</v>
      </c>
      <c r="J119" s="50">
        <v>0</v>
      </c>
      <c r="K119" s="30">
        <f t="shared" si="14"/>
        <v>0</v>
      </c>
      <c r="L119" s="51">
        <v>0</v>
      </c>
      <c r="M119" s="30">
        <f t="shared" si="15"/>
        <v>0</v>
      </c>
      <c r="N119" s="29">
        <f t="shared" si="16"/>
        <v>11</v>
      </c>
      <c r="O119" s="30">
        <f t="shared" si="17"/>
        <v>0</v>
      </c>
      <c r="P119" s="55"/>
    </row>
    <row r="120" s="3" customFormat="1" ht="20.1" customHeight="1" spans="1:16">
      <c r="A120" s="25">
        <v>116</v>
      </c>
      <c r="B120" s="32" t="s">
        <v>277</v>
      </c>
      <c r="C120" s="31" t="s">
        <v>284</v>
      </c>
      <c r="D120" s="31"/>
      <c r="E120" s="28"/>
      <c r="F120" s="29">
        <v>0</v>
      </c>
      <c r="G120" s="30">
        <f t="shared" si="12"/>
        <v>0</v>
      </c>
      <c r="H120" s="51">
        <v>0</v>
      </c>
      <c r="I120" s="30">
        <f t="shared" si="13"/>
        <v>0</v>
      </c>
      <c r="J120" s="50">
        <v>0</v>
      </c>
      <c r="K120" s="30">
        <f t="shared" si="14"/>
        <v>0</v>
      </c>
      <c r="L120" s="51">
        <v>0</v>
      </c>
      <c r="M120" s="30">
        <f t="shared" si="15"/>
        <v>0</v>
      </c>
      <c r="N120" s="29">
        <f t="shared" si="16"/>
        <v>0</v>
      </c>
      <c r="O120" s="30">
        <f t="shared" si="17"/>
        <v>0</v>
      </c>
      <c r="P120" s="55"/>
    </row>
    <row r="121" s="3" customFormat="1" ht="20.1" customHeight="1" spans="1:16">
      <c r="A121" s="25">
        <v>117</v>
      </c>
      <c r="B121" s="32" t="s">
        <v>277</v>
      </c>
      <c r="C121" s="31" t="s">
        <v>285</v>
      </c>
      <c r="D121" s="31" t="s">
        <v>37</v>
      </c>
      <c r="E121" s="28">
        <v>18</v>
      </c>
      <c r="F121" s="29">
        <v>0</v>
      </c>
      <c r="G121" s="30">
        <f t="shared" si="12"/>
        <v>0</v>
      </c>
      <c r="H121" s="51">
        <v>0</v>
      </c>
      <c r="I121" s="30">
        <f t="shared" si="13"/>
        <v>0</v>
      </c>
      <c r="J121" s="50">
        <v>0</v>
      </c>
      <c r="K121" s="30">
        <f t="shared" si="14"/>
        <v>0</v>
      </c>
      <c r="L121" s="51">
        <v>0</v>
      </c>
      <c r="M121" s="30">
        <f t="shared" si="15"/>
        <v>0</v>
      </c>
      <c r="N121" s="29">
        <f t="shared" si="16"/>
        <v>0</v>
      </c>
      <c r="O121" s="30">
        <f t="shared" si="17"/>
        <v>0</v>
      </c>
      <c r="P121" s="55"/>
    </row>
    <row r="122" s="3" customFormat="1" ht="20.1" customHeight="1" spans="1:16">
      <c r="A122" s="25">
        <v>118</v>
      </c>
      <c r="B122" s="32" t="s">
        <v>277</v>
      </c>
      <c r="C122" s="31" t="s">
        <v>286</v>
      </c>
      <c r="D122" s="31" t="s">
        <v>37</v>
      </c>
      <c r="E122" s="28">
        <v>55</v>
      </c>
      <c r="F122" s="29">
        <v>2</v>
      </c>
      <c r="G122" s="30">
        <f t="shared" si="12"/>
        <v>110</v>
      </c>
      <c r="H122" s="51">
        <v>0</v>
      </c>
      <c r="I122" s="30">
        <f t="shared" si="13"/>
        <v>0</v>
      </c>
      <c r="J122" s="50">
        <v>0</v>
      </c>
      <c r="K122" s="30">
        <f t="shared" si="14"/>
        <v>0</v>
      </c>
      <c r="L122" s="51">
        <v>0</v>
      </c>
      <c r="M122" s="30">
        <f t="shared" si="15"/>
        <v>0</v>
      </c>
      <c r="N122" s="29">
        <f t="shared" si="16"/>
        <v>2</v>
      </c>
      <c r="O122" s="30">
        <f t="shared" si="17"/>
        <v>110</v>
      </c>
      <c r="P122" s="55"/>
    </row>
    <row r="123" s="3" customFormat="1" ht="20.1" customHeight="1" spans="1:16">
      <c r="A123" s="25">
        <v>119</v>
      </c>
      <c r="B123" s="32" t="s">
        <v>277</v>
      </c>
      <c r="C123" s="31" t="s">
        <v>287</v>
      </c>
      <c r="D123" s="31" t="s">
        <v>37</v>
      </c>
      <c r="E123" s="28">
        <v>217.7</v>
      </c>
      <c r="F123" s="29">
        <v>1</v>
      </c>
      <c r="G123" s="30">
        <f t="shared" si="12"/>
        <v>217.7</v>
      </c>
      <c r="H123" s="51">
        <v>0</v>
      </c>
      <c r="I123" s="30">
        <f t="shared" si="13"/>
        <v>0</v>
      </c>
      <c r="J123" s="50">
        <v>0</v>
      </c>
      <c r="K123" s="30">
        <f t="shared" si="14"/>
        <v>0</v>
      </c>
      <c r="L123" s="51">
        <v>0</v>
      </c>
      <c r="M123" s="30">
        <f t="shared" si="15"/>
        <v>0</v>
      </c>
      <c r="N123" s="29">
        <f t="shared" si="16"/>
        <v>1</v>
      </c>
      <c r="O123" s="30">
        <f t="shared" si="17"/>
        <v>217.7</v>
      </c>
      <c r="P123" s="55"/>
    </row>
    <row r="124" s="3" customFormat="1" ht="20.1" customHeight="1" spans="1:16">
      <c r="A124" s="25">
        <v>120</v>
      </c>
      <c r="B124" s="32" t="s">
        <v>288</v>
      </c>
      <c r="C124" s="31" t="s">
        <v>289</v>
      </c>
      <c r="D124" s="31" t="s">
        <v>37</v>
      </c>
      <c r="E124" s="28">
        <v>275</v>
      </c>
      <c r="F124" s="29">
        <v>1</v>
      </c>
      <c r="G124" s="30">
        <f t="shared" si="12"/>
        <v>275</v>
      </c>
      <c r="H124" s="51">
        <v>0</v>
      </c>
      <c r="I124" s="30">
        <f t="shared" si="13"/>
        <v>0</v>
      </c>
      <c r="J124" s="50">
        <v>0</v>
      </c>
      <c r="K124" s="30">
        <f t="shared" si="14"/>
        <v>0</v>
      </c>
      <c r="L124" s="51">
        <v>0</v>
      </c>
      <c r="M124" s="30">
        <f t="shared" si="15"/>
        <v>0</v>
      </c>
      <c r="N124" s="29">
        <f t="shared" si="16"/>
        <v>1</v>
      </c>
      <c r="O124" s="30">
        <f t="shared" si="17"/>
        <v>275</v>
      </c>
      <c r="P124" s="55"/>
    </row>
    <row r="125" s="3" customFormat="1" ht="20.1" customHeight="1" spans="1:16">
      <c r="A125" s="25">
        <v>121</v>
      </c>
      <c r="B125" s="32" t="s">
        <v>288</v>
      </c>
      <c r="C125" s="31" t="s">
        <v>290</v>
      </c>
      <c r="D125" s="31" t="s">
        <v>37</v>
      </c>
      <c r="E125" s="28">
        <v>720</v>
      </c>
      <c r="F125" s="29">
        <v>1</v>
      </c>
      <c r="G125" s="30">
        <f t="shared" si="12"/>
        <v>720</v>
      </c>
      <c r="H125" s="51">
        <v>0</v>
      </c>
      <c r="I125" s="30">
        <f t="shared" si="13"/>
        <v>0</v>
      </c>
      <c r="J125" s="50">
        <v>0</v>
      </c>
      <c r="K125" s="30">
        <f t="shared" si="14"/>
        <v>0</v>
      </c>
      <c r="L125" s="51">
        <v>0</v>
      </c>
      <c r="M125" s="30">
        <f t="shared" si="15"/>
        <v>0</v>
      </c>
      <c r="N125" s="29">
        <f t="shared" si="16"/>
        <v>1</v>
      </c>
      <c r="O125" s="30">
        <f t="shared" si="17"/>
        <v>720</v>
      </c>
      <c r="P125" s="55"/>
    </row>
    <row r="126" s="3" customFormat="1" ht="20.1" customHeight="1" spans="1:16">
      <c r="A126" s="25">
        <v>122</v>
      </c>
      <c r="B126" s="26" t="s">
        <v>291</v>
      </c>
      <c r="C126" s="31" t="s">
        <v>292</v>
      </c>
      <c r="D126" s="31" t="s">
        <v>37</v>
      </c>
      <c r="E126" s="28">
        <v>26</v>
      </c>
      <c r="F126" s="29">
        <v>6</v>
      </c>
      <c r="G126" s="30">
        <f t="shared" si="12"/>
        <v>156</v>
      </c>
      <c r="H126" s="51">
        <v>0</v>
      </c>
      <c r="I126" s="30">
        <f t="shared" si="13"/>
        <v>0</v>
      </c>
      <c r="J126" s="50">
        <v>0</v>
      </c>
      <c r="K126" s="30">
        <f t="shared" si="14"/>
        <v>0</v>
      </c>
      <c r="L126" s="51">
        <v>0</v>
      </c>
      <c r="M126" s="30">
        <f t="shared" si="15"/>
        <v>0</v>
      </c>
      <c r="N126" s="29">
        <f t="shared" si="16"/>
        <v>6</v>
      </c>
      <c r="O126" s="30">
        <f t="shared" si="17"/>
        <v>156</v>
      </c>
      <c r="P126" s="55"/>
    </row>
    <row r="127" s="3" customFormat="1" ht="20.1" customHeight="1" spans="1:16">
      <c r="A127" s="25">
        <v>123</v>
      </c>
      <c r="B127" s="26" t="s">
        <v>291</v>
      </c>
      <c r="C127" s="31" t="s">
        <v>293</v>
      </c>
      <c r="D127" s="31" t="s">
        <v>37</v>
      </c>
      <c r="E127" s="28">
        <v>26</v>
      </c>
      <c r="F127" s="29">
        <v>8</v>
      </c>
      <c r="G127" s="30">
        <f t="shared" si="12"/>
        <v>208</v>
      </c>
      <c r="H127" s="51">
        <v>0</v>
      </c>
      <c r="I127" s="30">
        <f t="shared" si="13"/>
        <v>0</v>
      </c>
      <c r="J127" s="50">
        <v>0</v>
      </c>
      <c r="K127" s="30">
        <f t="shared" si="14"/>
        <v>0</v>
      </c>
      <c r="L127" s="51">
        <v>0</v>
      </c>
      <c r="M127" s="30">
        <f t="shared" si="15"/>
        <v>0</v>
      </c>
      <c r="N127" s="29">
        <f t="shared" si="16"/>
        <v>8</v>
      </c>
      <c r="O127" s="30">
        <f t="shared" si="17"/>
        <v>208</v>
      </c>
      <c r="P127" s="55"/>
    </row>
    <row r="128" s="3" customFormat="1" ht="20.1" customHeight="1" spans="1:16">
      <c r="A128" s="25">
        <v>124</v>
      </c>
      <c r="B128" s="32" t="s">
        <v>294</v>
      </c>
      <c r="C128" s="96" t="s">
        <v>295</v>
      </c>
      <c r="D128" s="36" t="s">
        <v>37</v>
      </c>
      <c r="E128" s="28">
        <v>65</v>
      </c>
      <c r="F128" s="29">
        <v>1</v>
      </c>
      <c r="G128" s="30">
        <f t="shared" si="12"/>
        <v>65</v>
      </c>
      <c r="H128" s="51">
        <v>0</v>
      </c>
      <c r="I128" s="30">
        <f t="shared" si="13"/>
        <v>0</v>
      </c>
      <c r="J128" s="50">
        <v>0</v>
      </c>
      <c r="K128" s="30">
        <f t="shared" si="14"/>
        <v>0</v>
      </c>
      <c r="L128" s="51">
        <v>0</v>
      </c>
      <c r="M128" s="30">
        <f t="shared" si="15"/>
        <v>0</v>
      </c>
      <c r="N128" s="29">
        <f t="shared" si="16"/>
        <v>1</v>
      </c>
      <c r="O128" s="30">
        <f t="shared" si="17"/>
        <v>65</v>
      </c>
      <c r="P128" s="55"/>
    </row>
    <row r="129" s="3" customFormat="1" ht="20.1" customHeight="1" spans="1:16">
      <c r="A129" s="25">
        <v>125</v>
      </c>
      <c r="B129" s="26" t="s">
        <v>296</v>
      </c>
      <c r="C129" s="31"/>
      <c r="D129" s="31" t="s">
        <v>151</v>
      </c>
      <c r="E129" s="28">
        <v>230</v>
      </c>
      <c r="F129" s="29">
        <v>1</v>
      </c>
      <c r="G129" s="30">
        <f t="shared" si="12"/>
        <v>230</v>
      </c>
      <c r="H129" s="51">
        <v>0</v>
      </c>
      <c r="I129" s="30">
        <f t="shared" si="13"/>
        <v>0</v>
      </c>
      <c r="J129" s="50">
        <v>0</v>
      </c>
      <c r="K129" s="30">
        <f t="shared" si="14"/>
        <v>0</v>
      </c>
      <c r="L129" s="51">
        <v>0</v>
      </c>
      <c r="M129" s="30">
        <f t="shared" si="15"/>
        <v>0</v>
      </c>
      <c r="N129" s="29">
        <f t="shared" si="16"/>
        <v>1</v>
      </c>
      <c r="O129" s="30">
        <f t="shared" si="17"/>
        <v>230</v>
      </c>
      <c r="P129" s="55"/>
    </row>
    <row r="130" s="3" customFormat="1" ht="20.1" customHeight="1" spans="1:16">
      <c r="A130" s="25">
        <v>126</v>
      </c>
      <c r="B130" s="26" t="s">
        <v>297</v>
      </c>
      <c r="C130" s="31"/>
      <c r="D130" s="31" t="s">
        <v>151</v>
      </c>
      <c r="E130" s="28">
        <v>60</v>
      </c>
      <c r="F130" s="29">
        <v>1</v>
      </c>
      <c r="G130" s="30">
        <f t="shared" si="12"/>
        <v>60</v>
      </c>
      <c r="H130" s="51">
        <v>0</v>
      </c>
      <c r="I130" s="30">
        <f t="shared" si="13"/>
        <v>0</v>
      </c>
      <c r="J130" s="50">
        <v>0</v>
      </c>
      <c r="K130" s="30">
        <f t="shared" si="14"/>
        <v>0</v>
      </c>
      <c r="L130" s="51">
        <v>0</v>
      </c>
      <c r="M130" s="30">
        <f t="shared" si="15"/>
        <v>0</v>
      </c>
      <c r="N130" s="29">
        <f t="shared" si="16"/>
        <v>1</v>
      </c>
      <c r="O130" s="30">
        <f t="shared" si="17"/>
        <v>60</v>
      </c>
      <c r="P130" s="55"/>
    </row>
    <row r="131" s="3" customFormat="1" ht="20.1" customHeight="1" spans="1:16">
      <c r="A131" s="25">
        <v>127</v>
      </c>
      <c r="B131" s="26" t="s">
        <v>298</v>
      </c>
      <c r="C131" s="31" t="s">
        <v>299</v>
      </c>
      <c r="D131" s="31" t="s">
        <v>151</v>
      </c>
      <c r="E131" s="28">
        <v>19</v>
      </c>
      <c r="F131" s="29">
        <v>0</v>
      </c>
      <c r="G131" s="30">
        <f t="shared" si="12"/>
        <v>0</v>
      </c>
      <c r="H131" s="51">
        <v>0</v>
      </c>
      <c r="I131" s="30">
        <f t="shared" si="13"/>
        <v>0</v>
      </c>
      <c r="J131" s="50">
        <v>0</v>
      </c>
      <c r="K131" s="30">
        <f t="shared" si="14"/>
        <v>0</v>
      </c>
      <c r="L131" s="51">
        <v>0</v>
      </c>
      <c r="M131" s="30">
        <f t="shared" si="15"/>
        <v>0</v>
      </c>
      <c r="N131" s="29">
        <f t="shared" si="16"/>
        <v>0</v>
      </c>
      <c r="O131" s="30">
        <f t="shared" si="17"/>
        <v>0</v>
      </c>
      <c r="P131" s="55"/>
    </row>
    <row r="132" s="3" customFormat="1" ht="20.1" customHeight="1" spans="1:16">
      <c r="A132" s="25">
        <v>128</v>
      </c>
      <c r="B132" s="32" t="s">
        <v>300</v>
      </c>
      <c r="C132" s="31" t="s">
        <v>301</v>
      </c>
      <c r="D132" s="31" t="s">
        <v>37</v>
      </c>
      <c r="E132" s="28">
        <v>5</v>
      </c>
      <c r="F132" s="29">
        <v>2</v>
      </c>
      <c r="G132" s="30">
        <f t="shared" si="12"/>
        <v>10</v>
      </c>
      <c r="H132" s="51">
        <v>0</v>
      </c>
      <c r="I132" s="30">
        <f t="shared" si="13"/>
        <v>0</v>
      </c>
      <c r="J132" s="50">
        <v>1</v>
      </c>
      <c r="K132" s="30">
        <f t="shared" si="14"/>
        <v>5</v>
      </c>
      <c r="L132" s="51">
        <v>0</v>
      </c>
      <c r="M132" s="30">
        <f t="shared" si="15"/>
        <v>0</v>
      </c>
      <c r="N132" s="29">
        <f t="shared" si="16"/>
        <v>1</v>
      </c>
      <c r="O132" s="30">
        <f t="shared" si="17"/>
        <v>5</v>
      </c>
      <c r="P132" s="55"/>
    </row>
    <row r="133" s="3" customFormat="1" ht="20.1" customHeight="1" spans="1:16">
      <c r="A133" s="25">
        <v>129</v>
      </c>
      <c r="B133" s="26" t="s">
        <v>302</v>
      </c>
      <c r="C133" s="31" t="s">
        <v>303</v>
      </c>
      <c r="D133" s="31" t="s">
        <v>37</v>
      </c>
      <c r="E133" s="28">
        <v>4.5</v>
      </c>
      <c r="F133" s="29">
        <v>14</v>
      </c>
      <c r="G133" s="30">
        <f t="shared" si="12"/>
        <v>63</v>
      </c>
      <c r="H133" s="51">
        <v>0</v>
      </c>
      <c r="I133" s="30">
        <f t="shared" si="13"/>
        <v>0</v>
      </c>
      <c r="J133" s="50">
        <v>0</v>
      </c>
      <c r="K133" s="30">
        <f t="shared" si="14"/>
        <v>0</v>
      </c>
      <c r="L133" s="51">
        <v>0</v>
      </c>
      <c r="M133" s="30">
        <f t="shared" si="15"/>
        <v>0</v>
      </c>
      <c r="N133" s="29">
        <f t="shared" si="16"/>
        <v>14</v>
      </c>
      <c r="O133" s="30">
        <f t="shared" si="17"/>
        <v>63</v>
      </c>
      <c r="P133" s="55"/>
    </row>
    <row r="134" s="3" customFormat="1" ht="20.1" customHeight="1" spans="1:16">
      <c r="A134" s="25">
        <v>130</v>
      </c>
      <c r="B134" s="32" t="s">
        <v>302</v>
      </c>
      <c r="C134" s="31" t="s">
        <v>304</v>
      </c>
      <c r="D134" s="31" t="s">
        <v>37</v>
      </c>
      <c r="E134" s="28">
        <v>8.6</v>
      </c>
      <c r="F134" s="29">
        <v>5</v>
      </c>
      <c r="G134" s="30">
        <f t="shared" si="12"/>
        <v>43</v>
      </c>
      <c r="H134" s="51">
        <v>0</v>
      </c>
      <c r="I134" s="30">
        <f t="shared" si="13"/>
        <v>0</v>
      </c>
      <c r="J134" s="50">
        <v>0</v>
      </c>
      <c r="K134" s="30">
        <f t="shared" si="14"/>
        <v>0</v>
      </c>
      <c r="L134" s="51">
        <v>0</v>
      </c>
      <c r="M134" s="30">
        <f t="shared" si="15"/>
        <v>0</v>
      </c>
      <c r="N134" s="29">
        <f t="shared" si="16"/>
        <v>5</v>
      </c>
      <c r="O134" s="30">
        <f t="shared" si="17"/>
        <v>43</v>
      </c>
      <c r="P134" s="55"/>
    </row>
    <row r="135" s="3" customFormat="1" ht="20.1" customHeight="1" spans="1:16">
      <c r="A135" s="25">
        <v>131</v>
      </c>
      <c r="B135" s="26" t="s">
        <v>302</v>
      </c>
      <c r="C135" s="31" t="s">
        <v>305</v>
      </c>
      <c r="D135" s="31" t="s">
        <v>37</v>
      </c>
      <c r="E135" s="28">
        <v>4.5</v>
      </c>
      <c r="F135" s="29">
        <v>4</v>
      </c>
      <c r="G135" s="30">
        <f t="shared" si="12"/>
        <v>18</v>
      </c>
      <c r="H135" s="51">
        <v>0</v>
      </c>
      <c r="I135" s="30">
        <f t="shared" si="13"/>
        <v>0</v>
      </c>
      <c r="J135" s="50">
        <v>0</v>
      </c>
      <c r="K135" s="30">
        <f t="shared" si="14"/>
        <v>0</v>
      </c>
      <c r="L135" s="51">
        <v>0</v>
      </c>
      <c r="M135" s="30">
        <f t="shared" si="15"/>
        <v>0</v>
      </c>
      <c r="N135" s="29">
        <f t="shared" si="16"/>
        <v>4</v>
      </c>
      <c r="O135" s="30">
        <f t="shared" si="17"/>
        <v>18</v>
      </c>
      <c r="P135" s="55"/>
    </row>
    <row r="136" s="3" customFormat="1" ht="20.1" customHeight="1" spans="1:16">
      <c r="A136" s="25">
        <v>132</v>
      </c>
      <c r="B136" s="32" t="s">
        <v>302</v>
      </c>
      <c r="C136" s="31" t="s">
        <v>306</v>
      </c>
      <c r="D136" s="31" t="s">
        <v>37</v>
      </c>
      <c r="E136" s="28">
        <v>10</v>
      </c>
      <c r="F136" s="29">
        <v>2</v>
      </c>
      <c r="G136" s="30">
        <f t="shared" si="12"/>
        <v>20</v>
      </c>
      <c r="H136" s="51">
        <v>0</v>
      </c>
      <c r="I136" s="30">
        <f t="shared" si="13"/>
        <v>0</v>
      </c>
      <c r="J136" s="50">
        <v>0</v>
      </c>
      <c r="K136" s="30">
        <f t="shared" si="14"/>
        <v>0</v>
      </c>
      <c r="L136" s="51">
        <v>0</v>
      </c>
      <c r="M136" s="30">
        <f t="shared" si="15"/>
        <v>0</v>
      </c>
      <c r="N136" s="29">
        <f t="shared" si="16"/>
        <v>2</v>
      </c>
      <c r="O136" s="30">
        <f t="shared" si="17"/>
        <v>20</v>
      </c>
      <c r="P136" s="55"/>
    </row>
    <row r="137" s="7" customFormat="1" ht="20.1" customHeight="1" spans="1:16">
      <c r="A137" s="25">
        <v>133</v>
      </c>
      <c r="B137" s="89" t="s">
        <v>307</v>
      </c>
      <c r="C137" s="90"/>
      <c r="D137" s="90" t="s">
        <v>37</v>
      </c>
      <c r="E137" s="91">
        <v>6</v>
      </c>
      <c r="F137" s="92">
        <v>18</v>
      </c>
      <c r="G137" s="30">
        <f t="shared" si="12"/>
        <v>108</v>
      </c>
      <c r="H137" s="51">
        <v>0</v>
      </c>
      <c r="I137" s="30">
        <f t="shared" si="13"/>
        <v>0</v>
      </c>
      <c r="J137" s="50">
        <v>3</v>
      </c>
      <c r="K137" s="30">
        <f t="shared" si="14"/>
        <v>18</v>
      </c>
      <c r="L137" s="51">
        <v>0</v>
      </c>
      <c r="M137" s="30">
        <f t="shared" si="15"/>
        <v>0</v>
      </c>
      <c r="N137" s="29">
        <f t="shared" si="16"/>
        <v>15</v>
      </c>
      <c r="O137" s="30">
        <f t="shared" si="17"/>
        <v>90</v>
      </c>
      <c r="P137" s="97"/>
    </row>
    <row r="138" s="3" customFormat="1" ht="20.1" customHeight="1" spans="1:16">
      <c r="A138" s="25">
        <v>134</v>
      </c>
      <c r="B138" s="32" t="s">
        <v>308</v>
      </c>
      <c r="C138" s="31" t="s">
        <v>304</v>
      </c>
      <c r="D138" s="31" t="s">
        <v>37</v>
      </c>
      <c r="E138" s="28">
        <v>8.2</v>
      </c>
      <c r="F138" s="29">
        <v>1</v>
      </c>
      <c r="G138" s="30">
        <f t="shared" si="12"/>
        <v>8.2</v>
      </c>
      <c r="H138" s="51">
        <v>0</v>
      </c>
      <c r="I138" s="30">
        <f t="shared" si="13"/>
        <v>0</v>
      </c>
      <c r="J138" s="50">
        <v>0</v>
      </c>
      <c r="K138" s="30">
        <f t="shared" si="14"/>
        <v>0</v>
      </c>
      <c r="L138" s="51">
        <v>0</v>
      </c>
      <c r="M138" s="30">
        <f t="shared" si="15"/>
        <v>0</v>
      </c>
      <c r="N138" s="29">
        <f t="shared" si="16"/>
        <v>1</v>
      </c>
      <c r="O138" s="30">
        <f t="shared" si="17"/>
        <v>8.2</v>
      </c>
      <c r="P138" s="55"/>
    </row>
    <row r="139" s="3" customFormat="1" ht="20.1" customHeight="1" spans="1:16">
      <c r="A139" s="25">
        <v>135</v>
      </c>
      <c r="B139" s="32" t="s">
        <v>308</v>
      </c>
      <c r="C139" s="31" t="s">
        <v>305</v>
      </c>
      <c r="D139" s="31" t="s">
        <v>37</v>
      </c>
      <c r="E139" s="28">
        <v>10.7</v>
      </c>
      <c r="F139" s="29">
        <v>1</v>
      </c>
      <c r="G139" s="30">
        <f t="shared" si="12"/>
        <v>10.7</v>
      </c>
      <c r="H139" s="51">
        <v>0</v>
      </c>
      <c r="I139" s="30">
        <f t="shared" si="13"/>
        <v>0</v>
      </c>
      <c r="J139" s="50">
        <v>0</v>
      </c>
      <c r="K139" s="30">
        <f t="shared" si="14"/>
        <v>0</v>
      </c>
      <c r="L139" s="51">
        <v>0</v>
      </c>
      <c r="M139" s="30">
        <f t="shared" si="15"/>
        <v>0</v>
      </c>
      <c r="N139" s="29">
        <f t="shared" si="16"/>
        <v>1</v>
      </c>
      <c r="O139" s="30">
        <f t="shared" si="17"/>
        <v>10.7</v>
      </c>
      <c r="P139" s="55"/>
    </row>
    <row r="140" s="3" customFormat="1" ht="20.1" customHeight="1" spans="1:16">
      <c r="A140" s="25">
        <v>136</v>
      </c>
      <c r="B140" s="26" t="s">
        <v>309</v>
      </c>
      <c r="C140" s="85" t="s">
        <v>310</v>
      </c>
      <c r="D140" s="36" t="s">
        <v>37</v>
      </c>
      <c r="E140" s="28">
        <v>3</v>
      </c>
      <c r="F140" s="29">
        <v>5</v>
      </c>
      <c r="G140" s="30">
        <f t="shared" si="12"/>
        <v>15</v>
      </c>
      <c r="H140" s="51">
        <v>0</v>
      </c>
      <c r="I140" s="30">
        <f t="shared" si="13"/>
        <v>0</v>
      </c>
      <c r="J140" s="50">
        <v>0</v>
      </c>
      <c r="K140" s="30">
        <f t="shared" si="14"/>
        <v>0</v>
      </c>
      <c r="L140" s="51">
        <v>0</v>
      </c>
      <c r="M140" s="30">
        <f t="shared" si="15"/>
        <v>0</v>
      </c>
      <c r="N140" s="29">
        <f t="shared" si="16"/>
        <v>5</v>
      </c>
      <c r="O140" s="30">
        <f t="shared" si="17"/>
        <v>15</v>
      </c>
      <c r="P140" s="55"/>
    </row>
    <row r="141" s="3" customFormat="1" ht="20.1" customHeight="1" spans="1:16">
      <c r="A141" s="25">
        <v>137</v>
      </c>
      <c r="B141" s="32" t="s">
        <v>311</v>
      </c>
      <c r="C141" s="85" t="s">
        <v>312</v>
      </c>
      <c r="D141" s="36" t="s">
        <v>37</v>
      </c>
      <c r="E141" s="28">
        <v>7</v>
      </c>
      <c r="F141" s="29">
        <v>2</v>
      </c>
      <c r="G141" s="30">
        <f t="shared" si="12"/>
        <v>14</v>
      </c>
      <c r="H141" s="51">
        <v>0</v>
      </c>
      <c r="I141" s="30">
        <f t="shared" si="13"/>
        <v>0</v>
      </c>
      <c r="J141" s="50">
        <v>0</v>
      </c>
      <c r="K141" s="30">
        <f t="shared" si="14"/>
        <v>0</v>
      </c>
      <c r="L141" s="51">
        <v>0</v>
      </c>
      <c r="M141" s="30">
        <f t="shared" si="15"/>
        <v>0</v>
      </c>
      <c r="N141" s="29">
        <f t="shared" si="16"/>
        <v>2</v>
      </c>
      <c r="O141" s="30">
        <f t="shared" si="17"/>
        <v>14</v>
      </c>
      <c r="P141" s="55"/>
    </row>
    <row r="142" s="3" customFormat="1" ht="20.1" customHeight="1" spans="1:16">
      <c r="A142" s="25">
        <v>138</v>
      </c>
      <c r="B142" s="26" t="s">
        <v>313</v>
      </c>
      <c r="C142" s="31"/>
      <c r="D142" s="31" t="s">
        <v>37</v>
      </c>
      <c r="E142" s="28">
        <v>7.6</v>
      </c>
      <c r="F142" s="29">
        <v>6</v>
      </c>
      <c r="G142" s="30">
        <f t="shared" si="12"/>
        <v>45.6</v>
      </c>
      <c r="H142" s="51">
        <v>0</v>
      </c>
      <c r="I142" s="30">
        <f t="shared" si="13"/>
        <v>0</v>
      </c>
      <c r="J142" s="50">
        <v>0</v>
      </c>
      <c r="K142" s="30">
        <f t="shared" si="14"/>
        <v>0</v>
      </c>
      <c r="L142" s="51">
        <v>0</v>
      </c>
      <c r="M142" s="30">
        <f t="shared" si="15"/>
        <v>0</v>
      </c>
      <c r="N142" s="29">
        <f t="shared" si="16"/>
        <v>6</v>
      </c>
      <c r="O142" s="30">
        <f t="shared" si="17"/>
        <v>45.6</v>
      </c>
      <c r="P142" s="55"/>
    </row>
    <row r="143" s="3" customFormat="1" ht="20.1" customHeight="1" spans="1:16">
      <c r="A143" s="25">
        <v>139</v>
      </c>
      <c r="B143" s="26" t="s">
        <v>314</v>
      </c>
      <c r="C143" s="31" t="s">
        <v>315</v>
      </c>
      <c r="D143" s="31" t="s">
        <v>37</v>
      </c>
      <c r="E143" s="28">
        <v>13</v>
      </c>
      <c r="F143" s="29">
        <v>0</v>
      </c>
      <c r="G143" s="30">
        <f t="shared" si="12"/>
        <v>0</v>
      </c>
      <c r="H143" s="51">
        <v>0</v>
      </c>
      <c r="I143" s="30">
        <f t="shared" si="13"/>
        <v>0</v>
      </c>
      <c r="J143" s="50">
        <v>0</v>
      </c>
      <c r="K143" s="30">
        <f t="shared" si="14"/>
        <v>0</v>
      </c>
      <c r="L143" s="51">
        <v>0</v>
      </c>
      <c r="M143" s="30">
        <f t="shared" si="15"/>
        <v>0</v>
      </c>
      <c r="N143" s="29">
        <f t="shared" si="16"/>
        <v>0</v>
      </c>
      <c r="O143" s="30">
        <f t="shared" si="17"/>
        <v>0</v>
      </c>
      <c r="P143" s="55"/>
    </row>
    <row r="144" s="3" customFormat="1" ht="20.1" customHeight="1" spans="1:16">
      <c r="A144" s="25">
        <v>140</v>
      </c>
      <c r="B144" s="37" t="s">
        <v>316</v>
      </c>
      <c r="C144" s="78" t="s">
        <v>317</v>
      </c>
      <c r="D144" s="78" t="s">
        <v>37</v>
      </c>
      <c r="E144" s="76">
        <v>13</v>
      </c>
      <c r="F144" s="29">
        <v>0</v>
      </c>
      <c r="G144" s="30">
        <f t="shared" si="12"/>
        <v>0</v>
      </c>
      <c r="H144" s="51">
        <v>0</v>
      </c>
      <c r="I144" s="30">
        <f t="shared" si="13"/>
        <v>0</v>
      </c>
      <c r="J144" s="50">
        <v>0</v>
      </c>
      <c r="K144" s="30">
        <f t="shared" si="14"/>
        <v>0</v>
      </c>
      <c r="L144" s="51">
        <v>0</v>
      </c>
      <c r="M144" s="30">
        <f t="shared" si="15"/>
        <v>0</v>
      </c>
      <c r="N144" s="29">
        <f t="shared" si="16"/>
        <v>0</v>
      </c>
      <c r="O144" s="30">
        <f t="shared" si="17"/>
        <v>0</v>
      </c>
      <c r="P144" s="55"/>
    </row>
    <row r="145" s="3" customFormat="1" ht="20.1" customHeight="1" spans="1:16">
      <c r="A145" s="25">
        <v>141</v>
      </c>
      <c r="B145" s="37" t="s">
        <v>318</v>
      </c>
      <c r="C145" s="78" t="s">
        <v>315</v>
      </c>
      <c r="D145" s="78" t="s">
        <v>19</v>
      </c>
      <c r="E145" s="28">
        <v>5.5</v>
      </c>
      <c r="F145" s="29">
        <v>18</v>
      </c>
      <c r="G145" s="30">
        <f t="shared" si="12"/>
        <v>99</v>
      </c>
      <c r="H145" s="51">
        <v>0</v>
      </c>
      <c r="I145" s="30">
        <f t="shared" si="13"/>
        <v>0</v>
      </c>
      <c r="J145" s="50">
        <v>9</v>
      </c>
      <c r="K145" s="30">
        <f t="shared" si="14"/>
        <v>49.5</v>
      </c>
      <c r="L145" s="51">
        <v>0</v>
      </c>
      <c r="M145" s="30">
        <f t="shared" si="15"/>
        <v>0</v>
      </c>
      <c r="N145" s="29">
        <f t="shared" si="16"/>
        <v>9</v>
      </c>
      <c r="O145" s="30">
        <f t="shared" si="17"/>
        <v>49.5</v>
      </c>
      <c r="P145" s="55"/>
    </row>
    <row r="146" s="3" customFormat="1" ht="20.1" customHeight="1" spans="1:16">
      <c r="A146" s="25">
        <v>142</v>
      </c>
      <c r="B146" s="26" t="s">
        <v>318</v>
      </c>
      <c r="C146" s="31" t="s">
        <v>319</v>
      </c>
      <c r="D146" s="78" t="s">
        <v>19</v>
      </c>
      <c r="E146" s="28">
        <v>5</v>
      </c>
      <c r="F146" s="29">
        <v>30</v>
      </c>
      <c r="G146" s="30">
        <f t="shared" si="12"/>
        <v>150</v>
      </c>
      <c r="H146" s="51">
        <v>0</v>
      </c>
      <c r="I146" s="30">
        <f t="shared" si="13"/>
        <v>0</v>
      </c>
      <c r="J146" s="50">
        <v>0</v>
      </c>
      <c r="K146" s="30">
        <f t="shared" si="14"/>
        <v>0</v>
      </c>
      <c r="L146" s="51">
        <v>0</v>
      </c>
      <c r="M146" s="30">
        <f t="shared" si="15"/>
        <v>0</v>
      </c>
      <c r="N146" s="29">
        <f t="shared" si="16"/>
        <v>30</v>
      </c>
      <c r="O146" s="30">
        <f t="shared" si="17"/>
        <v>150</v>
      </c>
      <c r="P146" s="55"/>
    </row>
    <row r="147" s="3" customFormat="1" ht="20.1" customHeight="1" spans="1:16">
      <c r="A147" s="25">
        <v>143</v>
      </c>
      <c r="B147" s="26" t="s">
        <v>320</v>
      </c>
      <c r="C147" s="31" t="s">
        <v>321</v>
      </c>
      <c r="D147" s="78" t="s">
        <v>19</v>
      </c>
      <c r="E147" s="28">
        <v>8.5</v>
      </c>
      <c r="F147" s="29">
        <v>27</v>
      </c>
      <c r="G147" s="30">
        <f t="shared" si="12"/>
        <v>229.5</v>
      </c>
      <c r="H147" s="51">
        <v>0</v>
      </c>
      <c r="I147" s="30">
        <f t="shared" si="13"/>
        <v>0</v>
      </c>
      <c r="J147" s="50">
        <v>14</v>
      </c>
      <c r="K147" s="30">
        <f t="shared" si="14"/>
        <v>119</v>
      </c>
      <c r="L147" s="51">
        <v>0</v>
      </c>
      <c r="M147" s="30">
        <f t="shared" si="15"/>
        <v>0</v>
      </c>
      <c r="N147" s="29">
        <f t="shared" si="16"/>
        <v>13</v>
      </c>
      <c r="O147" s="30">
        <f t="shared" si="17"/>
        <v>110.5</v>
      </c>
      <c r="P147" s="55"/>
    </row>
    <row r="148" s="3" customFormat="1" ht="20.1" customHeight="1" spans="1:16">
      <c r="A148" s="25">
        <v>144</v>
      </c>
      <c r="B148" s="26" t="s">
        <v>322</v>
      </c>
      <c r="C148" s="31" t="s">
        <v>323</v>
      </c>
      <c r="D148" s="78" t="s">
        <v>19</v>
      </c>
      <c r="E148" s="28">
        <v>6.8</v>
      </c>
      <c r="F148" s="29">
        <v>4</v>
      </c>
      <c r="G148" s="30">
        <f t="shared" ref="G148:G206" si="18">F148*E148</f>
        <v>27.2</v>
      </c>
      <c r="H148" s="51">
        <v>0</v>
      </c>
      <c r="I148" s="30">
        <f t="shared" ref="I148:I206" si="19">E148*H148</f>
        <v>0</v>
      </c>
      <c r="J148" s="50">
        <v>0</v>
      </c>
      <c r="K148" s="30">
        <f t="shared" ref="K148:K206" si="20">J148*E148</f>
        <v>0</v>
      </c>
      <c r="L148" s="51">
        <v>0</v>
      </c>
      <c r="M148" s="30">
        <f t="shared" ref="M148:M206" si="21">L148*E148</f>
        <v>0</v>
      </c>
      <c r="N148" s="29">
        <f t="shared" ref="N148:N206" si="22">F148+H148-J148-L148</f>
        <v>4</v>
      </c>
      <c r="O148" s="30">
        <f t="shared" ref="O148:O206" si="23">N148*E148</f>
        <v>27.2</v>
      </c>
      <c r="P148" s="55"/>
    </row>
    <row r="149" s="3" customFormat="1" ht="20.1" customHeight="1" spans="1:16">
      <c r="A149" s="25">
        <v>145</v>
      </c>
      <c r="B149" s="26" t="s">
        <v>324</v>
      </c>
      <c r="C149" s="31" t="s">
        <v>169</v>
      </c>
      <c r="D149" s="78" t="s">
        <v>19</v>
      </c>
      <c r="E149" s="28"/>
      <c r="F149" s="29">
        <v>7</v>
      </c>
      <c r="G149" s="30">
        <f t="shared" si="18"/>
        <v>0</v>
      </c>
      <c r="H149" s="51">
        <v>0</v>
      </c>
      <c r="I149" s="30">
        <f t="shared" si="19"/>
        <v>0</v>
      </c>
      <c r="J149" s="50">
        <v>0</v>
      </c>
      <c r="K149" s="30">
        <f t="shared" si="20"/>
        <v>0</v>
      </c>
      <c r="L149" s="51">
        <v>0</v>
      </c>
      <c r="M149" s="30">
        <f t="shared" si="21"/>
        <v>0</v>
      </c>
      <c r="N149" s="29">
        <f t="shared" si="22"/>
        <v>7</v>
      </c>
      <c r="O149" s="30">
        <f t="shared" si="23"/>
        <v>0</v>
      </c>
      <c r="P149" s="55"/>
    </row>
    <row r="150" s="3" customFormat="1" ht="20.1" customHeight="1" spans="1:16">
      <c r="A150" s="25">
        <v>146</v>
      </c>
      <c r="B150" s="26" t="s">
        <v>325</v>
      </c>
      <c r="C150" s="31" t="s">
        <v>169</v>
      </c>
      <c r="D150" s="78" t="s">
        <v>37</v>
      </c>
      <c r="E150" s="28"/>
      <c r="F150" s="29">
        <v>2</v>
      </c>
      <c r="G150" s="30">
        <f t="shared" si="18"/>
        <v>0</v>
      </c>
      <c r="H150" s="51">
        <v>0</v>
      </c>
      <c r="I150" s="30">
        <f t="shared" si="19"/>
        <v>0</v>
      </c>
      <c r="J150" s="50">
        <v>0</v>
      </c>
      <c r="K150" s="30">
        <f t="shared" si="20"/>
        <v>0</v>
      </c>
      <c r="L150" s="51">
        <v>0</v>
      </c>
      <c r="M150" s="30">
        <f t="shared" si="21"/>
        <v>0</v>
      </c>
      <c r="N150" s="29">
        <f t="shared" si="22"/>
        <v>2</v>
      </c>
      <c r="O150" s="30">
        <f t="shared" si="23"/>
        <v>0</v>
      </c>
      <c r="P150" s="55"/>
    </row>
    <row r="151" s="3" customFormat="1" ht="20.1" customHeight="1" spans="1:16">
      <c r="A151" s="25">
        <v>147</v>
      </c>
      <c r="B151" s="26" t="s">
        <v>326</v>
      </c>
      <c r="C151" s="31" t="s">
        <v>327</v>
      </c>
      <c r="D151" s="31" t="s">
        <v>37</v>
      </c>
      <c r="E151" s="28">
        <v>16</v>
      </c>
      <c r="F151" s="29">
        <v>7</v>
      </c>
      <c r="G151" s="30">
        <f t="shared" si="18"/>
        <v>112</v>
      </c>
      <c r="H151" s="51">
        <v>0</v>
      </c>
      <c r="I151" s="30">
        <f t="shared" si="19"/>
        <v>0</v>
      </c>
      <c r="J151" s="50">
        <v>0</v>
      </c>
      <c r="K151" s="30">
        <f t="shared" si="20"/>
        <v>0</v>
      </c>
      <c r="L151" s="51">
        <v>0</v>
      </c>
      <c r="M151" s="30">
        <f t="shared" si="21"/>
        <v>0</v>
      </c>
      <c r="N151" s="29">
        <f t="shared" si="22"/>
        <v>7</v>
      </c>
      <c r="O151" s="30">
        <f t="shared" si="23"/>
        <v>112</v>
      </c>
      <c r="P151" s="55"/>
    </row>
    <row r="152" s="3" customFormat="1" ht="20.1" customHeight="1" spans="1:16">
      <c r="A152" s="25">
        <v>148</v>
      </c>
      <c r="B152" s="37" t="s">
        <v>316</v>
      </c>
      <c r="C152" s="78" t="s">
        <v>328</v>
      </c>
      <c r="D152" s="78" t="s">
        <v>37</v>
      </c>
      <c r="E152" s="76">
        <v>12</v>
      </c>
      <c r="F152" s="29">
        <v>0</v>
      </c>
      <c r="G152" s="30">
        <f t="shared" si="18"/>
        <v>0</v>
      </c>
      <c r="H152" s="51">
        <v>20</v>
      </c>
      <c r="I152" s="30">
        <f t="shared" si="19"/>
        <v>240</v>
      </c>
      <c r="J152" s="50">
        <v>0</v>
      </c>
      <c r="K152" s="30">
        <f t="shared" si="20"/>
        <v>0</v>
      </c>
      <c r="L152" s="51">
        <v>0</v>
      </c>
      <c r="M152" s="30">
        <f t="shared" si="21"/>
        <v>0</v>
      </c>
      <c r="N152" s="29">
        <f t="shared" si="22"/>
        <v>20</v>
      </c>
      <c r="O152" s="30">
        <f t="shared" si="23"/>
        <v>240</v>
      </c>
      <c r="P152" s="55"/>
    </row>
    <row r="153" s="3" customFormat="1" ht="20.1" customHeight="1" spans="1:16">
      <c r="A153" s="25">
        <v>149</v>
      </c>
      <c r="B153" s="37" t="s">
        <v>329</v>
      </c>
      <c r="C153" s="78" t="s">
        <v>169</v>
      </c>
      <c r="D153" s="78" t="s">
        <v>37</v>
      </c>
      <c r="E153" s="76">
        <v>0</v>
      </c>
      <c r="F153" s="29">
        <v>2</v>
      </c>
      <c r="G153" s="30">
        <f t="shared" si="18"/>
        <v>0</v>
      </c>
      <c r="H153" s="51">
        <v>0</v>
      </c>
      <c r="I153" s="30">
        <f t="shared" si="19"/>
        <v>0</v>
      </c>
      <c r="J153" s="50">
        <v>0</v>
      </c>
      <c r="K153" s="30">
        <f t="shared" si="20"/>
        <v>0</v>
      </c>
      <c r="L153" s="51">
        <v>0</v>
      </c>
      <c r="M153" s="30">
        <f t="shared" si="21"/>
        <v>0</v>
      </c>
      <c r="N153" s="29">
        <f t="shared" si="22"/>
        <v>2</v>
      </c>
      <c r="O153" s="30">
        <f t="shared" si="23"/>
        <v>0</v>
      </c>
      <c r="P153" s="55"/>
    </row>
    <row r="154" s="3" customFormat="1" ht="20.1" customHeight="1" spans="1:16">
      <c r="A154" s="25">
        <v>150</v>
      </c>
      <c r="B154" s="37" t="s">
        <v>330</v>
      </c>
      <c r="C154" s="78" t="s">
        <v>169</v>
      </c>
      <c r="D154" s="78" t="s">
        <v>37</v>
      </c>
      <c r="E154" s="76">
        <v>0</v>
      </c>
      <c r="F154" s="29">
        <v>19</v>
      </c>
      <c r="G154" s="30">
        <f t="shared" si="18"/>
        <v>0</v>
      </c>
      <c r="H154" s="51">
        <v>0</v>
      </c>
      <c r="I154" s="30">
        <f t="shared" si="19"/>
        <v>0</v>
      </c>
      <c r="J154" s="50">
        <v>0</v>
      </c>
      <c r="K154" s="30">
        <f t="shared" si="20"/>
        <v>0</v>
      </c>
      <c r="L154" s="51">
        <v>0</v>
      </c>
      <c r="M154" s="30">
        <f t="shared" si="21"/>
        <v>0</v>
      </c>
      <c r="N154" s="29">
        <f t="shared" si="22"/>
        <v>19</v>
      </c>
      <c r="O154" s="30">
        <f t="shared" si="23"/>
        <v>0</v>
      </c>
      <c r="P154" s="55"/>
    </row>
    <row r="155" s="3" customFormat="1" ht="20.1" customHeight="1" spans="1:16">
      <c r="A155" s="25">
        <v>151</v>
      </c>
      <c r="B155" s="26" t="s">
        <v>331</v>
      </c>
      <c r="C155" s="31" t="s">
        <v>332</v>
      </c>
      <c r="D155" s="31" t="s">
        <v>37</v>
      </c>
      <c r="E155" s="28">
        <v>5.5</v>
      </c>
      <c r="F155" s="29">
        <v>15</v>
      </c>
      <c r="G155" s="30">
        <f t="shared" si="18"/>
        <v>82.5</v>
      </c>
      <c r="H155" s="51">
        <v>0</v>
      </c>
      <c r="I155" s="30">
        <f t="shared" si="19"/>
        <v>0</v>
      </c>
      <c r="J155" s="50">
        <v>0</v>
      </c>
      <c r="K155" s="30">
        <f t="shared" si="20"/>
        <v>0</v>
      </c>
      <c r="L155" s="51">
        <v>0</v>
      </c>
      <c r="M155" s="30">
        <f t="shared" si="21"/>
        <v>0</v>
      </c>
      <c r="N155" s="29">
        <f t="shared" si="22"/>
        <v>15</v>
      </c>
      <c r="O155" s="30">
        <f t="shared" si="23"/>
        <v>82.5</v>
      </c>
      <c r="P155" s="55"/>
    </row>
    <row r="156" s="3" customFormat="1" ht="20.1" customHeight="1" spans="1:16">
      <c r="A156" s="25">
        <v>152</v>
      </c>
      <c r="B156" s="26" t="s">
        <v>331</v>
      </c>
      <c r="C156" s="31" t="s">
        <v>333</v>
      </c>
      <c r="D156" s="31" t="s">
        <v>37</v>
      </c>
      <c r="E156" s="28">
        <v>3.1</v>
      </c>
      <c r="F156" s="29">
        <v>4</v>
      </c>
      <c r="G156" s="30">
        <f t="shared" si="18"/>
        <v>12.4</v>
      </c>
      <c r="H156" s="51">
        <v>0</v>
      </c>
      <c r="I156" s="30">
        <f t="shared" si="19"/>
        <v>0</v>
      </c>
      <c r="J156" s="50">
        <v>0</v>
      </c>
      <c r="K156" s="30">
        <f t="shared" si="20"/>
        <v>0</v>
      </c>
      <c r="L156" s="51">
        <v>0</v>
      </c>
      <c r="M156" s="30">
        <f t="shared" si="21"/>
        <v>0</v>
      </c>
      <c r="N156" s="29">
        <f t="shared" si="22"/>
        <v>4</v>
      </c>
      <c r="O156" s="30">
        <f t="shared" si="23"/>
        <v>12.4</v>
      </c>
      <c r="P156" s="55"/>
    </row>
    <row r="157" s="3" customFormat="1" ht="20.1" customHeight="1" spans="1:16">
      <c r="A157" s="25">
        <v>153</v>
      </c>
      <c r="B157" s="26" t="s">
        <v>334</v>
      </c>
      <c r="C157" s="31" t="s">
        <v>335</v>
      </c>
      <c r="D157" s="31" t="s">
        <v>37</v>
      </c>
      <c r="E157" s="28">
        <v>6.3</v>
      </c>
      <c r="F157" s="29">
        <v>50</v>
      </c>
      <c r="G157" s="30">
        <f t="shared" si="18"/>
        <v>315</v>
      </c>
      <c r="H157" s="51">
        <v>0</v>
      </c>
      <c r="I157" s="30">
        <f t="shared" si="19"/>
        <v>0</v>
      </c>
      <c r="J157" s="50">
        <v>1</v>
      </c>
      <c r="K157" s="30">
        <f t="shared" si="20"/>
        <v>6.3</v>
      </c>
      <c r="L157" s="51">
        <v>0</v>
      </c>
      <c r="M157" s="30">
        <f t="shared" si="21"/>
        <v>0</v>
      </c>
      <c r="N157" s="29">
        <f t="shared" si="22"/>
        <v>49</v>
      </c>
      <c r="O157" s="30">
        <f t="shared" si="23"/>
        <v>308.7</v>
      </c>
      <c r="P157" s="55"/>
    </row>
    <row r="158" s="3" customFormat="1" ht="20.1" customHeight="1" spans="1:16">
      <c r="A158" s="25">
        <v>154</v>
      </c>
      <c r="B158" s="26" t="s">
        <v>336</v>
      </c>
      <c r="C158" s="31" t="s">
        <v>337</v>
      </c>
      <c r="D158" s="31" t="s">
        <v>37</v>
      </c>
      <c r="E158" s="28">
        <v>18.5</v>
      </c>
      <c r="F158" s="29">
        <v>3</v>
      </c>
      <c r="G158" s="30">
        <f t="shared" si="18"/>
        <v>55.5</v>
      </c>
      <c r="H158" s="51">
        <v>0</v>
      </c>
      <c r="I158" s="30">
        <f t="shared" si="19"/>
        <v>0</v>
      </c>
      <c r="J158" s="50">
        <v>1</v>
      </c>
      <c r="K158" s="30">
        <f t="shared" si="20"/>
        <v>18.5</v>
      </c>
      <c r="L158" s="51">
        <v>0</v>
      </c>
      <c r="M158" s="30">
        <f t="shared" si="21"/>
        <v>0</v>
      </c>
      <c r="N158" s="29">
        <f t="shared" si="22"/>
        <v>2</v>
      </c>
      <c r="O158" s="30">
        <f t="shared" si="23"/>
        <v>37</v>
      </c>
      <c r="P158" s="55"/>
    </row>
    <row r="159" s="3" customFormat="1" ht="20.1" customHeight="1" spans="1:16">
      <c r="A159" s="25">
        <v>155</v>
      </c>
      <c r="B159" s="26" t="s">
        <v>336</v>
      </c>
      <c r="C159" s="31" t="s">
        <v>337</v>
      </c>
      <c r="D159" s="31" t="s">
        <v>37</v>
      </c>
      <c r="E159" s="28">
        <v>9.2</v>
      </c>
      <c r="F159" s="51">
        <v>19</v>
      </c>
      <c r="G159" s="30">
        <f t="shared" si="18"/>
        <v>174.8</v>
      </c>
      <c r="H159" s="51">
        <v>0</v>
      </c>
      <c r="I159" s="30">
        <f t="shared" si="19"/>
        <v>0</v>
      </c>
      <c r="J159" s="50">
        <v>0</v>
      </c>
      <c r="K159" s="30">
        <f t="shared" si="20"/>
        <v>0</v>
      </c>
      <c r="L159" s="51">
        <v>0</v>
      </c>
      <c r="M159" s="30">
        <f t="shared" si="21"/>
        <v>0</v>
      </c>
      <c r="N159" s="29">
        <f t="shared" si="22"/>
        <v>19</v>
      </c>
      <c r="O159" s="30">
        <f t="shared" si="23"/>
        <v>174.8</v>
      </c>
      <c r="P159" s="55"/>
    </row>
    <row r="160" s="3" customFormat="1" ht="20.1" customHeight="1" spans="1:16">
      <c r="A160" s="25">
        <v>156</v>
      </c>
      <c r="B160" s="26" t="s">
        <v>338</v>
      </c>
      <c r="C160" s="31" t="s">
        <v>339</v>
      </c>
      <c r="D160" s="31" t="s">
        <v>37</v>
      </c>
      <c r="E160" s="28"/>
      <c r="F160" s="29">
        <v>2</v>
      </c>
      <c r="G160" s="30">
        <f t="shared" si="18"/>
        <v>0</v>
      </c>
      <c r="H160" s="51">
        <v>0</v>
      </c>
      <c r="I160" s="30">
        <f t="shared" si="19"/>
        <v>0</v>
      </c>
      <c r="J160" s="50">
        <v>0</v>
      </c>
      <c r="K160" s="30">
        <f t="shared" si="20"/>
        <v>0</v>
      </c>
      <c r="L160" s="51">
        <v>0</v>
      </c>
      <c r="M160" s="30">
        <f t="shared" si="21"/>
        <v>0</v>
      </c>
      <c r="N160" s="29">
        <f t="shared" si="22"/>
        <v>2</v>
      </c>
      <c r="O160" s="30">
        <f t="shared" si="23"/>
        <v>0</v>
      </c>
      <c r="P160" s="55"/>
    </row>
    <row r="161" s="3" customFormat="1" ht="20.1" customHeight="1" spans="1:16">
      <c r="A161" s="25">
        <v>157</v>
      </c>
      <c r="B161" s="26" t="s">
        <v>340</v>
      </c>
      <c r="C161" s="98"/>
      <c r="D161" s="31" t="s">
        <v>37</v>
      </c>
      <c r="E161" s="28">
        <v>1.5</v>
      </c>
      <c r="F161" s="29">
        <v>0</v>
      </c>
      <c r="G161" s="30">
        <f t="shared" si="18"/>
        <v>0</v>
      </c>
      <c r="H161" s="51">
        <v>0</v>
      </c>
      <c r="I161" s="30">
        <f t="shared" si="19"/>
        <v>0</v>
      </c>
      <c r="J161" s="50">
        <v>0</v>
      </c>
      <c r="K161" s="30">
        <f t="shared" si="20"/>
        <v>0</v>
      </c>
      <c r="L161" s="51">
        <v>0</v>
      </c>
      <c r="M161" s="30">
        <f t="shared" si="21"/>
        <v>0</v>
      </c>
      <c r="N161" s="29">
        <f t="shared" si="22"/>
        <v>0</v>
      </c>
      <c r="O161" s="30">
        <f t="shared" si="23"/>
        <v>0</v>
      </c>
      <c r="P161" s="55"/>
    </row>
    <row r="162" s="3" customFormat="1" ht="20.1" customHeight="1" spans="1:16">
      <c r="A162" s="25">
        <v>158</v>
      </c>
      <c r="B162" s="26" t="s">
        <v>340</v>
      </c>
      <c r="C162" s="35" t="s">
        <v>169</v>
      </c>
      <c r="D162" s="31" t="s">
        <v>37</v>
      </c>
      <c r="E162" s="28"/>
      <c r="F162" s="29">
        <v>21</v>
      </c>
      <c r="G162" s="30">
        <f t="shared" si="18"/>
        <v>0</v>
      </c>
      <c r="H162" s="51">
        <v>0</v>
      </c>
      <c r="I162" s="30">
        <f t="shared" si="19"/>
        <v>0</v>
      </c>
      <c r="J162" s="50">
        <v>0</v>
      </c>
      <c r="K162" s="30">
        <f t="shared" si="20"/>
        <v>0</v>
      </c>
      <c r="L162" s="51">
        <v>0</v>
      </c>
      <c r="M162" s="30">
        <f t="shared" si="21"/>
        <v>0</v>
      </c>
      <c r="N162" s="29">
        <f t="shared" si="22"/>
        <v>21</v>
      </c>
      <c r="O162" s="30">
        <f t="shared" si="23"/>
        <v>0</v>
      </c>
      <c r="P162" s="55"/>
    </row>
    <row r="163" s="3" customFormat="1" ht="20.1" customHeight="1" spans="1:16">
      <c r="A163" s="25">
        <v>159</v>
      </c>
      <c r="B163" s="26" t="s">
        <v>341</v>
      </c>
      <c r="C163" s="85" t="s">
        <v>342</v>
      </c>
      <c r="D163" s="31" t="s">
        <v>37</v>
      </c>
      <c r="E163" s="28">
        <v>5</v>
      </c>
      <c r="F163" s="29">
        <v>10</v>
      </c>
      <c r="G163" s="30">
        <f t="shared" si="18"/>
        <v>50</v>
      </c>
      <c r="H163" s="51">
        <v>0</v>
      </c>
      <c r="I163" s="30">
        <f t="shared" si="19"/>
        <v>0</v>
      </c>
      <c r="J163" s="50">
        <v>0</v>
      </c>
      <c r="K163" s="30">
        <f t="shared" si="20"/>
        <v>0</v>
      </c>
      <c r="L163" s="51">
        <v>0</v>
      </c>
      <c r="M163" s="30">
        <f t="shared" si="21"/>
        <v>0</v>
      </c>
      <c r="N163" s="29">
        <f t="shared" si="22"/>
        <v>10</v>
      </c>
      <c r="O163" s="30">
        <f t="shared" si="23"/>
        <v>50</v>
      </c>
      <c r="P163" s="55"/>
    </row>
    <row r="164" s="3" customFormat="1" ht="20.1" customHeight="1" spans="1:16">
      <c r="A164" s="25">
        <v>160</v>
      </c>
      <c r="B164" s="26" t="s">
        <v>343</v>
      </c>
      <c r="C164" s="35" t="s">
        <v>169</v>
      </c>
      <c r="D164" s="31" t="s">
        <v>37</v>
      </c>
      <c r="E164" s="28"/>
      <c r="F164" s="29">
        <v>8</v>
      </c>
      <c r="G164" s="30">
        <f t="shared" si="18"/>
        <v>0</v>
      </c>
      <c r="H164" s="51">
        <v>0</v>
      </c>
      <c r="I164" s="30">
        <f t="shared" si="19"/>
        <v>0</v>
      </c>
      <c r="J164" s="50">
        <v>0</v>
      </c>
      <c r="K164" s="30">
        <f t="shared" si="20"/>
        <v>0</v>
      </c>
      <c r="L164" s="51">
        <v>0</v>
      </c>
      <c r="M164" s="30">
        <f t="shared" si="21"/>
        <v>0</v>
      </c>
      <c r="N164" s="29">
        <f t="shared" si="22"/>
        <v>8</v>
      </c>
      <c r="O164" s="30">
        <f t="shared" si="23"/>
        <v>0</v>
      </c>
      <c r="P164" s="55"/>
    </row>
    <row r="165" s="3" customFormat="1" ht="20.1" customHeight="1" spans="1:16">
      <c r="A165" s="25">
        <v>161</v>
      </c>
      <c r="B165" s="37" t="s">
        <v>344</v>
      </c>
      <c r="C165" s="75"/>
      <c r="D165" s="77" t="s">
        <v>37</v>
      </c>
      <c r="E165" s="76">
        <v>1.5</v>
      </c>
      <c r="F165" s="29">
        <v>30</v>
      </c>
      <c r="G165" s="30">
        <f t="shared" si="18"/>
        <v>45</v>
      </c>
      <c r="H165" s="51">
        <v>0</v>
      </c>
      <c r="I165" s="30">
        <f t="shared" si="19"/>
        <v>0</v>
      </c>
      <c r="J165" s="50">
        <v>1</v>
      </c>
      <c r="K165" s="30">
        <f t="shared" si="20"/>
        <v>1.5</v>
      </c>
      <c r="L165" s="51">
        <v>0</v>
      </c>
      <c r="M165" s="30">
        <f t="shared" si="21"/>
        <v>0</v>
      </c>
      <c r="N165" s="29">
        <f t="shared" si="22"/>
        <v>29</v>
      </c>
      <c r="O165" s="30">
        <f t="shared" si="23"/>
        <v>43.5</v>
      </c>
      <c r="P165" s="55"/>
    </row>
    <row r="166" s="3" customFormat="1" ht="20.1" customHeight="1" spans="1:16">
      <c r="A166" s="25">
        <v>162</v>
      </c>
      <c r="B166" s="32" t="s">
        <v>345</v>
      </c>
      <c r="C166" s="39" t="s">
        <v>346</v>
      </c>
      <c r="D166" s="36" t="s">
        <v>37</v>
      </c>
      <c r="E166" s="28">
        <v>8</v>
      </c>
      <c r="F166" s="29">
        <v>8</v>
      </c>
      <c r="G166" s="30">
        <f t="shared" si="18"/>
        <v>64</v>
      </c>
      <c r="H166" s="51">
        <v>0</v>
      </c>
      <c r="I166" s="30">
        <f t="shared" si="19"/>
        <v>0</v>
      </c>
      <c r="J166" s="50">
        <v>0</v>
      </c>
      <c r="K166" s="30">
        <f t="shared" si="20"/>
        <v>0</v>
      </c>
      <c r="L166" s="51">
        <v>0</v>
      </c>
      <c r="M166" s="30">
        <f t="shared" si="21"/>
        <v>0</v>
      </c>
      <c r="N166" s="29">
        <f t="shared" si="22"/>
        <v>8</v>
      </c>
      <c r="O166" s="30">
        <f t="shared" si="23"/>
        <v>64</v>
      </c>
      <c r="P166" s="55"/>
    </row>
    <row r="167" s="3" customFormat="1" ht="20.1" customHeight="1" spans="1:16">
      <c r="A167" s="25">
        <v>163</v>
      </c>
      <c r="B167" s="32" t="s">
        <v>347</v>
      </c>
      <c r="C167" s="39" t="s">
        <v>335</v>
      </c>
      <c r="D167" s="36" t="s">
        <v>37</v>
      </c>
      <c r="E167" s="28">
        <v>4</v>
      </c>
      <c r="F167" s="29">
        <v>50</v>
      </c>
      <c r="G167" s="30">
        <f t="shared" si="18"/>
        <v>200</v>
      </c>
      <c r="H167" s="51">
        <v>0</v>
      </c>
      <c r="I167" s="30">
        <f t="shared" si="19"/>
        <v>0</v>
      </c>
      <c r="J167" s="50">
        <v>12</v>
      </c>
      <c r="K167" s="30">
        <f t="shared" si="20"/>
        <v>48</v>
      </c>
      <c r="L167" s="51">
        <v>0</v>
      </c>
      <c r="M167" s="30">
        <f t="shared" si="21"/>
        <v>0</v>
      </c>
      <c r="N167" s="29">
        <f t="shared" si="22"/>
        <v>38</v>
      </c>
      <c r="O167" s="30">
        <f t="shared" si="23"/>
        <v>152</v>
      </c>
      <c r="P167" s="55"/>
    </row>
    <row r="168" s="3" customFormat="1" ht="20.1" customHeight="1" spans="1:16">
      <c r="A168" s="25">
        <v>164</v>
      </c>
      <c r="B168" s="32" t="s">
        <v>347</v>
      </c>
      <c r="C168" s="39" t="s">
        <v>348</v>
      </c>
      <c r="D168" s="36" t="s">
        <v>37</v>
      </c>
      <c r="E168" s="28">
        <v>20</v>
      </c>
      <c r="F168" s="29">
        <v>1</v>
      </c>
      <c r="G168" s="30">
        <f t="shared" si="18"/>
        <v>20</v>
      </c>
      <c r="H168" s="51">
        <v>0</v>
      </c>
      <c r="I168" s="30">
        <f t="shared" si="19"/>
        <v>0</v>
      </c>
      <c r="J168" s="50">
        <v>0</v>
      </c>
      <c r="K168" s="30">
        <f t="shared" si="20"/>
        <v>0</v>
      </c>
      <c r="L168" s="51">
        <v>0</v>
      </c>
      <c r="M168" s="30">
        <f t="shared" si="21"/>
        <v>0</v>
      </c>
      <c r="N168" s="29">
        <f t="shared" si="22"/>
        <v>1</v>
      </c>
      <c r="O168" s="30">
        <f t="shared" si="23"/>
        <v>20</v>
      </c>
      <c r="P168" s="55"/>
    </row>
    <row r="169" s="3" customFormat="1" ht="20.1" customHeight="1" spans="1:16">
      <c r="A169" s="25">
        <v>165</v>
      </c>
      <c r="B169" s="32" t="s">
        <v>349</v>
      </c>
      <c r="C169" s="39" t="s">
        <v>350</v>
      </c>
      <c r="D169" s="36" t="s">
        <v>37</v>
      </c>
      <c r="E169" s="28">
        <v>35</v>
      </c>
      <c r="F169" s="29">
        <v>7</v>
      </c>
      <c r="G169" s="30">
        <f t="shared" si="18"/>
        <v>245</v>
      </c>
      <c r="H169" s="51">
        <v>0</v>
      </c>
      <c r="I169" s="30">
        <f t="shared" si="19"/>
        <v>0</v>
      </c>
      <c r="J169" s="50">
        <v>4</v>
      </c>
      <c r="K169" s="30">
        <f t="shared" si="20"/>
        <v>140</v>
      </c>
      <c r="L169" s="51">
        <v>0</v>
      </c>
      <c r="M169" s="30">
        <f t="shared" si="21"/>
        <v>0</v>
      </c>
      <c r="N169" s="29">
        <f t="shared" si="22"/>
        <v>3</v>
      </c>
      <c r="O169" s="30">
        <f t="shared" si="23"/>
        <v>105</v>
      </c>
      <c r="P169" s="55"/>
    </row>
    <row r="170" s="3" customFormat="1" ht="20.1" customHeight="1" spans="1:16">
      <c r="A170" s="25">
        <v>166</v>
      </c>
      <c r="B170" s="26" t="s">
        <v>351</v>
      </c>
      <c r="C170" s="85"/>
      <c r="D170" s="36" t="s">
        <v>37</v>
      </c>
      <c r="E170" s="28"/>
      <c r="F170" s="29">
        <v>101</v>
      </c>
      <c r="G170" s="30">
        <f t="shared" si="18"/>
        <v>0</v>
      </c>
      <c r="H170" s="51">
        <v>0</v>
      </c>
      <c r="I170" s="30">
        <f t="shared" si="19"/>
        <v>0</v>
      </c>
      <c r="J170" s="50">
        <v>0</v>
      </c>
      <c r="K170" s="30">
        <f t="shared" si="20"/>
        <v>0</v>
      </c>
      <c r="L170" s="51">
        <v>0</v>
      </c>
      <c r="M170" s="30">
        <f t="shared" si="21"/>
        <v>0</v>
      </c>
      <c r="N170" s="29">
        <f t="shared" si="22"/>
        <v>101</v>
      </c>
      <c r="O170" s="30">
        <f t="shared" si="23"/>
        <v>0</v>
      </c>
      <c r="P170" s="55"/>
    </row>
    <row r="171" s="3" customFormat="1" ht="20.1" customHeight="1" spans="1:16">
      <c r="A171" s="25">
        <v>167</v>
      </c>
      <c r="B171" s="32" t="s">
        <v>351</v>
      </c>
      <c r="C171" s="39" t="s">
        <v>276</v>
      </c>
      <c r="D171" s="36" t="s">
        <v>270</v>
      </c>
      <c r="E171" s="28">
        <v>9</v>
      </c>
      <c r="F171" s="29">
        <v>29</v>
      </c>
      <c r="G171" s="30">
        <f t="shared" si="18"/>
        <v>261</v>
      </c>
      <c r="H171" s="51">
        <v>0</v>
      </c>
      <c r="I171" s="30">
        <f t="shared" si="19"/>
        <v>0</v>
      </c>
      <c r="J171" s="50">
        <v>0</v>
      </c>
      <c r="K171" s="30">
        <f t="shared" si="20"/>
        <v>0</v>
      </c>
      <c r="L171" s="51">
        <v>0</v>
      </c>
      <c r="M171" s="30">
        <f t="shared" si="21"/>
        <v>0</v>
      </c>
      <c r="N171" s="29">
        <f t="shared" si="22"/>
        <v>29</v>
      </c>
      <c r="O171" s="30">
        <f t="shared" si="23"/>
        <v>261</v>
      </c>
      <c r="P171" s="55"/>
    </row>
    <row r="172" s="3" customFormat="1" ht="20.1" customHeight="1" spans="1:16">
      <c r="A172" s="25">
        <v>168</v>
      </c>
      <c r="B172" s="32" t="s">
        <v>351</v>
      </c>
      <c r="C172" s="39" t="s">
        <v>274</v>
      </c>
      <c r="D172" s="36" t="s">
        <v>270</v>
      </c>
      <c r="E172" s="28">
        <v>14.7</v>
      </c>
      <c r="F172" s="29">
        <v>6</v>
      </c>
      <c r="G172" s="30">
        <f t="shared" si="18"/>
        <v>88.2</v>
      </c>
      <c r="H172" s="51">
        <v>0</v>
      </c>
      <c r="I172" s="30">
        <f t="shared" si="19"/>
        <v>0</v>
      </c>
      <c r="J172" s="50">
        <v>0</v>
      </c>
      <c r="K172" s="30">
        <f t="shared" si="20"/>
        <v>0</v>
      </c>
      <c r="L172" s="51">
        <v>0</v>
      </c>
      <c r="M172" s="30">
        <f t="shared" si="21"/>
        <v>0</v>
      </c>
      <c r="N172" s="29">
        <f t="shared" si="22"/>
        <v>6</v>
      </c>
      <c r="O172" s="30">
        <f t="shared" si="23"/>
        <v>88.2</v>
      </c>
      <c r="P172" s="55"/>
    </row>
    <row r="173" s="3" customFormat="1" ht="20.1" customHeight="1" spans="1:16">
      <c r="A173" s="25">
        <v>169</v>
      </c>
      <c r="B173" s="32" t="s">
        <v>351</v>
      </c>
      <c r="C173" s="39" t="s">
        <v>169</v>
      </c>
      <c r="D173" s="36" t="s">
        <v>37</v>
      </c>
      <c r="E173" s="28"/>
      <c r="F173" s="29">
        <v>5</v>
      </c>
      <c r="G173" s="30">
        <f t="shared" si="18"/>
        <v>0</v>
      </c>
      <c r="H173" s="51">
        <v>0</v>
      </c>
      <c r="I173" s="30">
        <f t="shared" si="19"/>
        <v>0</v>
      </c>
      <c r="J173" s="50">
        <v>0</v>
      </c>
      <c r="K173" s="30">
        <f t="shared" si="20"/>
        <v>0</v>
      </c>
      <c r="L173" s="51">
        <v>0</v>
      </c>
      <c r="M173" s="30">
        <f t="shared" si="21"/>
        <v>0</v>
      </c>
      <c r="N173" s="29">
        <f t="shared" si="22"/>
        <v>5</v>
      </c>
      <c r="O173" s="30">
        <f t="shared" si="23"/>
        <v>0</v>
      </c>
      <c r="P173" s="55"/>
    </row>
    <row r="174" s="3" customFormat="1" ht="20.1" customHeight="1" spans="1:16">
      <c r="A174" s="25">
        <v>170</v>
      </c>
      <c r="B174" s="32" t="s">
        <v>352</v>
      </c>
      <c r="C174" s="39"/>
      <c r="D174" s="36" t="s">
        <v>37</v>
      </c>
      <c r="E174" s="28">
        <v>8.5</v>
      </c>
      <c r="F174" s="29">
        <v>11</v>
      </c>
      <c r="G174" s="30">
        <f t="shared" si="18"/>
        <v>93.5</v>
      </c>
      <c r="H174" s="51">
        <v>0</v>
      </c>
      <c r="I174" s="30">
        <f t="shared" si="19"/>
        <v>0</v>
      </c>
      <c r="J174" s="50">
        <v>0</v>
      </c>
      <c r="K174" s="30">
        <f t="shared" si="20"/>
        <v>0</v>
      </c>
      <c r="L174" s="51">
        <v>0</v>
      </c>
      <c r="M174" s="30">
        <f t="shared" si="21"/>
        <v>0</v>
      </c>
      <c r="N174" s="29">
        <f t="shared" si="22"/>
        <v>11</v>
      </c>
      <c r="O174" s="30">
        <f t="shared" si="23"/>
        <v>93.5</v>
      </c>
      <c r="P174" s="55"/>
    </row>
    <row r="175" s="3" customFormat="1" ht="20.1" customHeight="1" spans="1:16">
      <c r="A175" s="25">
        <v>171</v>
      </c>
      <c r="B175" s="32" t="s">
        <v>353</v>
      </c>
      <c r="C175" s="35"/>
      <c r="D175" s="36" t="s">
        <v>53</v>
      </c>
      <c r="E175" s="28">
        <v>1.6</v>
      </c>
      <c r="F175" s="29">
        <v>21</v>
      </c>
      <c r="G175" s="30">
        <f t="shared" si="18"/>
        <v>33.6</v>
      </c>
      <c r="H175" s="51">
        <v>0</v>
      </c>
      <c r="I175" s="30">
        <f t="shared" si="19"/>
        <v>0</v>
      </c>
      <c r="J175" s="50">
        <v>0</v>
      </c>
      <c r="K175" s="30">
        <f t="shared" si="20"/>
        <v>0</v>
      </c>
      <c r="L175" s="51">
        <v>0</v>
      </c>
      <c r="M175" s="30">
        <f t="shared" si="21"/>
        <v>0</v>
      </c>
      <c r="N175" s="29">
        <f t="shared" si="22"/>
        <v>21</v>
      </c>
      <c r="O175" s="30">
        <f t="shared" si="23"/>
        <v>33.6</v>
      </c>
      <c r="P175" s="55"/>
    </row>
    <row r="176" s="7" customFormat="1" ht="20.1" customHeight="1" spans="1:16">
      <c r="A176" s="25">
        <v>172</v>
      </c>
      <c r="B176" s="89" t="s">
        <v>354</v>
      </c>
      <c r="C176" s="99"/>
      <c r="D176" s="95" t="s">
        <v>53</v>
      </c>
      <c r="E176" s="91">
        <v>9</v>
      </c>
      <c r="F176" s="92">
        <v>0</v>
      </c>
      <c r="G176" s="30">
        <f t="shared" si="18"/>
        <v>0</v>
      </c>
      <c r="H176" s="51">
        <v>0</v>
      </c>
      <c r="I176" s="30">
        <f t="shared" si="19"/>
        <v>0</v>
      </c>
      <c r="J176" s="50">
        <v>0</v>
      </c>
      <c r="K176" s="30">
        <f t="shared" si="20"/>
        <v>0</v>
      </c>
      <c r="L176" s="51">
        <v>0</v>
      </c>
      <c r="M176" s="30">
        <f t="shared" si="21"/>
        <v>0</v>
      </c>
      <c r="N176" s="29">
        <f t="shared" si="22"/>
        <v>0</v>
      </c>
      <c r="O176" s="30">
        <f t="shared" si="23"/>
        <v>0</v>
      </c>
      <c r="P176" s="97"/>
    </row>
    <row r="177" s="3" customFormat="1" ht="20.1" customHeight="1" spans="1:16">
      <c r="A177" s="25">
        <v>173</v>
      </c>
      <c r="B177" s="32" t="s">
        <v>355</v>
      </c>
      <c r="C177" s="35"/>
      <c r="D177" s="36" t="s">
        <v>37</v>
      </c>
      <c r="E177" s="28">
        <v>1.2</v>
      </c>
      <c r="F177" s="29">
        <v>0</v>
      </c>
      <c r="G177" s="30">
        <f t="shared" si="18"/>
        <v>0</v>
      </c>
      <c r="H177" s="51">
        <v>0</v>
      </c>
      <c r="I177" s="30">
        <f t="shared" si="19"/>
        <v>0</v>
      </c>
      <c r="J177" s="50">
        <v>0</v>
      </c>
      <c r="K177" s="30">
        <f t="shared" si="20"/>
        <v>0</v>
      </c>
      <c r="L177" s="51">
        <v>0</v>
      </c>
      <c r="M177" s="30">
        <f t="shared" si="21"/>
        <v>0</v>
      </c>
      <c r="N177" s="29">
        <f t="shared" si="22"/>
        <v>0</v>
      </c>
      <c r="O177" s="30">
        <f t="shared" si="23"/>
        <v>0</v>
      </c>
      <c r="P177" s="55"/>
    </row>
    <row r="178" s="3" customFormat="1" ht="20.1" customHeight="1" spans="1:16">
      <c r="A178" s="25">
        <v>174</v>
      </c>
      <c r="B178" s="32" t="s">
        <v>355</v>
      </c>
      <c r="C178" s="35"/>
      <c r="D178" s="36" t="s">
        <v>37</v>
      </c>
      <c r="E178" s="28">
        <v>7</v>
      </c>
      <c r="F178" s="29">
        <v>20</v>
      </c>
      <c r="G178" s="30">
        <f t="shared" si="18"/>
        <v>140</v>
      </c>
      <c r="H178" s="51">
        <v>0</v>
      </c>
      <c r="I178" s="30">
        <f t="shared" si="19"/>
        <v>0</v>
      </c>
      <c r="J178" s="50">
        <v>0</v>
      </c>
      <c r="K178" s="30">
        <f t="shared" si="20"/>
        <v>0</v>
      </c>
      <c r="L178" s="51">
        <v>0</v>
      </c>
      <c r="M178" s="30">
        <f t="shared" si="21"/>
        <v>0</v>
      </c>
      <c r="N178" s="29">
        <f t="shared" si="22"/>
        <v>20</v>
      </c>
      <c r="O178" s="30">
        <f t="shared" si="23"/>
        <v>140</v>
      </c>
      <c r="P178" s="55"/>
    </row>
    <row r="179" s="3" customFormat="1" ht="20.1" customHeight="1" spans="1:16">
      <c r="A179" s="25">
        <v>175</v>
      </c>
      <c r="B179" s="32" t="s">
        <v>356</v>
      </c>
      <c r="C179" s="35"/>
      <c r="D179" s="36" t="s">
        <v>53</v>
      </c>
      <c r="E179" s="28">
        <v>7</v>
      </c>
      <c r="F179" s="29">
        <v>12</v>
      </c>
      <c r="G179" s="30">
        <f t="shared" si="18"/>
        <v>84</v>
      </c>
      <c r="H179" s="51">
        <v>0</v>
      </c>
      <c r="I179" s="30">
        <f t="shared" si="19"/>
        <v>0</v>
      </c>
      <c r="J179" s="50">
        <v>0</v>
      </c>
      <c r="K179" s="30">
        <f t="shared" si="20"/>
        <v>0</v>
      </c>
      <c r="L179" s="51">
        <v>0</v>
      </c>
      <c r="M179" s="30">
        <f t="shared" si="21"/>
        <v>0</v>
      </c>
      <c r="N179" s="29">
        <f t="shared" si="22"/>
        <v>12</v>
      </c>
      <c r="O179" s="30">
        <f t="shared" si="23"/>
        <v>84</v>
      </c>
      <c r="P179" s="55"/>
    </row>
    <row r="180" s="3" customFormat="1" ht="20.1" customHeight="1" spans="1:16">
      <c r="A180" s="25">
        <v>176</v>
      </c>
      <c r="B180" s="32" t="s">
        <v>357</v>
      </c>
      <c r="C180" s="35"/>
      <c r="D180" s="36" t="s">
        <v>358</v>
      </c>
      <c r="E180" s="28">
        <v>35</v>
      </c>
      <c r="F180" s="29">
        <v>3</v>
      </c>
      <c r="G180" s="30">
        <f t="shared" si="18"/>
        <v>105</v>
      </c>
      <c r="H180" s="51">
        <v>0</v>
      </c>
      <c r="I180" s="30">
        <f t="shared" si="19"/>
        <v>0</v>
      </c>
      <c r="J180" s="50">
        <v>0</v>
      </c>
      <c r="K180" s="30">
        <f t="shared" si="20"/>
        <v>0</v>
      </c>
      <c r="L180" s="51">
        <v>0</v>
      </c>
      <c r="M180" s="30">
        <f t="shared" si="21"/>
        <v>0</v>
      </c>
      <c r="N180" s="29">
        <f t="shared" si="22"/>
        <v>3</v>
      </c>
      <c r="O180" s="30">
        <f t="shared" si="23"/>
        <v>105</v>
      </c>
      <c r="P180" s="55"/>
    </row>
    <row r="181" s="3" customFormat="1" ht="20.1" customHeight="1" spans="1:16">
      <c r="A181" s="25">
        <v>177</v>
      </c>
      <c r="B181" s="32" t="s">
        <v>359</v>
      </c>
      <c r="C181" s="35"/>
      <c r="D181" s="36" t="s">
        <v>37</v>
      </c>
      <c r="E181" s="28">
        <v>8.2</v>
      </c>
      <c r="F181" s="29">
        <v>0</v>
      </c>
      <c r="G181" s="30">
        <f t="shared" si="18"/>
        <v>0</v>
      </c>
      <c r="H181" s="51">
        <v>0</v>
      </c>
      <c r="I181" s="30">
        <f t="shared" si="19"/>
        <v>0</v>
      </c>
      <c r="J181" s="50">
        <v>0</v>
      </c>
      <c r="K181" s="30">
        <f t="shared" si="20"/>
        <v>0</v>
      </c>
      <c r="L181" s="51">
        <v>0</v>
      </c>
      <c r="M181" s="30">
        <f t="shared" si="21"/>
        <v>0</v>
      </c>
      <c r="N181" s="29">
        <f t="shared" si="22"/>
        <v>0</v>
      </c>
      <c r="O181" s="30">
        <f t="shared" si="23"/>
        <v>0</v>
      </c>
      <c r="P181" s="55"/>
    </row>
    <row r="182" s="3" customFormat="1" ht="20.1" customHeight="1" spans="1:16">
      <c r="A182" s="25">
        <v>178</v>
      </c>
      <c r="B182" s="32" t="s">
        <v>360</v>
      </c>
      <c r="C182" s="35"/>
      <c r="D182" s="36" t="s">
        <v>19</v>
      </c>
      <c r="E182" s="28">
        <v>8</v>
      </c>
      <c r="F182" s="29">
        <v>0</v>
      </c>
      <c r="G182" s="30">
        <f t="shared" si="18"/>
        <v>0</v>
      </c>
      <c r="H182" s="51">
        <v>0</v>
      </c>
      <c r="I182" s="30">
        <f t="shared" si="19"/>
        <v>0</v>
      </c>
      <c r="J182" s="50">
        <v>0</v>
      </c>
      <c r="K182" s="30">
        <f t="shared" si="20"/>
        <v>0</v>
      </c>
      <c r="L182" s="51">
        <v>0</v>
      </c>
      <c r="M182" s="30">
        <f t="shared" si="21"/>
        <v>0</v>
      </c>
      <c r="N182" s="29">
        <f t="shared" si="22"/>
        <v>0</v>
      </c>
      <c r="O182" s="30">
        <f t="shared" si="23"/>
        <v>0</v>
      </c>
      <c r="P182" s="55"/>
    </row>
    <row r="183" s="3" customFormat="1" ht="20.1" customHeight="1" spans="1:16">
      <c r="A183" s="25">
        <v>179</v>
      </c>
      <c r="B183" s="32" t="s">
        <v>361</v>
      </c>
      <c r="C183" s="35"/>
      <c r="D183" s="36" t="s">
        <v>19</v>
      </c>
      <c r="E183" s="28">
        <v>15</v>
      </c>
      <c r="F183" s="29">
        <v>1</v>
      </c>
      <c r="G183" s="30">
        <f t="shared" si="18"/>
        <v>15</v>
      </c>
      <c r="H183" s="51">
        <v>0</v>
      </c>
      <c r="I183" s="30">
        <f t="shared" si="19"/>
        <v>0</v>
      </c>
      <c r="J183" s="50">
        <v>0</v>
      </c>
      <c r="K183" s="30">
        <f t="shared" si="20"/>
        <v>0</v>
      </c>
      <c r="L183" s="51">
        <v>0</v>
      </c>
      <c r="M183" s="30">
        <f t="shared" si="21"/>
        <v>0</v>
      </c>
      <c r="N183" s="29">
        <f t="shared" si="22"/>
        <v>1</v>
      </c>
      <c r="O183" s="30">
        <f t="shared" si="23"/>
        <v>15</v>
      </c>
      <c r="P183" s="55"/>
    </row>
    <row r="184" s="3" customFormat="1" ht="20.1" customHeight="1" spans="1:16">
      <c r="A184" s="25">
        <v>180</v>
      </c>
      <c r="B184" s="100" t="s">
        <v>362</v>
      </c>
      <c r="C184" s="31" t="s">
        <v>363</v>
      </c>
      <c r="D184" s="31" t="s">
        <v>37</v>
      </c>
      <c r="E184" s="28">
        <v>0.24</v>
      </c>
      <c r="F184" s="29">
        <v>46</v>
      </c>
      <c r="G184" s="30">
        <f t="shared" si="18"/>
        <v>11.04</v>
      </c>
      <c r="H184" s="51">
        <v>0</v>
      </c>
      <c r="I184" s="30">
        <f t="shared" si="19"/>
        <v>0</v>
      </c>
      <c r="J184" s="50">
        <v>0</v>
      </c>
      <c r="K184" s="30">
        <f t="shared" si="20"/>
        <v>0</v>
      </c>
      <c r="L184" s="51">
        <v>0</v>
      </c>
      <c r="M184" s="30">
        <f t="shared" si="21"/>
        <v>0</v>
      </c>
      <c r="N184" s="29">
        <f t="shared" si="22"/>
        <v>46</v>
      </c>
      <c r="O184" s="30">
        <f t="shared" si="23"/>
        <v>11.04</v>
      </c>
      <c r="P184" s="55"/>
    </row>
    <row r="185" s="7" customFormat="1" ht="20.1" customHeight="1" spans="1:16">
      <c r="A185" s="25">
        <v>181</v>
      </c>
      <c r="B185" s="101" t="s">
        <v>362</v>
      </c>
      <c r="C185" s="90"/>
      <c r="D185" s="90" t="s">
        <v>37</v>
      </c>
      <c r="E185" s="91">
        <v>1.2</v>
      </c>
      <c r="F185" s="92">
        <v>20</v>
      </c>
      <c r="G185" s="30">
        <f t="shared" si="18"/>
        <v>24</v>
      </c>
      <c r="H185" s="51">
        <v>0</v>
      </c>
      <c r="I185" s="30">
        <f t="shared" si="19"/>
        <v>0</v>
      </c>
      <c r="J185" s="50">
        <v>0</v>
      </c>
      <c r="K185" s="30">
        <f t="shared" si="20"/>
        <v>0</v>
      </c>
      <c r="L185" s="51">
        <v>0</v>
      </c>
      <c r="M185" s="30">
        <f t="shared" si="21"/>
        <v>0</v>
      </c>
      <c r="N185" s="29">
        <f t="shared" si="22"/>
        <v>20</v>
      </c>
      <c r="O185" s="30">
        <f t="shared" si="23"/>
        <v>24</v>
      </c>
      <c r="P185" s="97"/>
    </row>
    <row r="186" s="3" customFormat="1" ht="20.1" customHeight="1" spans="1:16">
      <c r="A186" s="25">
        <v>182</v>
      </c>
      <c r="B186" s="102" t="s">
        <v>364</v>
      </c>
      <c r="C186" s="31"/>
      <c r="D186" s="31" t="s">
        <v>46</v>
      </c>
      <c r="E186" s="28">
        <v>15</v>
      </c>
      <c r="F186" s="29">
        <v>1</v>
      </c>
      <c r="G186" s="30">
        <f t="shared" si="18"/>
        <v>15</v>
      </c>
      <c r="H186" s="51">
        <v>0</v>
      </c>
      <c r="I186" s="30">
        <f t="shared" si="19"/>
        <v>0</v>
      </c>
      <c r="J186" s="50">
        <v>0</v>
      </c>
      <c r="K186" s="30">
        <f t="shared" si="20"/>
        <v>0</v>
      </c>
      <c r="L186" s="51">
        <v>0</v>
      </c>
      <c r="M186" s="30">
        <f t="shared" si="21"/>
        <v>0</v>
      </c>
      <c r="N186" s="29">
        <f t="shared" si="22"/>
        <v>1</v>
      </c>
      <c r="O186" s="30">
        <f t="shared" si="23"/>
        <v>15</v>
      </c>
      <c r="P186" s="55"/>
    </row>
    <row r="187" s="3" customFormat="1" ht="20.1" customHeight="1" spans="1:16">
      <c r="A187" s="25">
        <v>183</v>
      </c>
      <c r="B187" s="32" t="s">
        <v>365</v>
      </c>
      <c r="C187" s="31" t="s">
        <v>366</v>
      </c>
      <c r="D187" s="31" t="s">
        <v>37</v>
      </c>
      <c r="E187" s="28"/>
      <c r="F187" s="29">
        <v>0</v>
      </c>
      <c r="G187" s="30">
        <f t="shared" si="18"/>
        <v>0</v>
      </c>
      <c r="H187" s="51">
        <v>0</v>
      </c>
      <c r="I187" s="30">
        <f t="shared" si="19"/>
        <v>0</v>
      </c>
      <c r="J187" s="50">
        <v>0</v>
      </c>
      <c r="K187" s="30">
        <f t="shared" si="20"/>
        <v>0</v>
      </c>
      <c r="L187" s="51">
        <v>0</v>
      </c>
      <c r="M187" s="30">
        <f t="shared" si="21"/>
        <v>0</v>
      </c>
      <c r="N187" s="29">
        <f t="shared" si="22"/>
        <v>0</v>
      </c>
      <c r="O187" s="30">
        <f t="shared" si="23"/>
        <v>0</v>
      </c>
      <c r="P187" s="55"/>
    </row>
    <row r="188" s="3" customFormat="1" ht="20.1" customHeight="1" spans="1:16">
      <c r="A188" s="25">
        <v>184</v>
      </c>
      <c r="B188" s="37" t="s">
        <v>367</v>
      </c>
      <c r="C188" s="78"/>
      <c r="D188" s="78" t="s">
        <v>37</v>
      </c>
      <c r="E188" s="76">
        <v>1.3</v>
      </c>
      <c r="F188" s="29">
        <v>9</v>
      </c>
      <c r="G188" s="30">
        <f t="shared" si="18"/>
        <v>11.7</v>
      </c>
      <c r="H188" s="51">
        <v>0</v>
      </c>
      <c r="I188" s="30">
        <f t="shared" si="19"/>
        <v>0</v>
      </c>
      <c r="J188" s="50">
        <v>0</v>
      </c>
      <c r="K188" s="30">
        <f t="shared" si="20"/>
        <v>0</v>
      </c>
      <c r="L188" s="51">
        <v>0</v>
      </c>
      <c r="M188" s="30">
        <f t="shared" si="21"/>
        <v>0</v>
      </c>
      <c r="N188" s="29">
        <f t="shared" si="22"/>
        <v>9</v>
      </c>
      <c r="O188" s="30">
        <f t="shared" si="23"/>
        <v>11.7</v>
      </c>
      <c r="P188" s="55"/>
    </row>
    <row r="189" s="3" customFormat="1" ht="20.1" customHeight="1" spans="1:16">
      <c r="A189" s="25">
        <v>185</v>
      </c>
      <c r="B189" s="32" t="s">
        <v>368</v>
      </c>
      <c r="C189" s="31"/>
      <c r="D189" s="31" t="s">
        <v>53</v>
      </c>
      <c r="E189" s="28">
        <v>5</v>
      </c>
      <c r="F189" s="29">
        <v>3</v>
      </c>
      <c r="G189" s="30">
        <f t="shared" si="18"/>
        <v>15</v>
      </c>
      <c r="H189" s="51">
        <v>0</v>
      </c>
      <c r="I189" s="30">
        <f t="shared" si="19"/>
        <v>0</v>
      </c>
      <c r="J189" s="50">
        <v>0</v>
      </c>
      <c r="K189" s="30">
        <f t="shared" si="20"/>
        <v>0</v>
      </c>
      <c r="L189" s="51">
        <v>0</v>
      </c>
      <c r="M189" s="30">
        <f t="shared" si="21"/>
        <v>0</v>
      </c>
      <c r="N189" s="29">
        <f t="shared" si="22"/>
        <v>3</v>
      </c>
      <c r="O189" s="30">
        <f t="shared" si="23"/>
        <v>15</v>
      </c>
      <c r="P189" s="55"/>
    </row>
    <row r="190" s="3" customFormat="1" ht="20.1" customHeight="1" spans="1:16">
      <c r="A190" s="25">
        <v>186</v>
      </c>
      <c r="B190" s="26" t="s">
        <v>365</v>
      </c>
      <c r="C190" s="31" t="s">
        <v>369</v>
      </c>
      <c r="D190" s="31" t="s">
        <v>37</v>
      </c>
      <c r="E190" s="28"/>
      <c r="F190" s="29">
        <v>14</v>
      </c>
      <c r="G190" s="30">
        <f t="shared" si="18"/>
        <v>0</v>
      </c>
      <c r="H190" s="51">
        <v>0</v>
      </c>
      <c r="I190" s="30">
        <f t="shared" si="19"/>
        <v>0</v>
      </c>
      <c r="J190" s="50">
        <v>0</v>
      </c>
      <c r="K190" s="30">
        <f t="shared" si="20"/>
        <v>0</v>
      </c>
      <c r="L190" s="51">
        <v>0</v>
      </c>
      <c r="M190" s="30">
        <f t="shared" si="21"/>
        <v>0</v>
      </c>
      <c r="N190" s="29">
        <f t="shared" si="22"/>
        <v>14</v>
      </c>
      <c r="O190" s="30">
        <f t="shared" si="23"/>
        <v>0</v>
      </c>
      <c r="P190" s="55"/>
    </row>
    <row r="191" s="3" customFormat="1" ht="20.1" customHeight="1" spans="1:16">
      <c r="A191" s="25">
        <v>187</v>
      </c>
      <c r="B191" s="26" t="s">
        <v>365</v>
      </c>
      <c r="C191" s="31"/>
      <c r="D191" s="31" t="s">
        <v>37</v>
      </c>
      <c r="E191" s="28">
        <v>5</v>
      </c>
      <c r="F191" s="29">
        <v>3</v>
      </c>
      <c r="G191" s="30">
        <f t="shared" si="18"/>
        <v>15</v>
      </c>
      <c r="H191" s="51">
        <v>0</v>
      </c>
      <c r="I191" s="30">
        <f t="shared" si="19"/>
        <v>0</v>
      </c>
      <c r="J191" s="50">
        <v>0</v>
      </c>
      <c r="K191" s="30">
        <f t="shared" si="20"/>
        <v>0</v>
      </c>
      <c r="L191" s="51">
        <v>0</v>
      </c>
      <c r="M191" s="30">
        <f t="shared" si="21"/>
        <v>0</v>
      </c>
      <c r="N191" s="29">
        <f t="shared" si="22"/>
        <v>3</v>
      </c>
      <c r="O191" s="30">
        <f t="shared" si="23"/>
        <v>15</v>
      </c>
      <c r="P191" s="55"/>
    </row>
    <row r="192" s="3" customFormat="1" ht="20.1" customHeight="1" spans="1:16">
      <c r="A192" s="25">
        <v>188</v>
      </c>
      <c r="B192" s="32" t="s">
        <v>370</v>
      </c>
      <c r="C192" s="39" t="s">
        <v>371</v>
      </c>
      <c r="D192" s="36" t="s">
        <v>270</v>
      </c>
      <c r="E192" s="28">
        <v>8.5</v>
      </c>
      <c r="F192" s="29">
        <v>30</v>
      </c>
      <c r="G192" s="30">
        <f t="shared" si="18"/>
        <v>255</v>
      </c>
      <c r="H192" s="51">
        <v>14</v>
      </c>
      <c r="I192" s="30">
        <f t="shared" si="19"/>
        <v>119</v>
      </c>
      <c r="J192" s="50">
        <v>0</v>
      </c>
      <c r="K192" s="30">
        <f t="shared" si="20"/>
        <v>0</v>
      </c>
      <c r="L192" s="51">
        <v>0</v>
      </c>
      <c r="M192" s="30">
        <f t="shared" si="21"/>
        <v>0</v>
      </c>
      <c r="N192" s="29">
        <f t="shared" si="22"/>
        <v>44</v>
      </c>
      <c r="O192" s="30">
        <f t="shared" si="23"/>
        <v>374</v>
      </c>
      <c r="P192" s="55"/>
    </row>
    <row r="193" s="3" customFormat="1" ht="20.1" customHeight="1" spans="1:16">
      <c r="A193" s="25">
        <v>189</v>
      </c>
      <c r="B193" s="32" t="s">
        <v>370</v>
      </c>
      <c r="C193" s="39" t="s">
        <v>372</v>
      </c>
      <c r="D193" s="36" t="s">
        <v>270</v>
      </c>
      <c r="E193" s="28">
        <v>6.5</v>
      </c>
      <c r="F193" s="29">
        <v>0</v>
      </c>
      <c r="G193" s="30">
        <f t="shared" si="18"/>
        <v>0</v>
      </c>
      <c r="H193" s="51">
        <v>20</v>
      </c>
      <c r="I193" s="30">
        <f t="shared" si="19"/>
        <v>130</v>
      </c>
      <c r="J193" s="50">
        <v>0</v>
      </c>
      <c r="K193" s="30">
        <f t="shared" si="20"/>
        <v>0</v>
      </c>
      <c r="L193" s="51">
        <v>0</v>
      </c>
      <c r="M193" s="30">
        <f t="shared" si="21"/>
        <v>0</v>
      </c>
      <c r="N193" s="29">
        <f t="shared" si="22"/>
        <v>20</v>
      </c>
      <c r="O193" s="30">
        <f t="shared" si="23"/>
        <v>130</v>
      </c>
      <c r="P193" s="55"/>
    </row>
    <row r="194" s="3" customFormat="1" ht="20.1" customHeight="1" spans="1:16">
      <c r="A194" s="25">
        <v>190</v>
      </c>
      <c r="B194" s="26" t="s">
        <v>373</v>
      </c>
      <c r="C194" s="33" t="s">
        <v>374</v>
      </c>
      <c r="D194" s="33" t="s">
        <v>37</v>
      </c>
      <c r="E194" s="28">
        <v>1.5</v>
      </c>
      <c r="F194" s="29">
        <v>15</v>
      </c>
      <c r="G194" s="30">
        <f t="shared" si="18"/>
        <v>22.5</v>
      </c>
      <c r="H194" s="51">
        <v>0</v>
      </c>
      <c r="I194" s="30">
        <f t="shared" si="19"/>
        <v>0</v>
      </c>
      <c r="J194" s="50">
        <v>0</v>
      </c>
      <c r="K194" s="30">
        <f t="shared" si="20"/>
        <v>0</v>
      </c>
      <c r="L194" s="51">
        <v>0</v>
      </c>
      <c r="M194" s="30">
        <f t="shared" si="21"/>
        <v>0</v>
      </c>
      <c r="N194" s="29">
        <f t="shared" si="22"/>
        <v>15</v>
      </c>
      <c r="O194" s="30">
        <f t="shared" si="23"/>
        <v>22.5</v>
      </c>
      <c r="P194" s="55"/>
    </row>
    <row r="195" s="3" customFormat="1" ht="20.1" customHeight="1" spans="1:16">
      <c r="A195" s="25">
        <v>191</v>
      </c>
      <c r="B195" s="26" t="s">
        <v>375</v>
      </c>
      <c r="C195" s="33"/>
      <c r="D195" s="33" t="s">
        <v>376</v>
      </c>
      <c r="E195" s="28">
        <v>2</v>
      </c>
      <c r="F195" s="29">
        <v>2</v>
      </c>
      <c r="G195" s="30">
        <f t="shared" si="18"/>
        <v>4</v>
      </c>
      <c r="H195" s="51">
        <v>0</v>
      </c>
      <c r="I195" s="30">
        <f t="shared" si="19"/>
        <v>0</v>
      </c>
      <c r="J195" s="50">
        <v>0</v>
      </c>
      <c r="K195" s="30">
        <f t="shared" si="20"/>
        <v>0</v>
      </c>
      <c r="L195" s="51">
        <v>0</v>
      </c>
      <c r="M195" s="30">
        <f t="shared" si="21"/>
        <v>0</v>
      </c>
      <c r="N195" s="29">
        <f t="shared" si="22"/>
        <v>2</v>
      </c>
      <c r="O195" s="30">
        <f t="shared" si="23"/>
        <v>4</v>
      </c>
      <c r="P195" s="55"/>
    </row>
    <row r="196" s="3" customFormat="1" ht="20.1" customHeight="1" spans="1:16">
      <c r="A196" s="25">
        <v>192</v>
      </c>
      <c r="B196" s="26" t="s">
        <v>377</v>
      </c>
      <c r="C196" s="33"/>
      <c r="D196" s="33" t="s">
        <v>37</v>
      </c>
      <c r="E196" s="28">
        <v>2</v>
      </c>
      <c r="F196" s="29">
        <v>31</v>
      </c>
      <c r="G196" s="30">
        <f t="shared" si="18"/>
        <v>62</v>
      </c>
      <c r="H196" s="51">
        <v>0</v>
      </c>
      <c r="I196" s="30">
        <f t="shared" si="19"/>
        <v>0</v>
      </c>
      <c r="J196" s="50">
        <v>0</v>
      </c>
      <c r="K196" s="30">
        <f t="shared" si="20"/>
        <v>0</v>
      </c>
      <c r="L196" s="51">
        <v>0</v>
      </c>
      <c r="M196" s="30">
        <f t="shared" si="21"/>
        <v>0</v>
      </c>
      <c r="N196" s="29">
        <f t="shared" si="22"/>
        <v>31</v>
      </c>
      <c r="O196" s="30">
        <f t="shared" si="23"/>
        <v>62</v>
      </c>
      <c r="P196" s="55"/>
    </row>
    <row r="197" s="3" customFormat="1" ht="20.1" customHeight="1" spans="1:16">
      <c r="A197" s="25">
        <v>193</v>
      </c>
      <c r="B197" s="26" t="s">
        <v>378</v>
      </c>
      <c r="C197" s="33" t="s">
        <v>379</v>
      </c>
      <c r="D197" s="33" t="s">
        <v>189</v>
      </c>
      <c r="E197" s="28">
        <v>7.5</v>
      </c>
      <c r="F197" s="29">
        <v>23</v>
      </c>
      <c r="G197" s="30">
        <f t="shared" si="18"/>
        <v>172.5</v>
      </c>
      <c r="H197" s="51">
        <v>0</v>
      </c>
      <c r="I197" s="30">
        <f t="shared" si="19"/>
        <v>0</v>
      </c>
      <c r="J197" s="50">
        <v>0</v>
      </c>
      <c r="K197" s="30">
        <f t="shared" si="20"/>
        <v>0</v>
      </c>
      <c r="L197" s="51">
        <v>0</v>
      </c>
      <c r="M197" s="30">
        <f t="shared" si="21"/>
        <v>0</v>
      </c>
      <c r="N197" s="29">
        <f t="shared" si="22"/>
        <v>23</v>
      </c>
      <c r="O197" s="30">
        <f t="shared" si="23"/>
        <v>172.5</v>
      </c>
      <c r="P197" s="55"/>
    </row>
    <row r="198" s="3" customFormat="1" ht="20.1" customHeight="1" spans="1:16">
      <c r="A198" s="25">
        <v>194</v>
      </c>
      <c r="B198" s="32" t="s">
        <v>380</v>
      </c>
      <c r="C198" s="33" t="s">
        <v>381</v>
      </c>
      <c r="D198" s="33" t="s">
        <v>26</v>
      </c>
      <c r="E198" s="28">
        <v>18</v>
      </c>
      <c r="F198" s="29">
        <v>0</v>
      </c>
      <c r="G198" s="30">
        <f t="shared" si="18"/>
        <v>0</v>
      </c>
      <c r="H198" s="51">
        <v>0</v>
      </c>
      <c r="I198" s="30">
        <f t="shared" si="19"/>
        <v>0</v>
      </c>
      <c r="J198" s="50">
        <v>0</v>
      </c>
      <c r="K198" s="30">
        <f t="shared" si="20"/>
        <v>0</v>
      </c>
      <c r="L198" s="51">
        <v>0</v>
      </c>
      <c r="M198" s="30">
        <f t="shared" si="21"/>
        <v>0</v>
      </c>
      <c r="N198" s="29">
        <f t="shared" si="22"/>
        <v>0</v>
      </c>
      <c r="O198" s="30">
        <f t="shared" si="23"/>
        <v>0</v>
      </c>
      <c r="P198" s="55"/>
    </row>
    <row r="199" s="3" customFormat="1" ht="20.1" customHeight="1" spans="1:16">
      <c r="A199" s="25">
        <v>195</v>
      </c>
      <c r="B199" s="32" t="s">
        <v>380</v>
      </c>
      <c r="C199" s="39" t="s">
        <v>382</v>
      </c>
      <c r="D199" s="36" t="s">
        <v>26</v>
      </c>
      <c r="E199" s="28">
        <v>8</v>
      </c>
      <c r="F199" s="29">
        <v>1</v>
      </c>
      <c r="G199" s="30">
        <f t="shared" si="18"/>
        <v>8</v>
      </c>
      <c r="H199" s="51">
        <v>0</v>
      </c>
      <c r="I199" s="30">
        <f t="shared" si="19"/>
        <v>0</v>
      </c>
      <c r="J199" s="50">
        <v>0</v>
      </c>
      <c r="K199" s="30">
        <f t="shared" si="20"/>
        <v>0</v>
      </c>
      <c r="L199" s="51">
        <v>0</v>
      </c>
      <c r="M199" s="30">
        <f t="shared" si="21"/>
        <v>0</v>
      </c>
      <c r="N199" s="29">
        <f t="shared" si="22"/>
        <v>1</v>
      </c>
      <c r="O199" s="30">
        <f t="shared" si="23"/>
        <v>8</v>
      </c>
      <c r="P199" s="55"/>
    </row>
    <row r="200" s="3" customFormat="1" ht="20.1" customHeight="1" spans="1:16">
      <c r="A200" s="25">
        <v>196</v>
      </c>
      <c r="B200" s="32" t="s">
        <v>383</v>
      </c>
      <c r="C200" s="35"/>
      <c r="D200" s="36" t="s">
        <v>26</v>
      </c>
      <c r="E200" s="28">
        <v>45</v>
      </c>
      <c r="F200" s="29">
        <v>1</v>
      </c>
      <c r="G200" s="30">
        <f t="shared" si="18"/>
        <v>45</v>
      </c>
      <c r="H200" s="51">
        <v>0</v>
      </c>
      <c r="I200" s="30">
        <f t="shared" si="19"/>
        <v>0</v>
      </c>
      <c r="J200" s="50">
        <v>0</v>
      </c>
      <c r="K200" s="30">
        <f t="shared" si="20"/>
        <v>0</v>
      </c>
      <c r="L200" s="51">
        <v>0</v>
      </c>
      <c r="M200" s="30">
        <f t="shared" si="21"/>
        <v>0</v>
      </c>
      <c r="N200" s="29">
        <f t="shared" si="22"/>
        <v>1</v>
      </c>
      <c r="O200" s="30">
        <f t="shared" si="23"/>
        <v>45</v>
      </c>
      <c r="P200" s="55"/>
    </row>
    <row r="201" s="3" customFormat="1" ht="20.1" customHeight="1" spans="1:16">
      <c r="A201" s="25">
        <v>197</v>
      </c>
      <c r="B201" s="32" t="s">
        <v>384</v>
      </c>
      <c r="C201" s="39"/>
      <c r="D201" s="36" t="s">
        <v>37</v>
      </c>
      <c r="E201" s="28">
        <v>2</v>
      </c>
      <c r="F201" s="29">
        <v>0</v>
      </c>
      <c r="G201" s="30">
        <f t="shared" si="18"/>
        <v>0</v>
      </c>
      <c r="H201" s="51">
        <v>0</v>
      </c>
      <c r="I201" s="30">
        <f t="shared" si="19"/>
        <v>0</v>
      </c>
      <c r="J201" s="50">
        <v>0</v>
      </c>
      <c r="K201" s="30">
        <f t="shared" si="20"/>
        <v>0</v>
      </c>
      <c r="L201" s="51">
        <v>0</v>
      </c>
      <c r="M201" s="30">
        <f t="shared" si="21"/>
        <v>0</v>
      </c>
      <c r="N201" s="29">
        <f t="shared" si="22"/>
        <v>0</v>
      </c>
      <c r="O201" s="30">
        <f t="shared" si="23"/>
        <v>0</v>
      </c>
      <c r="P201" s="55"/>
    </row>
    <row r="202" s="3" customFormat="1" ht="20.1" customHeight="1" spans="1:16">
      <c r="A202" s="25">
        <v>198</v>
      </c>
      <c r="B202" s="32" t="s">
        <v>385</v>
      </c>
      <c r="C202" s="39"/>
      <c r="D202" s="36" t="s">
        <v>37</v>
      </c>
      <c r="E202" s="28">
        <v>3</v>
      </c>
      <c r="F202" s="29">
        <v>2</v>
      </c>
      <c r="G202" s="30">
        <f t="shared" si="18"/>
        <v>6</v>
      </c>
      <c r="H202" s="51">
        <v>0</v>
      </c>
      <c r="I202" s="30">
        <f t="shared" si="19"/>
        <v>0</v>
      </c>
      <c r="J202" s="50">
        <v>0</v>
      </c>
      <c r="K202" s="30">
        <f t="shared" si="20"/>
        <v>0</v>
      </c>
      <c r="L202" s="51">
        <v>0</v>
      </c>
      <c r="M202" s="30">
        <f t="shared" si="21"/>
        <v>0</v>
      </c>
      <c r="N202" s="29">
        <f t="shared" si="22"/>
        <v>2</v>
      </c>
      <c r="O202" s="30">
        <f t="shared" si="23"/>
        <v>6</v>
      </c>
      <c r="P202" s="55"/>
    </row>
    <row r="203" s="3" customFormat="1" ht="20.1" customHeight="1" spans="1:16">
      <c r="A203" s="25">
        <v>199</v>
      </c>
      <c r="B203" s="26" t="s">
        <v>386</v>
      </c>
      <c r="C203" s="85">
        <v>8801</v>
      </c>
      <c r="D203" s="36" t="s">
        <v>37</v>
      </c>
      <c r="E203" s="28">
        <v>45</v>
      </c>
      <c r="F203" s="29">
        <v>0</v>
      </c>
      <c r="G203" s="30">
        <f t="shared" si="18"/>
        <v>0</v>
      </c>
      <c r="H203" s="51">
        <v>0</v>
      </c>
      <c r="I203" s="30">
        <f t="shared" si="19"/>
        <v>0</v>
      </c>
      <c r="J203" s="50">
        <v>0</v>
      </c>
      <c r="K203" s="30">
        <f t="shared" si="20"/>
        <v>0</v>
      </c>
      <c r="L203" s="51">
        <v>0</v>
      </c>
      <c r="M203" s="30">
        <f t="shared" si="21"/>
        <v>0</v>
      </c>
      <c r="N203" s="29">
        <f t="shared" si="22"/>
        <v>0</v>
      </c>
      <c r="O203" s="30">
        <f t="shared" si="23"/>
        <v>0</v>
      </c>
      <c r="P203" s="55"/>
    </row>
    <row r="204" s="3" customFormat="1" ht="20.1" customHeight="1" spans="1:16">
      <c r="A204" s="25">
        <v>200</v>
      </c>
      <c r="B204" s="32" t="s">
        <v>387</v>
      </c>
      <c r="C204" s="39"/>
      <c r="D204" s="36" t="s">
        <v>37</v>
      </c>
      <c r="E204" s="28">
        <v>50</v>
      </c>
      <c r="F204" s="29">
        <v>1</v>
      </c>
      <c r="G204" s="30">
        <f t="shared" si="18"/>
        <v>50</v>
      </c>
      <c r="H204" s="51">
        <v>0</v>
      </c>
      <c r="I204" s="30">
        <f t="shared" si="19"/>
        <v>0</v>
      </c>
      <c r="J204" s="50">
        <v>0</v>
      </c>
      <c r="K204" s="30">
        <f t="shared" si="20"/>
        <v>0</v>
      </c>
      <c r="L204" s="51">
        <v>0</v>
      </c>
      <c r="M204" s="30">
        <f t="shared" si="21"/>
        <v>0</v>
      </c>
      <c r="N204" s="29">
        <f t="shared" si="22"/>
        <v>1</v>
      </c>
      <c r="O204" s="30">
        <f t="shared" si="23"/>
        <v>50</v>
      </c>
      <c r="P204" s="55"/>
    </row>
    <row r="205" s="3" customFormat="1" ht="20.1" customHeight="1" spans="1:16">
      <c r="A205" s="25">
        <v>201</v>
      </c>
      <c r="B205" s="32" t="s">
        <v>387</v>
      </c>
      <c r="C205" s="39"/>
      <c r="D205" s="36" t="s">
        <v>37</v>
      </c>
      <c r="E205" s="28">
        <v>45</v>
      </c>
      <c r="F205" s="29">
        <v>2</v>
      </c>
      <c r="G205" s="30">
        <f t="shared" si="18"/>
        <v>90</v>
      </c>
      <c r="H205" s="51">
        <v>0</v>
      </c>
      <c r="I205" s="30">
        <f t="shared" si="19"/>
        <v>0</v>
      </c>
      <c r="J205" s="50">
        <v>0</v>
      </c>
      <c r="K205" s="30">
        <f t="shared" si="20"/>
        <v>0</v>
      </c>
      <c r="L205" s="51">
        <v>0</v>
      </c>
      <c r="M205" s="30">
        <f t="shared" si="21"/>
        <v>0</v>
      </c>
      <c r="N205" s="29">
        <f t="shared" si="22"/>
        <v>2</v>
      </c>
      <c r="O205" s="30">
        <f t="shared" si="23"/>
        <v>90</v>
      </c>
      <c r="P205" s="55"/>
    </row>
    <row r="206" s="3" customFormat="1" ht="20.1" customHeight="1" spans="1:16">
      <c r="A206" s="25">
        <v>202</v>
      </c>
      <c r="B206" s="32" t="s">
        <v>387</v>
      </c>
      <c r="C206" s="39"/>
      <c r="D206" s="36" t="s">
        <v>37</v>
      </c>
      <c r="E206" s="28">
        <v>38</v>
      </c>
      <c r="F206" s="29">
        <v>1</v>
      </c>
      <c r="G206" s="30">
        <f t="shared" si="18"/>
        <v>38</v>
      </c>
      <c r="H206" s="51">
        <v>0</v>
      </c>
      <c r="I206" s="30">
        <f t="shared" si="19"/>
        <v>0</v>
      </c>
      <c r="J206" s="50">
        <v>0</v>
      </c>
      <c r="K206" s="30">
        <f t="shared" si="20"/>
        <v>0</v>
      </c>
      <c r="L206" s="51">
        <v>0</v>
      </c>
      <c r="M206" s="30">
        <f t="shared" si="21"/>
        <v>0</v>
      </c>
      <c r="N206" s="29">
        <f t="shared" si="22"/>
        <v>1</v>
      </c>
      <c r="O206" s="30">
        <f t="shared" si="23"/>
        <v>38</v>
      </c>
      <c r="P206" s="55"/>
    </row>
    <row r="207" s="3" customFormat="1" ht="20.1" customHeight="1" spans="1:16">
      <c r="A207" s="25">
        <v>203</v>
      </c>
      <c r="B207" s="32" t="s">
        <v>388</v>
      </c>
      <c r="C207" s="38" t="s">
        <v>389</v>
      </c>
      <c r="D207" s="36" t="s">
        <v>33</v>
      </c>
      <c r="E207" s="28">
        <v>3.5</v>
      </c>
      <c r="F207" s="29">
        <v>2</v>
      </c>
      <c r="G207" s="30">
        <f t="shared" ref="G207:G252" si="24">F207*E207</f>
        <v>7</v>
      </c>
      <c r="H207" s="51">
        <v>0</v>
      </c>
      <c r="I207" s="30">
        <f t="shared" ref="I207:I233" si="25">E207*H207</f>
        <v>0</v>
      </c>
      <c r="J207" s="50">
        <v>2</v>
      </c>
      <c r="K207" s="30">
        <f t="shared" ref="K207:K252" si="26">J207*E207</f>
        <v>7</v>
      </c>
      <c r="L207" s="51">
        <v>0</v>
      </c>
      <c r="M207" s="30">
        <f t="shared" ref="M207:M252" si="27">L207*E207</f>
        <v>0</v>
      </c>
      <c r="N207" s="29">
        <f t="shared" ref="N207:N252" si="28">F207+H207-J207-L207</f>
        <v>0</v>
      </c>
      <c r="O207" s="30">
        <f t="shared" ref="O207:O252" si="29">N207*E207</f>
        <v>0</v>
      </c>
      <c r="P207" s="55"/>
    </row>
    <row r="208" s="3" customFormat="1" ht="20.1" customHeight="1" spans="1:16">
      <c r="A208" s="25">
        <v>204</v>
      </c>
      <c r="B208" s="32" t="s">
        <v>390</v>
      </c>
      <c r="C208" s="38" t="s">
        <v>391</v>
      </c>
      <c r="D208" s="36" t="s">
        <v>24</v>
      </c>
      <c r="E208" s="28">
        <v>15</v>
      </c>
      <c r="F208" s="29">
        <v>1</v>
      </c>
      <c r="G208" s="30">
        <f t="shared" si="24"/>
        <v>15</v>
      </c>
      <c r="H208" s="51">
        <v>0</v>
      </c>
      <c r="I208" s="30">
        <f t="shared" si="25"/>
        <v>0</v>
      </c>
      <c r="J208" s="50">
        <v>0</v>
      </c>
      <c r="K208" s="30">
        <f t="shared" si="26"/>
        <v>0</v>
      </c>
      <c r="L208" s="51">
        <v>0</v>
      </c>
      <c r="M208" s="30">
        <f t="shared" si="27"/>
        <v>0</v>
      </c>
      <c r="N208" s="29">
        <f t="shared" si="28"/>
        <v>1</v>
      </c>
      <c r="O208" s="30">
        <f t="shared" si="29"/>
        <v>15</v>
      </c>
      <c r="P208" s="55"/>
    </row>
    <row r="209" s="3" customFormat="1" ht="20.1" customHeight="1" spans="1:16">
      <c r="A209" s="25">
        <v>205</v>
      </c>
      <c r="B209" s="32" t="s">
        <v>392</v>
      </c>
      <c r="C209" s="38" t="s">
        <v>393</v>
      </c>
      <c r="D209" s="36" t="s">
        <v>151</v>
      </c>
      <c r="E209" s="28">
        <v>82</v>
      </c>
      <c r="F209" s="29">
        <v>1</v>
      </c>
      <c r="G209" s="30">
        <f t="shared" si="24"/>
        <v>82</v>
      </c>
      <c r="H209" s="51">
        <v>0</v>
      </c>
      <c r="I209" s="30">
        <f t="shared" si="25"/>
        <v>0</v>
      </c>
      <c r="J209" s="50">
        <v>0</v>
      </c>
      <c r="K209" s="30">
        <f t="shared" si="26"/>
        <v>0</v>
      </c>
      <c r="L209" s="51">
        <v>0</v>
      </c>
      <c r="M209" s="30">
        <f t="shared" si="27"/>
        <v>0</v>
      </c>
      <c r="N209" s="29">
        <f t="shared" si="28"/>
        <v>1</v>
      </c>
      <c r="O209" s="30">
        <f t="shared" si="29"/>
        <v>82</v>
      </c>
      <c r="P209" s="55"/>
    </row>
    <row r="210" s="3" customFormat="1" ht="20.1" customHeight="1" spans="1:16">
      <c r="A210" s="25">
        <v>206</v>
      </c>
      <c r="B210" s="32" t="s">
        <v>394</v>
      </c>
      <c r="C210" s="38" t="s">
        <v>395</v>
      </c>
      <c r="D210" s="36" t="s">
        <v>35</v>
      </c>
      <c r="E210" s="28">
        <v>11.5</v>
      </c>
      <c r="F210" s="29">
        <v>8</v>
      </c>
      <c r="G210" s="30">
        <f t="shared" si="24"/>
        <v>92</v>
      </c>
      <c r="H210" s="51">
        <v>0</v>
      </c>
      <c r="I210" s="30">
        <f t="shared" si="25"/>
        <v>0</v>
      </c>
      <c r="J210" s="50">
        <v>0</v>
      </c>
      <c r="K210" s="30">
        <f t="shared" si="26"/>
        <v>0</v>
      </c>
      <c r="L210" s="51">
        <v>0</v>
      </c>
      <c r="M210" s="30">
        <f t="shared" si="27"/>
        <v>0</v>
      </c>
      <c r="N210" s="29">
        <f t="shared" si="28"/>
        <v>8</v>
      </c>
      <c r="O210" s="30">
        <f t="shared" si="29"/>
        <v>92</v>
      </c>
      <c r="P210" s="55"/>
    </row>
    <row r="211" s="3" customFormat="1" ht="20.1" customHeight="1" spans="1:16">
      <c r="A211" s="25">
        <v>207</v>
      </c>
      <c r="B211" s="32" t="s">
        <v>394</v>
      </c>
      <c r="C211" s="38"/>
      <c r="D211" s="36" t="s">
        <v>35</v>
      </c>
      <c r="E211" s="28">
        <v>4</v>
      </c>
      <c r="F211" s="29">
        <v>10</v>
      </c>
      <c r="G211" s="30">
        <f t="shared" si="24"/>
        <v>40</v>
      </c>
      <c r="H211" s="51">
        <v>0</v>
      </c>
      <c r="I211" s="30">
        <f t="shared" si="25"/>
        <v>0</v>
      </c>
      <c r="J211" s="50">
        <v>0</v>
      </c>
      <c r="K211" s="30">
        <f t="shared" si="26"/>
        <v>0</v>
      </c>
      <c r="L211" s="51">
        <v>0</v>
      </c>
      <c r="M211" s="30">
        <f t="shared" si="27"/>
        <v>0</v>
      </c>
      <c r="N211" s="29">
        <f t="shared" si="28"/>
        <v>10</v>
      </c>
      <c r="O211" s="30">
        <f t="shared" si="29"/>
        <v>40</v>
      </c>
      <c r="P211" s="55"/>
    </row>
    <row r="212" s="7" customFormat="1" ht="20.1" customHeight="1" spans="1:16">
      <c r="A212" s="25">
        <v>208</v>
      </c>
      <c r="B212" s="89" t="s">
        <v>396</v>
      </c>
      <c r="C212" s="103"/>
      <c r="D212" s="95" t="s">
        <v>35</v>
      </c>
      <c r="E212" s="91">
        <v>16</v>
      </c>
      <c r="F212" s="92">
        <v>4</v>
      </c>
      <c r="G212" s="30">
        <f t="shared" si="24"/>
        <v>64</v>
      </c>
      <c r="H212" s="51">
        <v>0</v>
      </c>
      <c r="I212" s="30">
        <f t="shared" si="25"/>
        <v>0</v>
      </c>
      <c r="J212" s="50">
        <v>0</v>
      </c>
      <c r="K212" s="30">
        <f t="shared" si="26"/>
        <v>0</v>
      </c>
      <c r="L212" s="51">
        <v>0</v>
      </c>
      <c r="M212" s="30">
        <f t="shared" si="27"/>
        <v>0</v>
      </c>
      <c r="N212" s="29">
        <f t="shared" si="28"/>
        <v>4</v>
      </c>
      <c r="O212" s="30">
        <f t="shared" si="29"/>
        <v>64</v>
      </c>
      <c r="P212" s="97"/>
    </row>
    <row r="213" s="3" customFormat="1" ht="20.1" customHeight="1" spans="1:16">
      <c r="A213" s="25">
        <v>209</v>
      </c>
      <c r="B213" s="32" t="s">
        <v>392</v>
      </c>
      <c r="C213" s="38" t="s">
        <v>397</v>
      </c>
      <c r="D213" s="36" t="s">
        <v>151</v>
      </c>
      <c r="E213" s="28">
        <v>70</v>
      </c>
      <c r="F213" s="29">
        <v>1</v>
      </c>
      <c r="G213" s="30">
        <f t="shared" si="24"/>
        <v>70</v>
      </c>
      <c r="H213" s="51">
        <v>0</v>
      </c>
      <c r="I213" s="30">
        <f t="shared" si="25"/>
        <v>0</v>
      </c>
      <c r="J213" s="50">
        <v>0</v>
      </c>
      <c r="K213" s="30">
        <f t="shared" si="26"/>
        <v>0</v>
      </c>
      <c r="L213" s="51">
        <v>0</v>
      </c>
      <c r="M213" s="30">
        <f t="shared" si="27"/>
        <v>0</v>
      </c>
      <c r="N213" s="29">
        <f t="shared" si="28"/>
        <v>1</v>
      </c>
      <c r="O213" s="30">
        <f t="shared" si="29"/>
        <v>70</v>
      </c>
      <c r="P213" s="55"/>
    </row>
    <row r="214" s="3" customFormat="1" ht="20.1" customHeight="1" spans="1:16">
      <c r="A214" s="25">
        <v>210</v>
      </c>
      <c r="B214" s="26" t="s">
        <v>398</v>
      </c>
      <c r="C214" s="33" t="s">
        <v>399</v>
      </c>
      <c r="D214" s="33" t="s">
        <v>24</v>
      </c>
      <c r="E214" s="28">
        <v>8</v>
      </c>
      <c r="F214" s="29">
        <v>0</v>
      </c>
      <c r="G214" s="30">
        <f t="shared" si="24"/>
        <v>0</v>
      </c>
      <c r="H214" s="51">
        <v>0</v>
      </c>
      <c r="I214" s="30">
        <f t="shared" si="25"/>
        <v>0</v>
      </c>
      <c r="J214" s="50">
        <v>0</v>
      </c>
      <c r="K214" s="30">
        <f t="shared" si="26"/>
        <v>0</v>
      </c>
      <c r="L214" s="51">
        <v>0</v>
      </c>
      <c r="M214" s="30">
        <f t="shared" si="27"/>
        <v>0</v>
      </c>
      <c r="N214" s="29">
        <f t="shared" si="28"/>
        <v>0</v>
      </c>
      <c r="O214" s="30">
        <f t="shared" si="29"/>
        <v>0</v>
      </c>
      <c r="P214" s="55"/>
    </row>
    <row r="215" s="3" customFormat="1" ht="20.1" customHeight="1" spans="1:16">
      <c r="A215" s="25">
        <v>211</v>
      </c>
      <c r="B215" s="26" t="s">
        <v>400</v>
      </c>
      <c r="C215" s="33" t="s">
        <v>401</v>
      </c>
      <c r="D215" s="33" t="s">
        <v>123</v>
      </c>
      <c r="E215" s="28">
        <v>2</v>
      </c>
      <c r="F215" s="29">
        <v>50</v>
      </c>
      <c r="G215" s="30">
        <f t="shared" si="24"/>
        <v>100</v>
      </c>
      <c r="H215" s="51">
        <v>0</v>
      </c>
      <c r="I215" s="30">
        <f t="shared" si="25"/>
        <v>0</v>
      </c>
      <c r="J215" s="50">
        <v>15</v>
      </c>
      <c r="K215" s="30">
        <f t="shared" si="26"/>
        <v>30</v>
      </c>
      <c r="L215" s="51">
        <v>0</v>
      </c>
      <c r="M215" s="30">
        <f t="shared" si="27"/>
        <v>0</v>
      </c>
      <c r="N215" s="29">
        <f t="shared" si="28"/>
        <v>35</v>
      </c>
      <c r="O215" s="30">
        <f t="shared" si="29"/>
        <v>70</v>
      </c>
      <c r="P215" s="55"/>
    </row>
    <row r="216" s="3" customFormat="1" ht="20.1" customHeight="1" spans="1:16">
      <c r="A216" s="25">
        <v>212</v>
      </c>
      <c r="B216" s="26" t="s">
        <v>400</v>
      </c>
      <c r="C216" s="33" t="s">
        <v>402</v>
      </c>
      <c r="D216" s="33" t="s">
        <v>123</v>
      </c>
      <c r="E216" s="28">
        <v>2.5</v>
      </c>
      <c r="F216" s="29">
        <v>60</v>
      </c>
      <c r="G216" s="30">
        <f t="shared" si="24"/>
        <v>150</v>
      </c>
      <c r="H216" s="51">
        <v>0</v>
      </c>
      <c r="I216" s="30">
        <f t="shared" si="25"/>
        <v>0</v>
      </c>
      <c r="J216" s="50">
        <v>5</v>
      </c>
      <c r="K216" s="30">
        <f t="shared" si="26"/>
        <v>12.5</v>
      </c>
      <c r="L216" s="51">
        <v>0</v>
      </c>
      <c r="M216" s="30">
        <f t="shared" si="27"/>
        <v>0</v>
      </c>
      <c r="N216" s="29">
        <f t="shared" si="28"/>
        <v>55</v>
      </c>
      <c r="O216" s="30">
        <f t="shared" si="29"/>
        <v>137.5</v>
      </c>
      <c r="P216" s="55"/>
    </row>
    <row r="217" s="3" customFormat="1" ht="20.1" customHeight="1" spans="1:16">
      <c r="A217" s="25">
        <v>213</v>
      </c>
      <c r="B217" s="32" t="s">
        <v>403</v>
      </c>
      <c r="C217" s="38"/>
      <c r="D217" s="31" t="s">
        <v>65</v>
      </c>
      <c r="E217" s="28">
        <v>2.5</v>
      </c>
      <c r="F217" s="29">
        <v>2</v>
      </c>
      <c r="G217" s="30">
        <f t="shared" si="24"/>
        <v>5</v>
      </c>
      <c r="H217" s="51">
        <v>0</v>
      </c>
      <c r="I217" s="30">
        <f t="shared" si="25"/>
        <v>0</v>
      </c>
      <c r="J217" s="50">
        <v>0</v>
      </c>
      <c r="K217" s="30">
        <f t="shared" si="26"/>
        <v>0</v>
      </c>
      <c r="L217" s="51">
        <v>0</v>
      </c>
      <c r="M217" s="30">
        <f t="shared" si="27"/>
        <v>0</v>
      </c>
      <c r="N217" s="29">
        <f t="shared" si="28"/>
        <v>2</v>
      </c>
      <c r="O217" s="30">
        <f t="shared" si="29"/>
        <v>5</v>
      </c>
      <c r="P217" s="55"/>
    </row>
    <row r="218" s="3" customFormat="1" ht="20.1" customHeight="1" spans="1:16">
      <c r="A218" s="25">
        <v>214</v>
      </c>
      <c r="B218" s="32" t="s">
        <v>404</v>
      </c>
      <c r="C218" s="39"/>
      <c r="D218" s="36" t="s">
        <v>37</v>
      </c>
      <c r="E218" s="28">
        <v>5</v>
      </c>
      <c r="F218" s="29">
        <v>0</v>
      </c>
      <c r="G218" s="30">
        <f t="shared" si="24"/>
        <v>0</v>
      </c>
      <c r="H218" s="51">
        <v>0</v>
      </c>
      <c r="I218" s="30">
        <f t="shared" si="25"/>
        <v>0</v>
      </c>
      <c r="J218" s="50">
        <v>0</v>
      </c>
      <c r="K218" s="30">
        <f t="shared" si="26"/>
        <v>0</v>
      </c>
      <c r="L218" s="51">
        <v>0</v>
      </c>
      <c r="M218" s="30">
        <f t="shared" si="27"/>
        <v>0</v>
      </c>
      <c r="N218" s="29">
        <f t="shared" si="28"/>
        <v>0</v>
      </c>
      <c r="O218" s="30">
        <f t="shared" si="29"/>
        <v>0</v>
      </c>
      <c r="P218" s="55"/>
    </row>
    <row r="219" s="3" customFormat="1" ht="20.1" customHeight="1" spans="1:16">
      <c r="A219" s="25">
        <v>215</v>
      </c>
      <c r="B219" s="32" t="s">
        <v>405</v>
      </c>
      <c r="C219" s="39"/>
      <c r="D219" s="36" t="s">
        <v>37</v>
      </c>
      <c r="E219" s="28">
        <v>7</v>
      </c>
      <c r="F219" s="29">
        <v>1</v>
      </c>
      <c r="G219" s="30">
        <f t="shared" si="24"/>
        <v>7</v>
      </c>
      <c r="H219" s="51">
        <v>0</v>
      </c>
      <c r="I219" s="30">
        <f t="shared" si="25"/>
        <v>0</v>
      </c>
      <c r="J219" s="50">
        <v>0</v>
      </c>
      <c r="K219" s="30">
        <f t="shared" si="26"/>
        <v>0</v>
      </c>
      <c r="L219" s="51">
        <v>0</v>
      </c>
      <c r="M219" s="30">
        <f t="shared" si="27"/>
        <v>0</v>
      </c>
      <c r="N219" s="29">
        <f t="shared" si="28"/>
        <v>1</v>
      </c>
      <c r="O219" s="30">
        <f t="shared" si="29"/>
        <v>7</v>
      </c>
      <c r="P219" s="55"/>
    </row>
    <row r="220" s="3" customFormat="1" ht="20.1" customHeight="1" spans="1:16">
      <c r="A220" s="25">
        <v>216</v>
      </c>
      <c r="B220" s="32" t="s">
        <v>406</v>
      </c>
      <c r="C220" s="39"/>
      <c r="D220" s="36" t="s">
        <v>19</v>
      </c>
      <c r="E220" s="28">
        <v>15</v>
      </c>
      <c r="F220" s="29">
        <v>1</v>
      </c>
      <c r="G220" s="30">
        <f t="shared" si="24"/>
        <v>15</v>
      </c>
      <c r="H220" s="51">
        <v>0</v>
      </c>
      <c r="I220" s="30">
        <f t="shared" si="25"/>
        <v>0</v>
      </c>
      <c r="J220" s="50">
        <v>0</v>
      </c>
      <c r="K220" s="30">
        <f t="shared" si="26"/>
        <v>0</v>
      </c>
      <c r="L220" s="51">
        <v>0</v>
      </c>
      <c r="M220" s="30">
        <f t="shared" si="27"/>
        <v>0</v>
      </c>
      <c r="N220" s="29">
        <f t="shared" si="28"/>
        <v>1</v>
      </c>
      <c r="O220" s="30">
        <f t="shared" si="29"/>
        <v>15</v>
      </c>
      <c r="P220" s="55"/>
    </row>
    <row r="221" s="3" customFormat="1" ht="20.1" customHeight="1" spans="1:16">
      <c r="A221" s="25">
        <v>217</v>
      </c>
      <c r="B221" s="32" t="s">
        <v>407</v>
      </c>
      <c r="C221" s="39" t="s">
        <v>408</v>
      </c>
      <c r="D221" s="36" t="s">
        <v>35</v>
      </c>
      <c r="E221" s="28">
        <v>170</v>
      </c>
      <c r="F221" s="29">
        <v>1</v>
      </c>
      <c r="G221" s="30">
        <f t="shared" si="24"/>
        <v>170</v>
      </c>
      <c r="H221" s="51">
        <v>0</v>
      </c>
      <c r="I221" s="30">
        <f t="shared" si="25"/>
        <v>0</v>
      </c>
      <c r="J221" s="50">
        <v>0</v>
      </c>
      <c r="K221" s="30">
        <f t="shared" si="26"/>
        <v>0</v>
      </c>
      <c r="L221" s="51">
        <v>0</v>
      </c>
      <c r="M221" s="30">
        <f t="shared" si="27"/>
        <v>0</v>
      </c>
      <c r="N221" s="29">
        <f t="shared" si="28"/>
        <v>1</v>
      </c>
      <c r="O221" s="30">
        <f t="shared" si="29"/>
        <v>170</v>
      </c>
      <c r="P221" s="55"/>
    </row>
    <row r="222" s="3" customFormat="1" ht="20.1" customHeight="1" spans="1:16">
      <c r="A222" s="25">
        <v>218</v>
      </c>
      <c r="B222" s="32" t="s">
        <v>409</v>
      </c>
      <c r="C222" s="104" t="s">
        <v>410</v>
      </c>
      <c r="D222" s="36" t="s">
        <v>411</v>
      </c>
      <c r="E222" s="28">
        <v>10</v>
      </c>
      <c r="F222" s="29">
        <v>2</v>
      </c>
      <c r="G222" s="30">
        <f t="shared" si="24"/>
        <v>20</v>
      </c>
      <c r="H222" s="51">
        <v>0</v>
      </c>
      <c r="I222" s="30">
        <f t="shared" si="25"/>
        <v>0</v>
      </c>
      <c r="J222" s="50">
        <v>0</v>
      </c>
      <c r="K222" s="30">
        <f t="shared" si="26"/>
        <v>0</v>
      </c>
      <c r="L222" s="51">
        <v>0</v>
      </c>
      <c r="M222" s="30">
        <f t="shared" si="27"/>
        <v>0</v>
      </c>
      <c r="N222" s="29">
        <f t="shared" si="28"/>
        <v>2</v>
      </c>
      <c r="O222" s="30">
        <f t="shared" si="29"/>
        <v>20</v>
      </c>
      <c r="P222" s="55"/>
    </row>
    <row r="223" s="3" customFormat="1" ht="20.1" customHeight="1" spans="1:16">
      <c r="A223" s="25">
        <v>219</v>
      </c>
      <c r="B223" s="32" t="s">
        <v>409</v>
      </c>
      <c r="C223" s="104" t="s">
        <v>412</v>
      </c>
      <c r="D223" s="36" t="s">
        <v>26</v>
      </c>
      <c r="E223" s="28">
        <v>12</v>
      </c>
      <c r="F223" s="29">
        <v>2</v>
      </c>
      <c r="G223" s="30">
        <f t="shared" si="24"/>
        <v>24</v>
      </c>
      <c r="H223" s="51">
        <v>0</v>
      </c>
      <c r="I223" s="30">
        <f t="shared" si="25"/>
        <v>0</v>
      </c>
      <c r="J223" s="50">
        <v>0</v>
      </c>
      <c r="K223" s="30">
        <f t="shared" si="26"/>
        <v>0</v>
      </c>
      <c r="L223" s="51">
        <v>0</v>
      </c>
      <c r="M223" s="30">
        <f t="shared" si="27"/>
        <v>0</v>
      </c>
      <c r="N223" s="29">
        <f t="shared" si="28"/>
        <v>2</v>
      </c>
      <c r="O223" s="30">
        <f t="shared" si="29"/>
        <v>24</v>
      </c>
      <c r="P223" s="55"/>
    </row>
    <row r="224" s="3" customFormat="1" ht="20.1" customHeight="1" spans="1:16">
      <c r="A224" s="25">
        <v>220</v>
      </c>
      <c r="B224" s="32" t="s">
        <v>413</v>
      </c>
      <c r="C224" s="104"/>
      <c r="D224" s="36" t="s">
        <v>37</v>
      </c>
      <c r="E224" s="28">
        <v>3</v>
      </c>
      <c r="F224" s="29">
        <v>20</v>
      </c>
      <c r="G224" s="30">
        <f t="shared" si="24"/>
        <v>60</v>
      </c>
      <c r="H224" s="51">
        <v>0</v>
      </c>
      <c r="I224" s="30">
        <f t="shared" si="25"/>
        <v>0</v>
      </c>
      <c r="J224" s="50">
        <v>0</v>
      </c>
      <c r="K224" s="30">
        <f t="shared" si="26"/>
        <v>0</v>
      </c>
      <c r="L224" s="51">
        <v>0</v>
      </c>
      <c r="M224" s="30">
        <f t="shared" si="27"/>
        <v>0</v>
      </c>
      <c r="N224" s="29">
        <f t="shared" si="28"/>
        <v>20</v>
      </c>
      <c r="O224" s="30">
        <f t="shared" si="29"/>
        <v>60</v>
      </c>
      <c r="P224" s="55"/>
    </row>
    <row r="225" s="3" customFormat="1" ht="20.1" customHeight="1" spans="1:16">
      <c r="A225" s="25">
        <v>221</v>
      </c>
      <c r="B225" s="32" t="s">
        <v>414</v>
      </c>
      <c r="C225" s="39"/>
      <c r="D225" s="36" t="s">
        <v>24</v>
      </c>
      <c r="E225" s="28">
        <v>25</v>
      </c>
      <c r="F225" s="29">
        <v>3</v>
      </c>
      <c r="G225" s="30">
        <f t="shared" si="24"/>
        <v>75</v>
      </c>
      <c r="H225" s="51">
        <v>0</v>
      </c>
      <c r="I225" s="30">
        <f t="shared" si="25"/>
        <v>0</v>
      </c>
      <c r="J225" s="50">
        <v>0</v>
      </c>
      <c r="K225" s="30">
        <f t="shared" si="26"/>
        <v>0</v>
      </c>
      <c r="L225" s="51">
        <v>0</v>
      </c>
      <c r="M225" s="30">
        <f t="shared" si="27"/>
        <v>0</v>
      </c>
      <c r="N225" s="29">
        <f t="shared" si="28"/>
        <v>3</v>
      </c>
      <c r="O225" s="30">
        <f t="shared" si="29"/>
        <v>75</v>
      </c>
      <c r="P225" s="55"/>
    </row>
    <row r="226" s="3" customFormat="1" ht="20.1" customHeight="1" spans="1:16">
      <c r="A226" s="25">
        <v>222</v>
      </c>
      <c r="B226" s="32" t="s">
        <v>415</v>
      </c>
      <c r="C226" s="39"/>
      <c r="D226" s="36" t="s">
        <v>37</v>
      </c>
      <c r="E226" s="28">
        <v>0.3</v>
      </c>
      <c r="F226" s="29">
        <v>14</v>
      </c>
      <c r="G226" s="30">
        <f t="shared" si="24"/>
        <v>4.2</v>
      </c>
      <c r="H226" s="51">
        <v>0</v>
      </c>
      <c r="I226" s="30">
        <f t="shared" si="25"/>
        <v>0</v>
      </c>
      <c r="J226" s="50">
        <v>0</v>
      </c>
      <c r="K226" s="30">
        <f t="shared" si="26"/>
        <v>0</v>
      </c>
      <c r="L226" s="51">
        <v>0</v>
      </c>
      <c r="M226" s="30">
        <f t="shared" si="27"/>
        <v>0</v>
      </c>
      <c r="N226" s="29">
        <f t="shared" si="28"/>
        <v>14</v>
      </c>
      <c r="O226" s="30">
        <f t="shared" si="29"/>
        <v>4.2</v>
      </c>
      <c r="P226" s="55"/>
    </row>
    <row r="227" s="3" customFormat="1" ht="20.1" customHeight="1" spans="1:16">
      <c r="A227" s="25">
        <v>223</v>
      </c>
      <c r="B227" s="32" t="s">
        <v>416</v>
      </c>
      <c r="C227" s="39" t="s">
        <v>417</v>
      </c>
      <c r="D227" s="36" t="s">
        <v>19</v>
      </c>
      <c r="E227" s="28">
        <v>65</v>
      </c>
      <c r="F227" s="29">
        <v>3</v>
      </c>
      <c r="G227" s="30">
        <f t="shared" si="24"/>
        <v>195</v>
      </c>
      <c r="H227" s="51">
        <v>0</v>
      </c>
      <c r="I227" s="30">
        <f t="shared" si="25"/>
        <v>0</v>
      </c>
      <c r="J227" s="50">
        <v>0</v>
      </c>
      <c r="K227" s="30">
        <f t="shared" si="26"/>
        <v>0</v>
      </c>
      <c r="L227" s="51">
        <v>0</v>
      </c>
      <c r="M227" s="30">
        <f t="shared" si="27"/>
        <v>0</v>
      </c>
      <c r="N227" s="29">
        <f t="shared" si="28"/>
        <v>3</v>
      </c>
      <c r="O227" s="30">
        <f t="shared" si="29"/>
        <v>195</v>
      </c>
      <c r="P227" s="55"/>
    </row>
    <row r="228" s="3" customFormat="1" ht="20.1" customHeight="1" spans="1:16">
      <c r="A228" s="25">
        <v>224</v>
      </c>
      <c r="B228" s="32" t="s">
        <v>418</v>
      </c>
      <c r="C228" s="35"/>
      <c r="D228" s="36" t="s">
        <v>33</v>
      </c>
      <c r="E228" s="28">
        <v>22</v>
      </c>
      <c r="F228" s="29">
        <v>1</v>
      </c>
      <c r="G228" s="30">
        <f t="shared" si="24"/>
        <v>22</v>
      </c>
      <c r="H228" s="51">
        <v>0</v>
      </c>
      <c r="I228" s="30">
        <f t="shared" si="25"/>
        <v>0</v>
      </c>
      <c r="J228" s="50">
        <v>0</v>
      </c>
      <c r="K228" s="30">
        <f t="shared" si="26"/>
        <v>0</v>
      </c>
      <c r="L228" s="51">
        <v>0</v>
      </c>
      <c r="M228" s="30">
        <f t="shared" si="27"/>
        <v>0</v>
      </c>
      <c r="N228" s="29">
        <f t="shared" si="28"/>
        <v>1</v>
      </c>
      <c r="O228" s="30">
        <f t="shared" si="29"/>
        <v>22</v>
      </c>
      <c r="P228" s="55"/>
    </row>
    <row r="229" s="3" customFormat="1" ht="20.1" customHeight="1" spans="1:16">
      <c r="A229" s="25">
        <v>225</v>
      </c>
      <c r="B229" s="32" t="s">
        <v>419</v>
      </c>
      <c r="C229" s="35"/>
      <c r="D229" s="36" t="s">
        <v>35</v>
      </c>
      <c r="E229" s="28">
        <v>16</v>
      </c>
      <c r="F229" s="29">
        <v>1</v>
      </c>
      <c r="G229" s="30">
        <f t="shared" si="24"/>
        <v>16</v>
      </c>
      <c r="H229" s="51">
        <v>0</v>
      </c>
      <c r="I229" s="30">
        <f t="shared" si="25"/>
        <v>0</v>
      </c>
      <c r="J229" s="50">
        <v>0</v>
      </c>
      <c r="K229" s="30">
        <f t="shared" si="26"/>
        <v>0</v>
      </c>
      <c r="L229" s="51">
        <v>0</v>
      </c>
      <c r="M229" s="30">
        <f t="shared" si="27"/>
        <v>0</v>
      </c>
      <c r="N229" s="29">
        <f t="shared" si="28"/>
        <v>1</v>
      </c>
      <c r="O229" s="30">
        <f t="shared" si="29"/>
        <v>16</v>
      </c>
      <c r="P229" s="55"/>
    </row>
    <row r="230" s="3" customFormat="1" ht="20.1" customHeight="1" spans="1:16">
      <c r="A230" s="25">
        <v>226</v>
      </c>
      <c r="B230" s="32" t="s">
        <v>420</v>
      </c>
      <c r="C230" s="35" t="s">
        <v>169</v>
      </c>
      <c r="D230" s="36" t="s">
        <v>37</v>
      </c>
      <c r="E230" s="28">
        <v>0</v>
      </c>
      <c r="F230" s="29">
        <v>2</v>
      </c>
      <c r="G230" s="30">
        <f t="shared" si="24"/>
        <v>0</v>
      </c>
      <c r="H230" s="51">
        <v>0</v>
      </c>
      <c r="I230" s="30">
        <f t="shared" si="25"/>
        <v>0</v>
      </c>
      <c r="J230" s="50">
        <v>0</v>
      </c>
      <c r="K230" s="30">
        <f t="shared" si="26"/>
        <v>0</v>
      </c>
      <c r="L230" s="51">
        <v>0</v>
      </c>
      <c r="M230" s="30">
        <f t="shared" si="27"/>
        <v>0</v>
      </c>
      <c r="N230" s="29">
        <f t="shared" si="28"/>
        <v>2</v>
      </c>
      <c r="O230" s="30">
        <f t="shared" si="29"/>
        <v>0</v>
      </c>
      <c r="P230" s="55"/>
    </row>
    <row r="231" s="3" customFormat="1" ht="20.1" customHeight="1" spans="1:16">
      <c r="A231" s="25">
        <v>227</v>
      </c>
      <c r="B231" s="32" t="s">
        <v>420</v>
      </c>
      <c r="C231" s="35"/>
      <c r="D231" s="36" t="s">
        <v>37</v>
      </c>
      <c r="E231" s="28">
        <v>2</v>
      </c>
      <c r="F231" s="29">
        <v>8</v>
      </c>
      <c r="G231" s="30">
        <f t="shared" si="24"/>
        <v>16</v>
      </c>
      <c r="H231" s="51">
        <v>0</v>
      </c>
      <c r="I231" s="30">
        <f t="shared" si="25"/>
        <v>0</v>
      </c>
      <c r="J231" s="50">
        <v>0</v>
      </c>
      <c r="K231" s="30">
        <f t="shared" si="26"/>
        <v>0</v>
      </c>
      <c r="L231" s="51">
        <v>0</v>
      </c>
      <c r="M231" s="30">
        <f t="shared" si="27"/>
        <v>0</v>
      </c>
      <c r="N231" s="29">
        <f t="shared" si="28"/>
        <v>8</v>
      </c>
      <c r="O231" s="30">
        <f t="shared" si="29"/>
        <v>16</v>
      </c>
      <c r="P231" s="55"/>
    </row>
    <row r="232" s="3" customFormat="1" ht="20.1" customHeight="1" spans="1:16">
      <c r="A232" s="25">
        <v>228</v>
      </c>
      <c r="B232" s="32" t="s">
        <v>421</v>
      </c>
      <c r="C232" s="35"/>
      <c r="D232" s="36" t="s">
        <v>270</v>
      </c>
      <c r="E232" s="28">
        <v>18</v>
      </c>
      <c r="F232" s="29">
        <v>2</v>
      </c>
      <c r="G232" s="30">
        <f t="shared" si="24"/>
        <v>36</v>
      </c>
      <c r="H232" s="51">
        <v>0</v>
      </c>
      <c r="I232" s="30">
        <f t="shared" si="25"/>
        <v>0</v>
      </c>
      <c r="J232" s="50">
        <v>0</v>
      </c>
      <c r="K232" s="30">
        <f t="shared" si="26"/>
        <v>0</v>
      </c>
      <c r="L232" s="51">
        <v>0</v>
      </c>
      <c r="M232" s="30">
        <f t="shared" si="27"/>
        <v>0</v>
      </c>
      <c r="N232" s="29">
        <f t="shared" si="28"/>
        <v>2</v>
      </c>
      <c r="O232" s="30">
        <f t="shared" si="29"/>
        <v>36</v>
      </c>
      <c r="P232" s="55"/>
    </row>
    <row r="233" s="3" customFormat="1" ht="20.1" customHeight="1" spans="1:16">
      <c r="A233" s="25">
        <v>229</v>
      </c>
      <c r="B233" s="32" t="s">
        <v>421</v>
      </c>
      <c r="C233" s="39" t="s">
        <v>422</v>
      </c>
      <c r="D233" s="36" t="s">
        <v>270</v>
      </c>
      <c r="E233" s="28">
        <v>15</v>
      </c>
      <c r="F233" s="29">
        <v>5</v>
      </c>
      <c r="G233" s="30">
        <f t="shared" si="24"/>
        <v>75</v>
      </c>
      <c r="H233" s="51">
        <v>0</v>
      </c>
      <c r="I233" s="30">
        <f t="shared" si="25"/>
        <v>0</v>
      </c>
      <c r="J233" s="50">
        <v>0</v>
      </c>
      <c r="K233" s="30">
        <f t="shared" si="26"/>
        <v>0</v>
      </c>
      <c r="L233" s="51">
        <v>0</v>
      </c>
      <c r="M233" s="30">
        <f t="shared" si="27"/>
        <v>0</v>
      </c>
      <c r="N233" s="29">
        <f t="shared" si="28"/>
        <v>5</v>
      </c>
      <c r="O233" s="30">
        <f t="shared" si="29"/>
        <v>75</v>
      </c>
      <c r="P233" s="55"/>
    </row>
    <row r="234" s="3" customFormat="1" ht="20.1" customHeight="1" spans="1:16">
      <c r="A234" s="25">
        <v>230</v>
      </c>
      <c r="B234" s="32" t="s">
        <v>423</v>
      </c>
      <c r="C234" s="39" t="s">
        <v>424</v>
      </c>
      <c r="D234" s="36" t="s">
        <v>411</v>
      </c>
      <c r="E234" s="28">
        <v>5.5</v>
      </c>
      <c r="F234" s="29">
        <v>22</v>
      </c>
      <c r="G234" s="30">
        <f t="shared" si="24"/>
        <v>121</v>
      </c>
      <c r="H234" s="51">
        <v>0</v>
      </c>
      <c r="I234" s="30">
        <f t="shared" ref="I234:I252" si="30">E234*H234</f>
        <v>0</v>
      </c>
      <c r="J234" s="50">
        <v>0</v>
      </c>
      <c r="K234" s="30">
        <f t="shared" si="26"/>
        <v>0</v>
      </c>
      <c r="L234" s="51">
        <v>0</v>
      </c>
      <c r="M234" s="30">
        <f t="shared" si="27"/>
        <v>0</v>
      </c>
      <c r="N234" s="29">
        <f t="shared" si="28"/>
        <v>22</v>
      </c>
      <c r="O234" s="30">
        <f t="shared" si="29"/>
        <v>121</v>
      </c>
      <c r="P234" s="55"/>
    </row>
    <row r="235" s="3" customFormat="1" ht="20.1" customHeight="1" spans="1:16">
      <c r="A235" s="25">
        <v>231</v>
      </c>
      <c r="B235" s="32" t="s">
        <v>425</v>
      </c>
      <c r="C235" s="35"/>
      <c r="D235" s="36" t="s">
        <v>37</v>
      </c>
      <c r="E235" s="28">
        <v>38</v>
      </c>
      <c r="F235" s="29">
        <v>2</v>
      </c>
      <c r="G235" s="30">
        <f t="shared" si="24"/>
        <v>76</v>
      </c>
      <c r="H235" s="51">
        <v>0</v>
      </c>
      <c r="I235" s="30">
        <f t="shared" si="30"/>
        <v>0</v>
      </c>
      <c r="J235" s="50">
        <v>0</v>
      </c>
      <c r="K235" s="30">
        <f t="shared" si="26"/>
        <v>0</v>
      </c>
      <c r="L235" s="51">
        <v>0</v>
      </c>
      <c r="M235" s="30">
        <f t="shared" si="27"/>
        <v>0</v>
      </c>
      <c r="N235" s="29">
        <f t="shared" si="28"/>
        <v>2</v>
      </c>
      <c r="O235" s="30">
        <f t="shared" si="29"/>
        <v>76</v>
      </c>
      <c r="P235" s="55"/>
    </row>
    <row r="236" s="3" customFormat="1" ht="20.1" customHeight="1" spans="1:16">
      <c r="A236" s="25">
        <v>232</v>
      </c>
      <c r="B236" s="32" t="s">
        <v>426</v>
      </c>
      <c r="C236" s="35" t="s">
        <v>427</v>
      </c>
      <c r="D236" s="36" t="s">
        <v>137</v>
      </c>
      <c r="E236" s="28">
        <v>1.6</v>
      </c>
      <c r="F236" s="29">
        <v>120</v>
      </c>
      <c r="G236" s="30">
        <f t="shared" si="24"/>
        <v>192</v>
      </c>
      <c r="H236" s="51">
        <v>0</v>
      </c>
      <c r="I236" s="30">
        <f t="shared" si="30"/>
        <v>0</v>
      </c>
      <c r="J236" s="50">
        <v>0</v>
      </c>
      <c r="K236" s="30">
        <f t="shared" si="26"/>
        <v>0</v>
      </c>
      <c r="L236" s="51">
        <v>0</v>
      </c>
      <c r="M236" s="30">
        <f t="shared" si="27"/>
        <v>0</v>
      </c>
      <c r="N236" s="29">
        <f t="shared" si="28"/>
        <v>120</v>
      </c>
      <c r="O236" s="30">
        <f t="shared" si="29"/>
        <v>192</v>
      </c>
      <c r="P236" s="55"/>
    </row>
    <row r="237" s="3" customFormat="1" ht="20.1" customHeight="1" spans="1:16">
      <c r="A237" s="25">
        <v>233</v>
      </c>
      <c r="B237" s="32" t="s">
        <v>428</v>
      </c>
      <c r="C237" s="35" t="s">
        <v>429</v>
      </c>
      <c r="D237" s="36" t="s">
        <v>137</v>
      </c>
      <c r="E237" s="28">
        <v>13</v>
      </c>
      <c r="F237" s="29">
        <v>2</v>
      </c>
      <c r="G237" s="30">
        <f t="shared" si="24"/>
        <v>26</v>
      </c>
      <c r="H237" s="51">
        <v>0</v>
      </c>
      <c r="I237" s="30">
        <f t="shared" si="30"/>
        <v>0</v>
      </c>
      <c r="J237" s="50">
        <v>0</v>
      </c>
      <c r="K237" s="30">
        <f t="shared" si="26"/>
        <v>0</v>
      </c>
      <c r="L237" s="51">
        <v>0</v>
      </c>
      <c r="M237" s="30">
        <f t="shared" si="27"/>
        <v>0</v>
      </c>
      <c r="N237" s="29">
        <f t="shared" si="28"/>
        <v>2</v>
      </c>
      <c r="O237" s="30">
        <f t="shared" si="29"/>
        <v>26</v>
      </c>
      <c r="P237" s="55"/>
    </row>
    <row r="238" s="3" customFormat="1" ht="20.1" customHeight="1" spans="1:16">
      <c r="A238" s="25">
        <v>234</v>
      </c>
      <c r="B238" s="32" t="s">
        <v>430</v>
      </c>
      <c r="C238" s="35"/>
      <c r="D238" s="36" t="s">
        <v>137</v>
      </c>
      <c r="E238" s="28">
        <v>0.2</v>
      </c>
      <c r="F238" s="29">
        <v>5</v>
      </c>
      <c r="G238" s="30">
        <f t="shared" si="24"/>
        <v>1</v>
      </c>
      <c r="H238" s="51">
        <v>0</v>
      </c>
      <c r="I238" s="30">
        <f t="shared" si="30"/>
        <v>0</v>
      </c>
      <c r="J238" s="50">
        <v>0</v>
      </c>
      <c r="K238" s="30">
        <f t="shared" si="26"/>
        <v>0</v>
      </c>
      <c r="L238" s="51">
        <v>0</v>
      </c>
      <c r="M238" s="30">
        <f t="shared" si="27"/>
        <v>0</v>
      </c>
      <c r="N238" s="29">
        <f t="shared" si="28"/>
        <v>5</v>
      </c>
      <c r="O238" s="30">
        <f t="shared" si="29"/>
        <v>1</v>
      </c>
      <c r="P238" s="55"/>
    </row>
    <row r="239" s="3" customFormat="1" ht="20.1" customHeight="1" spans="1:16">
      <c r="A239" s="25">
        <v>235</v>
      </c>
      <c r="B239" s="32" t="s">
        <v>431</v>
      </c>
      <c r="C239" s="35"/>
      <c r="D239" s="36" t="s">
        <v>37</v>
      </c>
      <c r="E239" s="28">
        <v>0.8</v>
      </c>
      <c r="F239" s="29">
        <v>1</v>
      </c>
      <c r="G239" s="30">
        <f t="shared" si="24"/>
        <v>0.8</v>
      </c>
      <c r="H239" s="51">
        <v>0</v>
      </c>
      <c r="I239" s="30">
        <f t="shared" si="30"/>
        <v>0</v>
      </c>
      <c r="J239" s="50">
        <v>0</v>
      </c>
      <c r="K239" s="30">
        <f t="shared" si="26"/>
        <v>0</v>
      </c>
      <c r="L239" s="51">
        <v>0</v>
      </c>
      <c r="M239" s="30">
        <f t="shared" si="27"/>
        <v>0</v>
      </c>
      <c r="N239" s="29">
        <f t="shared" si="28"/>
        <v>1</v>
      </c>
      <c r="O239" s="30">
        <f t="shared" si="29"/>
        <v>0.8</v>
      </c>
      <c r="P239" s="55"/>
    </row>
    <row r="240" s="7" customFormat="1" ht="20.1" customHeight="1" spans="1:16">
      <c r="A240" s="25">
        <v>236</v>
      </c>
      <c r="B240" s="89" t="s">
        <v>431</v>
      </c>
      <c r="C240" s="99"/>
      <c r="D240" s="95" t="s">
        <v>37</v>
      </c>
      <c r="E240" s="91">
        <v>0.26</v>
      </c>
      <c r="F240" s="92">
        <v>80</v>
      </c>
      <c r="G240" s="30">
        <f t="shared" si="24"/>
        <v>20.8</v>
      </c>
      <c r="H240" s="51">
        <v>0</v>
      </c>
      <c r="I240" s="30">
        <f t="shared" si="30"/>
        <v>0</v>
      </c>
      <c r="J240" s="50">
        <v>0</v>
      </c>
      <c r="K240" s="30">
        <f t="shared" si="26"/>
        <v>0</v>
      </c>
      <c r="L240" s="51">
        <v>0</v>
      </c>
      <c r="M240" s="30">
        <f t="shared" si="27"/>
        <v>0</v>
      </c>
      <c r="N240" s="29">
        <f t="shared" si="28"/>
        <v>80</v>
      </c>
      <c r="O240" s="30">
        <f t="shared" si="29"/>
        <v>20.8</v>
      </c>
      <c r="P240" s="97"/>
    </row>
    <row r="241" s="3" customFormat="1" ht="20.1" customHeight="1" spans="1:16">
      <c r="A241" s="25">
        <v>237</v>
      </c>
      <c r="B241" s="32" t="s">
        <v>432</v>
      </c>
      <c r="C241" s="35"/>
      <c r="D241" s="36" t="s">
        <v>29</v>
      </c>
      <c r="E241" s="28">
        <v>38</v>
      </c>
      <c r="F241" s="29">
        <v>1</v>
      </c>
      <c r="G241" s="30">
        <f t="shared" si="24"/>
        <v>38</v>
      </c>
      <c r="H241" s="51">
        <v>0</v>
      </c>
      <c r="I241" s="30">
        <f t="shared" si="30"/>
        <v>0</v>
      </c>
      <c r="J241" s="50">
        <v>0</v>
      </c>
      <c r="K241" s="30">
        <f t="shared" si="26"/>
        <v>0</v>
      </c>
      <c r="L241" s="51">
        <v>0</v>
      </c>
      <c r="M241" s="30">
        <f t="shared" si="27"/>
        <v>0</v>
      </c>
      <c r="N241" s="29">
        <f t="shared" si="28"/>
        <v>1</v>
      </c>
      <c r="O241" s="30">
        <f t="shared" si="29"/>
        <v>38</v>
      </c>
      <c r="P241" s="55"/>
    </row>
    <row r="242" s="3" customFormat="1" ht="20.1" customHeight="1" spans="1:16">
      <c r="A242" s="25">
        <v>238</v>
      </c>
      <c r="B242" s="32" t="s">
        <v>433</v>
      </c>
      <c r="C242" s="35"/>
      <c r="D242" s="36" t="s">
        <v>68</v>
      </c>
      <c r="E242" s="28">
        <v>24</v>
      </c>
      <c r="F242" s="29">
        <v>12</v>
      </c>
      <c r="G242" s="30">
        <f t="shared" si="24"/>
        <v>288</v>
      </c>
      <c r="H242" s="51">
        <v>0</v>
      </c>
      <c r="I242" s="30">
        <f t="shared" si="30"/>
        <v>0</v>
      </c>
      <c r="J242" s="50">
        <v>0</v>
      </c>
      <c r="K242" s="30">
        <f t="shared" si="26"/>
        <v>0</v>
      </c>
      <c r="L242" s="51">
        <v>0</v>
      </c>
      <c r="M242" s="30">
        <f t="shared" si="27"/>
        <v>0</v>
      </c>
      <c r="N242" s="29">
        <f t="shared" si="28"/>
        <v>12</v>
      </c>
      <c r="O242" s="30">
        <f t="shared" si="29"/>
        <v>288</v>
      </c>
      <c r="P242" s="55"/>
    </row>
    <row r="243" s="3" customFormat="1" ht="20.1" customHeight="1" spans="1:16">
      <c r="A243" s="25">
        <v>239</v>
      </c>
      <c r="B243" s="32" t="s">
        <v>434</v>
      </c>
      <c r="C243" s="39" t="s">
        <v>435</v>
      </c>
      <c r="D243" s="36" t="s">
        <v>411</v>
      </c>
      <c r="E243" s="28">
        <v>8</v>
      </c>
      <c r="F243" s="29">
        <v>1</v>
      </c>
      <c r="G243" s="30">
        <f t="shared" si="24"/>
        <v>8</v>
      </c>
      <c r="H243" s="51">
        <v>0</v>
      </c>
      <c r="I243" s="30">
        <f t="shared" si="30"/>
        <v>0</v>
      </c>
      <c r="J243" s="50">
        <v>0</v>
      </c>
      <c r="K243" s="30">
        <f t="shared" si="26"/>
        <v>0</v>
      </c>
      <c r="L243" s="51">
        <v>0</v>
      </c>
      <c r="M243" s="30">
        <f t="shared" si="27"/>
        <v>0</v>
      </c>
      <c r="N243" s="29">
        <f t="shared" si="28"/>
        <v>1</v>
      </c>
      <c r="O243" s="30">
        <f t="shared" si="29"/>
        <v>8</v>
      </c>
      <c r="P243" s="55"/>
    </row>
    <row r="244" s="3" customFormat="1" ht="20.1" customHeight="1" spans="1:16">
      <c r="A244" s="25">
        <v>240</v>
      </c>
      <c r="B244" s="32" t="s">
        <v>436</v>
      </c>
      <c r="C244" s="39"/>
      <c r="D244" s="36" t="s">
        <v>376</v>
      </c>
      <c r="E244" s="28">
        <v>2</v>
      </c>
      <c r="F244" s="29">
        <v>80</v>
      </c>
      <c r="G244" s="30">
        <f t="shared" si="24"/>
        <v>160</v>
      </c>
      <c r="H244" s="51">
        <v>0</v>
      </c>
      <c r="I244" s="30">
        <f t="shared" si="30"/>
        <v>0</v>
      </c>
      <c r="J244" s="50">
        <v>0</v>
      </c>
      <c r="K244" s="30">
        <f t="shared" si="26"/>
        <v>0</v>
      </c>
      <c r="L244" s="51">
        <v>0</v>
      </c>
      <c r="M244" s="30">
        <f t="shared" si="27"/>
        <v>0</v>
      </c>
      <c r="N244" s="29">
        <f t="shared" si="28"/>
        <v>80</v>
      </c>
      <c r="O244" s="30">
        <f t="shared" si="29"/>
        <v>160</v>
      </c>
      <c r="P244" s="55"/>
    </row>
    <row r="245" s="3" customFormat="1" ht="20.1" customHeight="1" spans="1:16">
      <c r="A245" s="25">
        <v>241</v>
      </c>
      <c r="B245" s="32" t="s">
        <v>437</v>
      </c>
      <c r="C245" s="39" t="s">
        <v>438</v>
      </c>
      <c r="D245" s="36" t="s">
        <v>37</v>
      </c>
      <c r="E245" s="28">
        <v>400</v>
      </c>
      <c r="F245" s="29">
        <v>0</v>
      </c>
      <c r="G245" s="30">
        <f t="shared" si="24"/>
        <v>0</v>
      </c>
      <c r="H245" s="51">
        <v>0</v>
      </c>
      <c r="I245" s="30">
        <f t="shared" si="30"/>
        <v>0</v>
      </c>
      <c r="J245" s="50">
        <v>0</v>
      </c>
      <c r="K245" s="30">
        <f t="shared" si="26"/>
        <v>0</v>
      </c>
      <c r="L245" s="51">
        <v>0</v>
      </c>
      <c r="M245" s="30">
        <f t="shared" si="27"/>
        <v>0</v>
      </c>
      <c r="N245" s="29">
        <f t="shared" si="28"/>
        <v>0</v>
      </c>
      <c r="O245" s="30">
        <f t="shared" si="29"/>
        <v>0</v>
      </c>
      <c r="P245" s="55"/>
    </row>
    <row r="246" s="3" customFormat="1" ht="20.1" customHeight="1" spans="1:16">
      <c r="A246" s="25">
        <v>242</v>
      </c>
      <c r="B246" s="32" t="s">
        <v>439</v>
      </c>
      <c r="C246" s="39"/>
      <c r="D246" s="36" t="s">
        <v>35</v>
      </c>
      <c r="E246" s="28">
        <v>13</v>
      </c>
      <c r="F246" s="29">
        <v>3</v>
      </c>
      <c r="G246" s="30">
        <f t="shared" si="24"/>
        <v>39</v>
      </c>
      <c r="H246" s="51">
        <v>0</v>
      </c>
      <c r="I246" s="30">
        <f t="shared" si="30"/>
        <v>0</v>
      </c>
      <c r="J246" s="50">
        <v>0</v>
      </c>
      <c r="K246" s="30">
        <f t="shared" si="26"/>
        <v>0</v>
      </c>
      <c r="L246" s="51">
        <v>0</v>
      </c>
      <c r="M246" s="30">
        <f t="shared" si="27"/>
        <v>0</v>
      </c>
      <c r="N246" s="29">
        <f t="shared" si="28"/>
        <v>3</v>
      </c>
      <c r="O246" s="30">
        <f t="shared" si="29"/>
        <v>39</v>
      </c>
      <c r="P246" s="55"/>
    </row>
    <row r="247" s="3" customFormat="1" ht="20.1" customHeight="1" spans="1:16">
      <c r="A247" s="25">
        <v>243</v>
      </c>
      <c r="B247" s="32" t="s">
        <v>440</v>
      </c>
      <c r="C247" s="39">
        <v>50</v>
      </c>
      <c r="D247" s="36" t="s">
        <v>37</v>
      </c>
      <c r="E247" s="28">
        <v>6</v>
      </c>
      <c r="F247" s="29">
        <v>10</v>
      </c>
      <c r="G247" s="30">
        <f t="shared" si="24"/>
        <v>60</v>
      </c>
      <c r="H247" s="51">
        <v>0</v>
      </c>
      <c r="I247" s="30">
        <f t="shared" si="30"/>
        <v>0</v>
      </c>
      <c r="J247" s="50">
        <v>1</v>
      </c>
      <c r="K247" s="30">
        <f t="shared" si="26"/>
        <v>6</v>
      </c>
      <c r="L247" s="51">
        <v>0</v>
      </c>
      <c r="M247" s="30">
        <f t="shared" si="27"/>
        <v>0</v>
      </c>
      <c r="N247" s="29">
        <f t="shared" si="28"/>
        <v>9</v>
      </c>
      <c r="O247" s="30">
        <f t="shared" si="29"/>
        <v>54</v>
      </c>
      <c r="P247" s="55"/>
    </row>
    <row r="248" s="3" customFormat="1" ht="20.1" customHeight="1" spans="1:16">
      <c r="A248" s="25">
        <v>244</v>
      </c>
      <c r="B248" s="32" t="s">
        <v>441</v>
      </c>
      <c r="C248" s="39"/>
      <c r="D248" s="36" t="s">
        <v>151</v>
      </c>
      <c r="E248" s="28">
        <v>55</v>
      </c>
      <c r="F248" s="29">
        <v>1</v>
      </c>
      <c r="G248" s="30">
        <f t="shared" si="24"/>
        <v>55</v>
      </c>
      <c r="H248" s="51">
        <v>0</v>
      </c>
      <c r="I248" s="30">
        <f t="shared" si="30"/>
        <v>0</v>
      </c>
      <c r="J248" s="50">
        <v>0</v>
      </c>
      <c r="K248" s="30">
        <f t="shared" si="26"/>
        <v>0</v>
      </c>
      <c r="L248" s="51">
        <v>0</v>
      </c>
      <c r="M248" s="30">
        <f t="shared" si="27"/>
        <v>0</v>
      </c>
      <c r="N248" s="29">
        <f t="shared" si="28"/>
        <v>1</v>
      </c>
      <c r="O248" s="30">
        <f t="shared" si="29"/>
        <v>55</v>
      </c>
      <c r="P248" s="55"/>
    </row>
    <row r="249" s="3" customFormat="1" ht="20.1" customHeight="1" spans="1:16">
      <c r="A249" s="25">
        <v>245</v>
      </c>
      <c r="B249" s="32" t="s">
        <v>442</v>
      </c>
      <c r="C249" s="39" t="s">
        <v>443</v>
      </c>
      <c r="D249" s="36" t="s">
        <v>19</v>
      </c>
      <c r="E249" s="28">
        <v>33</v>
      </c>
      <c r="F249" s="29">
        <v>2</v>
      </c>
      <c r="G249" s="30">
        <f t="shared" si="24"/>
        <v>66</v>
      </c>
      <c r="H249" s="51">
        <v>0</v>
      </c>
      <c r="I249" s="30">
        <f t="shared" si="30"/>
        <v>0</v>
      </c>
      <c r="J249" s="50">
        <v>0</v>
      </c>
      <c r="K249" s="30">
        <f t="shared" si="26"/>
        <v>0</v>
      </c>
      <c r="L249" s="51">
        <v>0</v>
      </c>
      <c r="M249" s="30">
        <f t="shared" si="27"/>
        <v>0</v>
      </c>
      <c r="N249" s="29">
        <f t="shared" si="28"/>
        <v>2</v>
      </c>
      <c r="O249" s="30">
        <f t="shared" si="29"/>
        <v>66</v>
      </c>
      <c r="P249" s="55"/>
    </row>
    <row r="250" s="3" customFormat="1" ht="20.1" customHeight="1" spans="1:16">
      <c r="A250" s="25">
        <v>246</v>
      </c>
      <c r="B250" s="32" t="s">
        <v>444</v>
      </c>
      <c r="C250" s="39"/>
      <c r="D250" s="36" t="s">
        <v>37</v>
      </c>
      <c r="E250" s="28">
        <v>13.012</v>
      </c>
      <c r="F250" s="29">
        <v>13</v>
      </c>
      <c r="G250" s="30">
        <f t="shared" si="24"/>
        <v>169.156</v>
      </c>
      <c r="H250" s="51">
        <v>0</v>
      </c>
      <c r="I250" s="30">
        <f t="shared" si="30"/>
        <v>0</v>
      </c>
      <c r="J250" s="50">
        <v>0</v>
      </c>
      <c r="K250" s="30">
        <f t="shared" si="26"/>
        <v>0</v>
      </c>
      <c r="L250" s="51">
        <v>0</v>
      </c>
      <c r="M250" s="30">
        <f t="shared" si="27"/>
        <v>0</v>
      </c>
      <c r="N250" s="29">
        <f t="shared" si="28"/>
        <v>13</v>
      </c>
      <c r="O250" s="30">
        <f t="shared" si="29"/>
        <v>169.156</v>
      </c>
      <c r="P250" s="55"/>
    </row>
    <row r="251" s="3" customFormat="1" ht="20.1" customHeight="1" spans="1:16">
      <c r="A251" s="25">
        <v>247</v>
      </c>
      <c r="B251" s="32" t="s">
        <v>445</v>
      </c>
      <c r="C251" s="39"/>
      <c r="D251" s="36" t="s">
        <v>22</v>
      </c>
      <c r="E251" s="28">
        <v>9</v>
      </c>
      <c r="F251" s="29">
        <v>0</v>
      </c>
      <c r="G251" s="30">
        <f t="shared" si="24"/>
        <v>0</v>
      </c>
      <c r="H251" s="51">
        <v>0</v>
      </c>
      <c r="I251" s="30">
        <f t="shared" si="30"/>
        <v>0</v>
      </c>
      <c r="J251" s="50">
        <v>0</v>
      </c>
      <c r="K251" s="30">
        <f t="shared" si="26"/>
        <v>0</v>
      </c>
      <c r="L251" s="51">
        <v>0</v>
      </c>
      <c r="M251" s="30">
        <f t="shared" si="27"/>
        <v>0</v>
      </c>
      <c r="N251" s="29">
        <f t="shared" si="28"/>
        <v>0</v>
      </c>
      <c r="O251" s="30">
        <f t="shared" si="29"/>
        <v>0</v>
      </c>
      <c r="P251" s="55"/>
    </row>
    <row r="252" s="3" customFormat="1" ht="20.1" customHeight="1" spans="1:16">
      <c r="A252" s="25">
        <v>248</v>
      </c>
      <c r="B252" s="32" t="s">
        <v>434</v>
      </c>
      <c r="C252" s="39" t="s">
        <v>446</v>
      </c>
      <c r="D252" s="36" t="s">
        <v>411</v>
      </c>
      <c r="E252" s="28">
        <v>13</v>
      </c>
      <c r="F252" s="29">
        <v>1</v>
      </c>
      <c r="G252" s="30">
        <f t="shared" si="24"/>
        <v>13</v>
      </c>
      <c r="H252" s="51">
        <v>0</v>
      </c>
      <c r="I252" s="30">
        <f t="shared" si="30"/>
        <v>0</v>
      </c>
      <c r="J252" s="50">
        <v>0</v>
      </c>
      <c r="K252" s="30">
        <f t="shared" si="26"/>
        <v>0</v>
      </c>
      <c r="L252" s="51">
        <v>0</v>
      </c>
      <c r="M252" s="30">
        <f t="shared" si="27"/>
        <v>0</v>
      </c>
      <c r="N252" s="29">
        <f t="shared" si="28"/>
        <v>1</v>
      </c>
      <c r="O252" s="30">
        <f t="shared" si="29"/>
        <v>13</v>
      </c>
      <c r="P252" s="55"/>
    </row>
    <row r="253" s="3" customFormat="1" ht="20.1" customHeight="1" spans="1:16">
      <c r="A253" s="25"/>
      <c r="B253" s="56"/>
      <c r="C253" s="58"/>
      <c r="D253" s="58"/>
      <c r="E253" s="105"/>
      <c r="F253" s="106"/>
      <c r="G253" s="107">
        <f>SUM(G5:G252)</f>
        <v>13223.646</v>
      </c>
      <c r="H253" s="60"/>
      <c r="I253" s="63">
        <f>SUM(I5:I252)</f>
        <v>1069</v>
      </c>
      <c r="J253" s="109"/>
      <c r="K253" s="65">
        <f>SUM(K5:K252)</f>
        <v>666.95</v>
      </c>
      <c r="L253" s="66"/>
      <c r="M253" s="66">
        <f>SUM(M5:M252)</f>
        <v>0</v>
      </c>
      <c r="N253" s="110">
        <f>SUM(N5:N252)</f>
        <v>2547</v>
      </c>
      <c r="O253" s="111">
        <f>SUM(O5:O252)</f>
        <v>13625.696</v>
      </c>
      <c r="P253" s="69"/>
    </row>
    <row r="254" s="3" customFormat="1" spans="5:16">
      <c r="E254" s="6"/>
      <c r="G254" s="6"/>
      <c r="I254" s="6"/>
      <c r="J254" s="7"/>
      <c r="K254" s="6"/>
      <c r="L254" s="6"/>
      <c r="M254" s="6"/>
      <c r="O254" s="6">
        <f>G253+I253-K253-M253</f>
        <v>13625.696</v>
      </c>
      <c r="P254" s="6"/>
    </row>
    <row r="255" s="3" customFormat="1" spans="1:16">
      <c r="A255" s="108" t="s">
        <v>447</v>
      </c>
      <c r="B255" s="108"/>
      <c r="D255" s="108" t="s">
        <v>172</v>
      </c>
      <c r="E255" s="108"/>
      <c r="F255" s="108"/>
      <c r="G255" s="108"/>
      <c r="I255" s="108" t="s">
        <v>173</v>
      </c>
      <c r="J255" s="112"/>
      <c r="K255" s="108"/>
      <c r="L255" s="6"/>
      <c r="M255" s="6"/>
      <c r="N255" s="108" t="s">
        <v>174</v>
      </c>
      <c r="O255" s="108"/>
      <c r="P255" s="108"/>
    </row>
    <row r="256" s="3" customFormat="1" spans="5:15">
      <c r="E256" s="6"/>
      <c r="G256" s="6"/>
      <c r="I256" s="6"/>
      <c r="J256" s="7"/>
      <c r="K256" s="6"/>
      <c r="L256" s="6"/>
      <c r="M256" s="6"/>
      <c r="O256" s="6"/>
    </row>
    <row r="257" s="3" customFormat="1" spans="5:15">
      <c r="E257" s="6"/>
      <c r="G257" s="6"/>
      <c r="I257" s="6"/>
      <c r="J257" s="7"/>
      <c r="K257" s="6"/>
      <c r="L257" s="6"/>
      <c r="M257" s="6"/>
      <c r="O257" s="6"/>
    </row>
    <row r="258" s="3" customFormat="1" spans="5:15">
      <c r="E258" s="6"/>
      <c r="G258" s="6"/>
      <c r="I258" s="6"/>
      <c r="J258" s="7"/>
      <c r="K258" s="6"/>
      <c r="L258" s="6"/>
      <c r="M258" s="6"/>
      <c r="O258" s="6"/>
    </row>
  </sheetData>
  <mergeCells count="18">
    <mergeCell ref="A1:P1"/>
    <mergeCell ref="A2:K2"/>
    <mergeCell ref="N2:O2"/>
    <mergeCell ref="F3:G3"/>
    <mergeCell ref="H3:I3"/>
    <mergeCell ref="J3:K3"/>
    <mergeCell ref="L3:M3"/>
    <mergeCell ref="N3:O3"/>
    <mergeCell ref="A255:B255"/>
    <mergeCell ref="D255:G255"/>
    <mergeCell ref="I255:K255"/>
    <mergeCell ref="N255:P255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3"/>
  <sheetViews>
    <sheetView tabSelected="1" topLeftCell="A43" workbookViewId="0">
      <selection activeCell="G73" sqref="G73"/>
    </sheetView>
  </sheetViews>
  <sheetFormatPr defaultColWidth="9" defaultRowHeight="14.25"/>
  <cols>
    <col min="1" max="1" width="5" style="3" customWidth="1"/>
    <col min="2" max="2" width="22.55" style="3" customWidth="1"/>
    <col min="3" max="3" width="12.1333333333333" style="4" customWidth="1"/>
    <col min="4" max="4" width="4.88333333333333" style="3" customWidth="1"/>
    <col min="5" max="5" width="9.88333333333333" style="5" customWidth="1"/>
    <col min="6" max="6" width="7" style="3" customWidth="1"/>
    <col min="7" max="7" width="11.3833333333333" style="6" customWidth="1"/>
    <col min="8" max="8" width="5.5" style="3" customWidth="1"/>
    <col min="9" max="9" width="9.13333333333333" style="6" customWidth="1"/>
    <col min="10" max="10" width="6.38333333333333" style="7" customWidth="1"/>
    <col min="11" max="11" width="9.25" style="6" customWidth="1"/>
    <col min="12" max="12" width="7.25" style="6" customWidth="1"/>
    <col min="13" max="13" width="8.63333333333333" style="6" customWidth="1"/>
    <col min="14" max="14" width="7" style="3" customWidth="1"/>
    <col min="15" max="15" width="14.5583333333333" style="6" customWidth="1"/>
    <col min="16" max="16" width="9.5" style="3" customWidth="1"/>
    <col min="17" max="16384" width="9" style="1"/>
  </cols>
  <sheetData>
    <row r="1" s="1" customFormat="1" ht="48" customHeight="1" spans="1:16">
      <c r="A1" s="8" t="s">
        <v>0</v>
      </c>
      <c r="B1" s="9"/>
      <c r="C1" s="10"/>
      <c r="D1" s="9"/>
      <c r="E1" s="11"/>
      <c r="F1" s="9"/>
      <c r="G1" s="9"/>
      <c r="H1" s="9"/>
      <c r="I1" s="9"/>
      <c r="J1" s="40"/>
      <c r="K1" s="9"/>
      <c r="L1" s="9"/>
      <c r="M1" s="9"/>
      <c r="N1" s="9"/>
      <c r="O1" s="9"/>
      <c r="P1" s="9"/>
    </row>
    <row r="2" s="1" customFormat="1" ht="23" customHeight="1" spans="1:16">
      <c r="A2" s="12" t="s">
        <v>448</v>
      </c>
      <c r="B2" s="12"/>
      <c r="C2" s="13"/>
      <c r="D2" s="12"/>
      <c r="E2" s="14"/>
      <c r="F2" s="15"/>
      <c r="G2" s="16"/>
      <c r="H2" s="12"/>
      <c r="I2" s="16"/>
      <c r="J2" s="41"/>
      <c r="K2" s="16"/>
      <c r="L2" s="16"/>
      <c r="M2" s="16"/>
      <c r="N2" s="15"/>
      <c r="O2" s="42"/>
      <c r="P2" s="3"/>
    </row>
    <row r="3" s="1" customFormat="1" ht="13.5" spans="1:16">
      <c r="A3" s="17" t="s">
        <v>2</v>
      </c>
      <c r="B3" s="17" t="s">
        <v>3</v>
      </c>
      <c r="C3" s="18" t="s">
        <v>4</v>
      </c>
      <c r="D3" s="17" t="s">
        <v>5</v>
      </c>
      <c r="E3" s="19" t="s">
        <v>6</v>
      </c>
      <c r="F3" s="20" t="s">
        <v>7</v>
      </c>
      <c r="G3" s="21"/>
      <c r="H3" s="22" t="s">
        <v>8</v>
      </c>
      <c r="I3" s="43"/>
      <c r="J3" s="44" t="s">
        <v>9</v>
      </c>
      <c r="K3" s="45"/>
      <c r="L3" s="46" t="s">
        <v>10</v>
      </c>
      <c r="M3" s="46"/>
      <c r="N3" s="20" t="s">
        <v>11</v>
      </c>
      <c r="O3" s="47"/>
      <c r="P3" s="31" t="s">
        <v>12</v>
      </c>
    </row>
    <row r="4" s="1" customFormat="1" ht="13.5" spans="1:16">
      <c r="A4" s="17"/>
      <c r="B4" s="17"/>
      <c r="C4" s="18"/>
      <c r="D4" s="17"/>
      <c r="E4" s="19"/>
      <c r="F4" s="23" t="s">
        <v>13</v>
      </c>
      <c r="G4" s="21" t="s">
        <v>14</v>
      </c>
      <c r="H4" s="24" t="s">
        <v>13</v>
      </c>
      <c r="I4" s="43" t="s">
        <v>15</v>
      </c>
      <c r="J4" s="48" t="s">
        <v>16</v>
      </c>
      <c r="K4" s="48" t="s">
        <v>15</v>
      </c>
      <c r="L4" s="49" t="s">
        <v>16</v>
      </c>
      <c r="M4" s="49" t="s">
        <v>15</v>
      </c>
      <c r="N4" s="23" t="s">
        <v>13</v>
      </c>
      <c r="O4" s="47" t="s">
        <v>14</v>
      </c>
      <c r="P4" s="31"/>
    </row>
    <row r="5" s="1" customFormat="1" spans="1:16">
      <c r="A5" s="25">
        <v>1</v>
      </c>
      <c r="B5" s="26" t="s">
        <v>449</v>
      </c>
      <c r="C5" s="27" t="s">
        <v>450</v>
      </c>
      <c r="D5" s="27" t="s">
        <v>451</v>
      </c>
      <c r="E5" s="28">
        <v>2700</v>
      </c>
      <c r="F5" s="29">
        <v>1</v>
      </c>
      <c r="G5" s="30">
        <f>E5*F5</f>
        <v>2700</v>
      </c>
      <c r="H5" s="29">
        <v>0</v>
      </c>
      <c r="I5" s="30">
        <f>H5*E5</f>
        <v>0</v>
      </c>
      <c r="J5" s="50">
        <v>0</v>
      </c>
      <c r="K5" s="30">
        <f>J5*E5</f>
        <v>0</v>
      </c>
      <c r="L5" s="51">
        <v>0</v>
      </c>
      <c r="M5" s="30">
        <f>L5*E5</f>
        <v>0</v>
      </c>
      <c r="N5" s="29">
        <f>F5+H5-J5-L5</f>
        <v>1</v>
      </c>
      <c r="O5" s="30">
        <f>N5*E5</f>
        <v>2700</v>
      </c>
      <c r="P5" s="52"/>
    </row>
    <row r="6" s="1" customFormat="1" spans="1:16">
      <c r="A6" s="25">
        <v>2</v>
      </c>
      <c r="B6" s="26" t="s">
        <v>452</v>
      </c>
      <c r="C6" s="27" t="s">
        <v>453</v>
      </c>
      <c r="D6" s="31" t="s">
        <v>451</v>
      </c>
      <c r="E6" s="28">
        <v>2850</v>
      </c>
      <c r="F6" s="29">
        <v>1</v>
      </c>
      <c r="G6" s="30">
        <f t="shared" ref="G6:G37" si="0">E6*F6</f>
        <v>2850</v>
      </c>
      <c r="H6" s="29">
        <v>0</v>
      </c>
      <c r="I6" s="30">
        <f t="shared" ref="I6:I37" si="1">H6*E6</f>
        <v>0</v>
      </c>
      <c r="J6" s="50">
        <v>0</v>
      </c>
      <c r="K6" s="30">
        <f t="shared" ref="K6:K37" si="2">J6*E6</f>
        <v>0</v>
      </c>
      <c r="L6" s="51">
        <v>0</v>
      </c>
      <c r="M6" s="30">
        <f t="shared" ref="M6:M37" si="3">L6*E6</f>
        <v>0</v>
      </c>
      <c r="N6" s="29">
        <f t="shared" ref="N6:N37" si="4">F6+H6-J6-L6</f>
        <v>1</v>
      </c>
      <c r="O6" s="30">
        <f t="shared" ref="O6:O37" si="5">N6*E6</f>
        <v>2850</v>
      </c>
      <c r="P6" s="52"/>
    </row>
    <row r="7" s="1" customFormat="1" spans="1:16">
      <c r="A7" s="25">
        <v>3</v>
      </c>
      <c r="B7" s="32" t="s">
        <v>454</v>
      </c>
      <c r="C7" s="27" t="s">
        <v>455</v>
      </c>
      <c r="D7" s="31" t="s">
        <v>37</v>
      </c>
      <c r="E7" s="28">
        <v>300</v>
      </c>
      <c r="F7" s="29">
        <v>1</v>
      </c>
      <c r="G7" s="30">
        <f t="shared" si="0"/>
        <v>300</v>
      </c>
      <c r="H7" s="29">
        <v>0</v>
      </c>
      <c r="I7" s="30">
        <f t="shared" si="1"/>
        <v>0</v>
      </c>
      <c r="J7" s="50">
        <v>0</v>
      </c>
      <c r="K7" s="30">
        <f t="shared" si="2"/>
        <v>0</v>
      </c>
      <c r="L7" s="51">
        <v>0</v>
      </c>
      <c r="M7" s="30">
        <f t="shared" si="3"/>
        <v>0</v>
      </c>
      <c r="N7" s="29">
        <f t="shared" si="4"/>
        <v>1</v>
      </c>
      <c r="O7" s="30">
        <f t="shared" si="5"/>
        <v>300</v>
      </c>
      <c r="P7" s="53"/>
    </row>
    <row r="8" s="1" customFormat="1" spans="1:16">
      <c r="A8" s="25">
        <v>4</v>
      </c>
      <c r="B8" s="32" t="s">
        <v>456</v>
      </c>
      <c r="C8" s="27" t="s">
        <v>457</v>
      </c>
      <c r="D8" s="31" t="s">
        <v>451</v>
      </c>
      <c r="E8" s="28">
        <v>1400</v>
      </c>
      <c r="F8" s="29">
        <v>1</v>
      </c>
      <c r="G8" s="30">
        <f t="shared" si="0"/>
        <v>1400</v>
      </c>
      <c r="H8" s="29">
        <v>0</v>
      </c>
      <c r="I8" s="30">
        <f t="shared" si="1"/>
        <v>0</v>
      </c>
      <c r="J8" s="50">
        <v>0</v>
      </c>
      <c r="K8" s="30">
        <f t="shared" si="2"/>
        <v>0</v>
      </c>
      <c r="L8" s="51">
        <v>0</v>
      </c>
      <c r="M8" s="30">
        <f t="shared" si="3"/>
        <v>0</v>
      </c>
      <c r="N8" s="29">
        <f t="shared" si="4"/>
        <v>1</v>
      </c>
      <c r="O8" s="30">
        <f t="shared" si="5"/>
        <v>1400</v>
      </c>
      <c r="P8" s="54"/>
    </row>
    <row r="9" s="1" customFormat="1" spans="1:16">
      <c r="A9" s="25">
        <v>5</v>
      </c>
      <c r="B9" s="32" t="s">
        <v>458</v>
      </c>
      <c r="C9" s="27" t="s">
        <v>459</v>
      </c>
      <c r="D9" s="31" t="s">
        <v>451</v>
      </c>
      <c r="E9" s="28">
        <v>1650</v>
      </c>
      <c r="F9" s="29">
        <v>1</v>
      </c>
      <c r="G9" s="30">
        <f t="shared" si="0"/>
        <v>1650</v>
      </c>
      <c r="H9" s="29">
        <v>0</v>
      </c>
      <c r="I9" s="30">
        <f t="shared" si="1"/>
        <v>0</v>
      </c>
      <c r="J9" s="50">
        <v>0</v>
      </c>
      <c r="K9" s="30">
        <f t="shared" si="2"/>
        <v>0</v>
      </c>
      <c r="L9" s="51">
        <v>0</v>
      </c>
      <c r="M9" s="30">
        <f t="shared" si="3"/>
        <v>0</v>
      </c>
      <c r="N9" s="29">
        <f t="shared" si="4"/>
        <v>1</v>
      </c>
      <c r="O9" s="30">
        <f t="shared" si="5"/>
        <v>1650</v>
      </c>
      <c r="P9" s="54"/>
    </row>
    <row r="10" s="1" customFormat="1" spans="1:16">
      <c r="A10" s="25">
        <v>6</v>
      </c>
      <c r="B10" s="32" t="s">
        <v>460</v>
      </c>
      <c r="C10" s="27"/>
      <c r="D10" s="31" t="s">
        <v>451</v>
      </c>
      <c r="E10" s="28">
        <v>1650</v>
      </c>
      <c r="F10" s="29">
        <v>1</v>
      </c>
      <c r="G10" s="30">
        <f t="shared" si="0"/>
        <v>1650</v>
      </c>
      <c r="H10" s="29">
        <v>0</v>
      </c>
      <c r="I10" s="30">
        <f t="shared" si="1"/>
        <v>0</v>
      </c>
      <c r="J10" s="50">
        <v>0</v>
      </c>
      <c r="K10" s="30">
        <f t="shared" si="2"/>
        <v>0</v>
      </c>
      <c r="L10" s="51">
        <v>0</v>
      </c>
      <c r="M10" s="30">
        <f t="shared" si="3"/>
        <v>0</v>
      </c>
      <c r="N10" s="29">
        <f t="shared" si="4"/>
        <v>1</v>
      </c>
      <c r="O10" s="30">
        <f t="shared" si="5"/>
        <v>1650</v>
      </c>
      <c r="P10" s="54"/>
    </row>
    <row r="11" s="1" customFormat="1" spans="1:16">
      <c r="A11" s="25">
        <v>7</v>
      </c>
      <c r="B11" s="32" t="s">
        <v>461</v>
      </c>
      <c r="C11" s="27" t="s">
        <v>462</v>
      </c>
      <c r="D11" s="31" t="s">
        <v>22</v>
      </c>
      <c r="E11" s="28">
        <v>40</v>
      </c>
      <c r="F11" s="29">
        <v>0</v>
      </c>
      <c r="G11" s="30">
        <f t="shared" si="0"/>
        <v>0</v>
      </c>
      <c r="H11" s="29">
        <v>0</v>
      </c>
      <c r="I11" s="30">
        <f t="shared" si="1"/>
        <v>0</v>
      </c>
      <c r="J11" s="50">
        <v>0</v>
      </c>
      <c r="K11" s="30">
        <f t="shared" si="2"/>
        <v>0</v>
      </c>
      <c r="L11" s="51">
        <v>0</v>
      </c>
      <c r="M11" s="30">
        <f t="shared" si="3"/>
        <v>0</v>
      </c>
      <c r="N11" s="29">
        <f t="shared" si="4"/>
        <v>0</v>
      </c>
      <c r="O11" s="30">
        <f t="shared" si="5"/>
        <v>0</v>
      </c>
      <c r="P11" s="54"/>
    </row>
    <row r="12" s="1" customFormat="1" spans="1:16">
      <c r="A12" s="25">
        <v>8</v>
      </c>
      <c r="B12" s="32" t="s">
        <v>463</v>
      </c>
      <c r="C12" s="27" t="s">
        <v>462</v>
      </c>
      <c r="D12" s="31" t="s">
        <v>22</v>
      </c>
      <c r="E12" s="28">
        <v>25</v>
      </c>
      <c r="F12" s="29">
        <v>0</v>
      </c>
      <c r="G12" s="30">
        <f t="shared" si="0"/>
        <v>0</v>
      </c>
      <c r="H12" s="29">
        <v>4</v>
      </c>
      <c r="I12" s="30">
        <f t="shared" si="1"/>
        <v>100</v>
      </c>
      <c r="J12" s="50">
        <v>0</v>
      </c>
      <c r="K12" s="30">
        <f t="shared" si="2"/>
        <v>0</v>
      </c>
      <c r="L12" s="51">
        <v>0</v>
      </c>
      <c r="M12" s="30">
        <f t="shared" si="3"/>
        <v>0</v>
      </c>
      <c r="N12" s="29">
        <f t="shared" si="4"/>
        <v>4</v>
      </c>
      <c r="O12" s="30">
        <f t="shared" si="5"/>
        <v>100</v>
      </c>
      <c r="P12" s="54"/>
    </row>
    <row r="13" s="1" customFormat="1" spans="1:16">
      <c r="A13" s="25">
        <v>9</v>
      </c>
      <c r="B13" s="32" t="s">
        <v>464</v>
      </c>
      <c r="C13" s="27"/>
      <c r="D13" s="31" t="s">
        <v>189</v>
      </c>
      <c r="E13" s="28">
        <v>25</v>
      </c>
      <c r="F13" s="29">
        <v>0</v>
      </c>
      <c r="G13" s="30">
        <f t="shared" si="0"/>
        <v>0</v>
      </c>
      <c r="H13" s="29">
        <v>0</v>
      </c>
      <c r="I13" s="30">
        <f t="shared" si="1"/>
        <v>0</v>
      </c>
      <c r="J13" s="50">
        <v>0</v>
      </c>
      <c r="K13" s="30">
        <f t="shared" si="2"/>
        <v>0</v>
      </c>
      <c r="L13" s="51">
        <v>0</v>
      </c>
      <c r="M13" s="30">
        <f t="shared" si="3"/>
        <v>0</v>
      </c>
      <c r="N13" s="29">
        <f t="shared" si="4"/>
        <v>0</v>
      </c>
      <c r="O13" s="30">
        <f t="shared" si="5"/>
        <v>0</v>
      </c>
      <c r="P13" s="54"/>
    </row>
    <row r="14" s="1" customFormat="1" spans="1:16">
      <c r="A14" s="25">
        <v>10</v>
      </c>
      <c r="B14" s="32" t="s">
        <v>465</v>
      </c>
      <c r="C14" s="27"/>
      <c r="D14" s="31" t="s">
        <v>189</v>
      </c>
      <c r="E14" s="28">
        <v>25</v>
      </c>
      <c r="F14" s="29">
        <v>0</v>
      </c>
      <c r="G14" s="30">
        <f t="shared" si="0"/>
        <v>0</v>
      </c>
      <c r="H14" s="29">
        <v>0</v>
      </c>
      <c r="I14" s="30">
        <f t="shared" si="1"/>
        <v>0</v>
      </c>
      <c r="J14" s="50">
        <v>0</v>
      </c>
      <c r="K14" s="30">
        <f t="shared" si="2"/>
        <v>0</v>
      </c>
      <c r="L14" s="51">
        <v>0</v>
      </c>
      <c r="M14" s="30">
        <f t="shared" si="3"/>
        <v>0</v>
      </c>
      <c r="N14" s="29">
        <f t="shared" si="4"/>
        <v>0</v>
      </c>
      <c r="O14" s="30">
        <f t="shared" si="5"/>
        <v>0</v>
      </c>
      <c r="P14" s="54"/>
    </row>
    <row r="15" s="1" customFormat="1" spans="1:16">
      <c r="A15" s="25">
        <v>11</v>
      </c>
      <c r="B15" s="32" t="s">
        <v>466</v>
      </c>
      <c r="C15" s="27" t="s">
        <v>467</v>
      </c>
      <c r="D15" s="31" t="s">
        <v>22</v>
      </c>
      <c r="E15" s="28">
        <v>20</v>
      </c>
      <c r="F15" s="29">
        <v>3</v>
      </c>
      <c r="G15" s="30">
        <f t="shared" si="0"/>
        <v>60</v>
      </c>
      <c r="H15" s="29">
        <v>0</v>
      </c>
      <c r="I15" s="30">
        <f t="shared" si="1"/>
        <v>0</v>
      </c>
      <c r="J15" s="50">
        <v>1</v>
      </c>
      <c r="K15" s="30">
        <f t="shared" si="2"/>
        <v>20</v>
      </c>
      <c r="L15" s="51">
        <v>0</v>
      </c>
      <c r="M15" s="30">
        <f t="shared" si="3"/>
        <v>0</v>
      </c>
      <c r="N15" s="29">
        <f t="shared" si="4"/>
        <v>2</v>
      </c>
      <c r="O15" s="30">
        <f t="shared" si="5"/>
        <v>40</v>
      </c>
      <c r="P15" s="54"/>
    </row>
    <row r="16" s="1" customFormat="1" spans="1:16">
      <c r="A16" s="25">
        <v>12</v>
      </c>
      <c r="B16" s="26" t="s">
        <v>468</v>
      </c>
      <c r="C16" s="27"/>
      <c r="D16" s="31" t="s">
        <v>59</v>
      </c>
      <c r="E16" s="28">
        <v>460</v>
      </c>
      <c r="F16" s="29">
        <v>0</v>
      </c>
      <c r="G16" s="30">
        <f t="shared" si="0"/>
        <v>0</v>
      </c>
      <c r="H16" s="29">
        <v>0</v>
      </c>
      <c r="I16" s="30">
        <f t="shared" si="1"/>
        <v>0</v>
      </c>
      <c r="J16" s="50">
        <v>0</v>
      </c>
      <c r="K16" s="30">
        <f t="shared" si="2"/>
        <v>0</v>
      </c>
      <c r="L16" s="51">
        <v>0</v>
      </c>
      <c r="M16" s="30">
        <f t="shared" si="3"/>
        <v>0</v>
      </c>
      <c r="N16" s="29">
        <f t="shared" si="4"/>
        <v>0</v>
      </c>
      <c r="O16" s="30">
        <f t="shared" si="5"/>
        <v>0</v>
      </c>
      <c r="P16" s="54"/>
    </row>
    <row r="17" s="1" customFormat="1" spans="1:16">
      <c r="A17" s="25">
        <v>13</v>
      </c>
      <c r="B17" s="32" t="s">
        <v>469</v>
      </c>
      <c r="C17" s="33"/>
      <c r="D17" s="31" t="s">
        <v>59</v>
      </c>
      <c r="E17" s="28">
        <v>460</v>
      </c>
      <c r="F17" s="29">
        <v>0</v>
      </c>
      <c r="G17" s="30">
        <f t="shared" si="0"/>
        <v>0</v>
      </c>
      <c r="H17" s="29">
        <v>0</v>
      </c>
      <c r="I17" s="30">
        <f t="shared" si="1"/>
        <v>0</v>
      </c>
      <c r="J17" s="50">
        <v>0</v>
      </c>
      <c r="K17" s="30">
        <f t="shared" si="2"/>
        <v>0</v>
      </c>
      <c r="L17" s="51">
        <v>0</v>
      </c>
      <c r="M17" s="30">
        <f t="shared" si="3"/>
        <v>0</v>
      </c>
      <c r="N17" s="29">
        <f t="shared" si="4"/>
        <v>0</v>
      </c>
      <c r="O17" s="30">
        <f t="shared" si="5"/>
        <v>0</v>
      </c>
      <c r="P17" s="55"/>
    </row>
    <row r="18" s="1" customFormat="1" spans="1:16">
      <c r="A18" s="25">
        <v>14</v>
      </c>
      <c r="B18" s="26" t="s">
        <v>470</v>
      </c>
      <c r="C18" s="34" t="s">
        <v>471</v>
      </c>
      <c r="D18" s="33" t="s">
        <v>35</v>
      </c>
      <c r="E18" s="28">
        <v>260</v>
      </c>
      <c r="F18" s="29">
        <v>1</v>
      </c>
      <c r="G18" s="30">
        <f t="shared" si="0"/>
        <v>260</v>
      </c>
      <c r="H18" s="29">
        <v>0</v>
      </c>
      <c r="I18" s="30">
        <f t="shared" si="1"/>
        <v>0</v>
      </c>
      <c r="J18" s="50">
        <v>0</v>
      </c>
      <c r="K18" s="30">
        <f t="shared" si="2"/>
        <v>0</v>
      </c>
      <c r="L18" s="51">
        <v>0</v>
      </c>
      <c r="M18" s="30">
        <f t="shared" si="3"/>
        <v>0</v>
      </c>
      <c r="N18" s="29">
        <f t="shared" si="4"/>
        <v>1</v>
      </c>
      <c r="O18" s="30">
        <f t="shared" si="5"/>
        <v>260</v>
      </c>
      <c r="P18" s="55"/>
    </row>
    <row r="19" s="1" customFormat="1" spans="1:16">
      <c r="A19" s="25">
        <v>15</v>
      </c>
      <c r="B19" s="32" t="s">
        <v>472</v>
      </c>
      <c r="C19" s="34" t="s">
        <v>473</v>
      </c>
      <c r="D19" s="33" t="s">
        <v>37</v>
      </c>
      <c r="E19" s="28">
        <v>55</v>
      </c>
      <c r="F19" s="29">
        <v>1</v>
      </c>
      <c r="G19" s="30">
        <f t="shared" si="0"/>
        <v>55</v>
      </c>
      <c r="H19" s="29">
        <v>0</v>
      </c>
      <c r="I19" s="30">
        <f t="shared" si="1"/>
        <v>0</v>
      </c>
      <c r="J19" s="50">
        <v>0</v>
      </c>
      <c r="K19" s="30">
        <f t="shared" si="2"/>
        <v>0</v>
      </c>
      <c r="L19" s="51">
        <v>0</v>
      </c>
      <c r="M19" s="30">
        <f t="shared" si="3"/>
        <v>0</v>
      </c>
      <c r="N19" s="29">
        <f t="shared" si="4"/>
        <v>1</v>
      </c>
      <c r="O19" s="30">
        <f t="shared" si="5"/>
        <v>55</v>
      </c>
      <c r="P19" s="55"/>
    </row>
    <row r="20" s="1" customFormat="1" spans="1:16">
      <c r="A20" s="25">
        <v>16</v>
      </c>
      <c r="B20" s="32" t="s">
        <v>474</v>
      </c>
      <c r="C20" s="35"/>
      <c r="D20" s="36" t="s">
        <v>37</v>
      </c>
      <c r="E20" s="28">
        <v>13</v>
      </c>
      <c r="F20" s="29">
        <v>4</v>
      </c>
      <c r="G20" s="30">
        <f t="shared" si="0"/>
        <v>52</v>
      </c>
      <c r="H20" s="29">
        <v>0</v>
      </c>
      <c r="I20" s="30">
        <f t="shared" si="1"/>
        <v>0</v>
      </c>
      <c r="J20" s="50">
        <v>0</v>
      </c>
      <c r="K20" s="30">
        <f t="shared" si="2"/>
        <v>0</v>
      </c>
      <c r="L20" s="51">
        <v>0</v>
      </c>
      <c r="M20" s="30">
        <f t="shared" si="3"/>
        <v>0</v>
      </c>
      <c r="N20" s="29">
        <f t="shared" si="4"/>
        <v>4</v>
      </c>
      <c r="O20" s="30">
        <f t="shared" si="5"/>
        <v>52</v>
      </c>
      <c r="P20" s="55"/>
    </row>
    <row r="21" s="1" customFormat="1" spans="1:16">
      <c r="A21" s="25">
        <v>17</v>
      </c>
      <c r="B21" s="32" t="s">
        <v>475</v>
      </c>
      <c r="C21" s="35" t="s">
        <v>476</v>
      </c>
      <c r="D21" s="36" t="s">
        <v>35</v>
      </c>
      <c r="E21" s="28">
        <v>30</v>
      </c>
      <c r="F21" s="29">
        <v>1</v>
      </c>
      <c r="G21" s="30">
        <f t="shared" si="0"/>
        <v>30</v>
      </c>
      <c r="H21" s="29">
        <v>0</v>
      </c>
      <c r="I21" s="30">
        <f t="shared" si="1"/>
        <v>0</v>
      </c>
      <c r="J21" s="50">
        <v>0</v>
      </c>
      <c r="K21" s="30">
        <f t="shared" si="2"/>
        <v>0</v>
      </c>
      <c r="L21" s="51">
        <v>0</v>
      </c>
      <c r="M21" s="30">
        <f t="shared" si="3"/>
        <v>0</v>
      </c>
      <c r="N21" s="29">
        <f t="shared" si="4"/>
        <v>1</v>
      </c>
      <c r="O21" s="30">
        <f t="shared" si="5"/>
        <v>30</v>
      </c>
      <c r="P21" s="55"/>
    </row>
    <row r="22" s="1" customFormat="1" spans="1:16">
      <c r="A22" s="25">
        <v>18</v>
      </c>
      <c r="B22" s="32" t="s">
        <v>477</v>
      </c>
      <c r="C22" s="35" t="s">
        <v>478</v>
      </c>
      <c r="D22" s="36" t="s">
        <v>35</v>
      </c>
      <c r="E22" s="28">
        <v>22</v>
      </c>
      <c r="F22" s="29">
        <v>1</v>
      </c>
      <c r="G22" s="30">
        <f t="shared" si="0"/>
        <v>22</v>
      </c>
      <c r="H22" s="29">
        <v>0</v>
      </c>
      <c r="I22" s="30">
        <f t="shared" si="1"/>
        <v>0</v>
      </c>
      <c r="J22" s="50">
        <v>0</v>
      </c>
      <c r="K22" s="30">
        <f t="shared" si="2"/>
        <v>0</v>
      </c>
      <c r="L22" s="51">
        <v>0</v>
      </c>
      <c r="M22" s="30">
        <f t="shared" si="3"/>
        <v>0</v>
      </c>
      <c r="N22" s="29">
        <f t="shared" si="4"/>
        <v>1</v>
      </c>
      <c r="O22" s="30">
        <f t="shared" si="5"/>
        <v>22</v>
      </c>
      <c r="P22" s="55"/>
    </row>
    <row r="23" s="1" customFormat="1" spans="1:16">
      <c r="A23" s="25">
        <v>19</v>
      </c>
      <c r="B23" s="26" t="s">
        <v>479</v>
      </c>
      <c r="C23" s="34"/>
      <c r="D23" s="34" t="s">
        <v>35</v>
      </c>
      <c r="E23" s="28">
        <v>45</v>
      </c>
      <c r="F23" s="29">
        <v>0</v>
      </c>
      <c r="G23" s="30">
        <f t="shared" si="0"/>
        <v>0</v>
      </c>
      <c r="H23" s="29">
        <v>0</v>
      </c>
      <c r="I23" s="30">
        <f t="shared" si="1"/>
        <v>0</v>
      </c>
      <c r="J23" s="50">
        <v>0</v>
      </c>
      <c r="K23" s="30">
        <f t="shared" si="2"/>
        <v>0</v>
      </c>
      <c r="L23" s="51">
        <v>0</v>
      </c>
      <c r="M23" s="30">
        <f t="shared" si="3"/>
        <v>0</v>
      </c>
      <c r="N23" s="29">
        <f t="shared" si="4"/>
        <v>0</v>
      </c>
      <c r="O23" s="30">
        <f t="shared" si="5"/>
        <v>0</v>
      </c>
      <c r="P23" s="55"/>
    </row>
    <row r="24" s="1" customFormat="1" spans="1:16">
      <c r="A24" s="25">
        <v>20</v>
      </c>
      <c r="B24" s="32" t="s">
        <v>480</v>
      </c>
      <c r="C24" s="33"/>
      <c r="D24" s="34" t="s">
        <v>35</v>
      </c>
      <c r="E24" s="28">
        <v>45</v>
      </c>
      <c r="F24" s="29">
        <v>2</v>
      </c>
      <c r="G24" s="30">
        <f t="shared" si="0"/>
        <v>90</v>
      </c>
      <c r="H24" s="29">
        <v>0</v>
      </c>
      <c r="I24" s="30">
        <f t="shared" si="1"/>
        <v>0</v>
      </c>
      <c r="J24" s="50">
        <v>0</v>
      </c>
      <c r="K24" s="30">
        <f t="shared" si="2"/>
        <v>0</v>
      </c>
      <c r="L24" s="51">
        <v>0</v>
      </c>
      <c r="M24" s="30">
        <f t="shared" si="3"/>
        <v>0</v>
      </c>
      <c r="N24" s="29">
        <f t="shared" si="4"/>
        <v>2</v>
      </c>
      <c r="O24" s="30">
        <f t="shared" si="5"/>
        <v>90</v>
      </c>
      <c r="P24" s="55"/>
    </row>
    <row r="25" s="1" customFormat="1" spans="1:16">
      <c r="A25" s="25">
        <v>21</v>
      </c>
      <c r="B25" s="26" t="s">
        <v>481</v>
      </c>
      <c r="C25" s="31"/>
      <c r="D25" s="34" t="s">
        <v>35</v>
      </c>
      <c r="E25" s="28">
        <v>25</v>
      </c>
      <c r="F25" s="29">
        <v>0</v>
      </c>
      <c r="G25" s="30">
        <f t="shared" si="0"/>
        <v>0</v>
      </c>
      <c r="H25" s="29">
        <v>0</v>
      </c>
      <c r="I25" s="30">
        <f t="shared" si="1"/>
        <v>0</v>
      </c>
      <c r="J25" s="50">
        <v>0</v>
      </c>
      <c r="K25" s="30">
        <f t="shared" si="2"/>
        <v>0</v>
      </c>
      <c r="L25" s="51">
        <v>0</v>
      </c>
      <c r="M25" s="30">
        <f t="shared" si="3"/>
        <v>0</v>
      </c>
      <c r="N25" s="29">
        <f t="shared" si="4"/>
        <v>0</v>
      </c>
      <c r="O25" s="30">
        <f t="shared" si="5"/>
        <v>0</v>
      </c>
      <c r="P25" s="55"/>
    </row>
    <row r="26" s="1" customFormat="1" spans="1:16">
      <c r="A26" s="25">
        <v>22</v>
      </c>
      <c r="B26" s="26" t="s">
        <v>482</v>
      </c>
      <c r="C26" s="31" t="s">
        <v>483</v>
      </c>
      <c r="D26" s="34" t="s">
        <v>35</v>
      </c>
      <c r="E26" s="28">
        <v>60</v>
      </c>
      <c r="F26" s="29">
        <v>3</v>
      </c>
      <c r="G26" s="30">
        <f t="shared" si="0"/>
        <v>180</v>
      </c>
      <c r="H26" s="29">
        <v>0</v>
      </c>
      <c r="I26" s="30">
        <f t="shared" si="1"/>
        <v>0</v>
      </c>
      <c r="J26" s="50">
        <v>0</v>
      </c>
      <c r="K26" s="30">
        <f t="shared" si="2"/>
        <v>0</v>
      </c>
      <c r="L26" s="51">
        <v>0</v>
      </c>
      <c r="M26" s="30">
        <f t="shared" si="3"/>
        <v>0</v>
      </c>
      <c r="N26" s="29">
        <f t="shared" si="4"/>
        <v>3</v>
      </c>
      <c r="O26" s="30">
        <f t="shared" si="5"/>
        <v>180</v>
      </c>
      <c r="P26" s="55"/>
    </row>
    <row r="27" s="1" customFormat="1" spans="1:16">
      <c r="A27" s="25">
        <v>23</v>
      </c>
      <c r="B27" s="37" t="s">
        <v>484</v>
      </c>
      <c r="C27" s="31" t="s">
        <v>485</v>
      </c>
      <c r="D27" s="34" t="s">
        <v>35</v>
      </c>
      <c r="E27" s="28">
        <v>45</v>
      </c>
      <c r="F27" s="29">
        <v>3</v>
      </c>
      <c r="G27" s="30">
        <f t="shared" si="0"/>
        <v>135</v>
      </c>
      <c r="H27" s="29">
        <v>0</v>
      </c>
      <c r="I27" s="30">
        <f t="shared" si="1"/>
        <v>0</v>
      </c>
      <c r="J27" s="50">
        <v>0</v>
      </c>
      <c r="K27" s="30">
        <f t="shared" si="2"/>
        <v>0</v>
      </c>
      <c r="L27" s="51">
        <v>0</v>
      </c>
      <c r="M27" s="30">
        <f t="shared" si="3"/>
        <v>0</v>
      </c>
      <c r="N27" s="29">
        <f t="shared" si="4"/>
        <v>3</v>
      </c>
      <c r="O27" s="30">
        <f t="shared" si="5"/>
        <v>135</v>
      </c>
      <c r="P27" s="55"/>
    </row>
    <row r="28" s="1" customFormat="1" spans="1:16">
      <c r="A28" s="25">
        <v>24</v>
      </c>
      <c r="B28" s="32" t="s">
        <v>486</v>
      </c>
      <c r="C28" s="38"/>
      <c r="D28" s="36" t="s">
        <v>35</v>
      </c>
      <c r="E28" s="28">
        <v>35</v>
      </c>
      <c r="F28" s="29">
        <v>0</v>
      </c>
      <c r="G28" s="30">
        <f t="shared" si="0"/>
        <v>0</v>
      </c>
      <c r="H28" s="29">
        <v>0</v>
      </c>
      <c r="I28" s="30">
        <f t="shared" si="1"/>
        <v>0</v>
      </c>
      <c r="J28" s="50">
        <v>0</v>
      </c>
      <c r="K28" s="30">
        <f t="shared" si="2"/>
        <v>0</v>
      </c>
      <c r="L28" s="51">
        <v>0</v>
      </c>
      <c r="M28" s="30">
        <f t="shared" si="3"/>
        <v>0</v>
      </c>
      <c r="N28" s="29">
        <f t="shared" si="4"/>
        <v>0</v>
      </c>
      <c r="O28" s="30">
        <f t="shared" si="5"/>
        <v>0</v>
      </c>
      <c r="P28" s="55"/>
    </row>
    <row r="29" s="1" customFormat="1" spans="1:16">
      <c r="A29" s="25">
        <v>25</v>
      </c>
      <c r="B29" s="32" t="s">
        <v>487</v>
      </c>
      <c r="C29" s="39">
        <v>50</v>
      </c>
      <c r="D29" s="36" t="s">
        <v>29</v>
      </c>
      <c r="E29" s="28">
        <v>70</v>
      </c>
      <c r="F29" s="29">
        <v>0</v>
      </c>
      <c r="G29" s="30">
        <f t="shared" si="0"/>
        <v>0</v>
      </c>
      <c r="H29" s="29">
        <v>2</v>
      </c>
      <c r="I29" s="30">
        <f t="shared" si="1"/>
        <v>140</v>
      </c>
      <c r="J29" s="50">
        <v>0</v>
      </c>
      <c r="K29" s="30">
        <f t="shared" si="2"/>
        <v>0</v>
      </c>
      <c r="L29" s="51">
        <v>0</v>
      </c>
      <c r="M29" s="30">
        <f t="shared" si="3"/>
        <v>0</v>
      </c>
      <c r="N29" s="29">
        <f t="shared" si="4"/>
        <v>2</v>
      </c>
      <c r="O29" s="30">
        <f t="shared" si="5"/>
        <v>140</v>
      </c>
      <c r="P29" s="55"/>
    </row>
    <row r="30" s="1" customFormat="1" spans="1:16">
      <c r="A30" s="25">
        <v>26</v>
      </c>
      <c r="B30" s="32" t="s">
        <v>488</v>
      </c>
      <c r="C30" s="39">
        <v>50</v>
      </c>
      <c r="D30" s="36" t="s">
        <v>37</v>
      </c>
      <c r="E30" s="28">
        <v>20</v>
      </c>
      <c r="F30" s="29">
        <v>0</v>
      </c>
      <c r="G30" s="30">
        <f t="shared" si="0"/>
        <v>0</v>
      </c>
      <c r="H30" s="29">
        <v>2</v>
      </c>
      <c r="I30" s="30">
        <f t="shared" si="1"/>
        <v>40</v>
      </c>
      <c r="J30" s="50">
        <v>0</v>
      </c>
      <c r="K30" s="30">
        <f t="shared" si="2"/>
        <v>0</v>
      </c>
      <c r="L30" s="51">
        <v>0</v>
      </c>
      <c r="M30" s="30">
        <f t="shared" si="3"/>
        <v>0</v>
      </c>
      <c r="N30" s="29">
        <f t="shared" si="4"/>
        <v>2</v>
      </c>
      <c r="O30" s="30">
        <f t="shared" si="5"/>
        <v>40</v>
      </c>
      <c r="P30" s="55"/>
    </row>
    <row r="31" s="1" customFormat="1" spans="1:16">
      <c r="A31" s="25">
        <v>27</v>
      </c>
      <c r="B31" s="32" t="s">
        <v>489</v>
      </c>
      <c r="C31" s="39"/>
      <c r="D31" s="36" t="s">
        <v>33</v>
      </c>
      <c r="E31" s="28">
        <v>15</v>
      </c>
      <c r="F31" s="29">
        <v>0</v>
      </c>
      <c r="G31" s="30">
        <f t="shared" si="0"/>
        <v>0</v>
      </c>
      <c r="H31" s="29">
        <v>1</v>
      </c>
      <c r="I31" s="30">
        <f t="shared" si="1"/>
        <v>15</v>
      </c>
      <c r="J31" s="50">
        <v>0</v>
      </c>
      <c r="K31" s="30">
        <f t="shared" si="2"/>
        <v>0</v>
      </c>
      <c r="L31" s="51">
        <v>0</v>
      </c>
      <c r="M31" s="30">
        <f t="shared" si="3"/>
        <v>0</v>
      </c>
      <c r="N31" s="29">
        <f t="shared" si="4"/>
        <v>1</v>
      </c>
      <c r="O31" s="30">
        <f t="shared" si="5"/>
        <v>15</v>
      </c>
      <c r="P31" s="55"/>
    </row>
    <row r="32" s="1" customFormat="1" spans="1:16">
      <c r="A32" s="25">
        <v>28</v>
      </c>
      <c r="B32" s="32" t="s">
        <v>490</v>
      </c>
      <c r="C32" s="39"/>
      <c r="D32" s="36" t="s">
        <v>37</v>
      </c>
      <c r="E32" s="28">
        <v>1</v>
      </c>
      <c r="F32" s="29">
        <v>0</v>
      </c>
      <c r="G32" s="30">
        <f t="shared" si="0"/>
        <v>0</v>
      </c>
      <c r="H32" s="29">
        <v>5</v>
      </c>
      <c r="I32" s="30">
        <f t="shared" si="1"/>
        <v>5</v>
      </c>
      <c r="J32" s="50">
        <v>0</v>
      </c>
      <c r="K32" s="30">
        <f t="shared" si="2"/>
        <v>0</v>
      </c>
      <c r="L32" s="51">
        <v>0</v>
      </c>
      <c r="M32" s="30">
        <f t="shared" si="3"/>
        <v>0</v>
      </c>
      <c r="N32" s="29">
        <f t="shared" si="4"/>
        <v>5</v>
      </c>
      <c r="O32" s="30">
        <f t="shared" si="5"/>
        <v>5</v>
      </c>
      <c r="P32" s="55"/>
    </row>
    <row r="33" s="1" customFormat="1" spans="1:16">
      <c r="A33" s="25">
        <v>29</v>
      </c>
      <c r="B33" s="32" t="s">
        <v>491</v>
      </c>
      <c r="C33" s="39"/>
      <c r="D33" s="36" t="s">
        <v>24</v>
      </c>
      <c r="E33" s="28">
        <v>2.5</v>
      </c>
      <c r="F33" s="29">
        <v>0</v>
      </c>
      <c r="G33" s="30">
        <f t="shared" si="0"/>
        <v>0</v>
      </c>
      <c r="H33" s="29">
        <v>4</v>
      </c>
      <c r="I33" s="30">
        <f t="shared" si="1"/>
        <v>10</v>
      </c>
      <c r="J33" s="50">
        <v>4</v>
      </c>
      <c r="K33" s="30">
        <f t="shared" si="2"/>
        <v>10</v>
      </c>
      <c r="L33" s="51">
        <v>0</v>
      </c>
      <c r="M33" s="30">
        <f t="shared" si="3"/>
        <v>0</v>
      </c>
      <c r="N33" s="29">
        <f t="shared" si="4"/>
        <v>0</v>
      </c>
      <c r="O33" s="30">
        <f t="shared" si="5"/>
        <v>0</v>
      </c>
      <c r="P33" s="55"/>
    </row>
    <row r="34" s="1" customFormat="1" spans="1:16">
      <c r="A34" s="25">
        <v>30</v>
      </c>
      <c r="B34" s="32" t="s">
        <v>143</v>
      </c>
      <c r="C34" s="39"/>
      <c r="D34" s="36" t="s">
        <v>53</v>
      </c>
      <c r="E34" s="28">
        <v>60</v>
      </c>
      <c r="F34" s="29">
        <v>1</v>
      </c>
      <c r="G34" s="30">
        <f t="shared" si="0"/>
        <v>60</v>
      </c>
      <c r="H34" s="29">
        <v>0</v>
      </c>
      <c r="I34" s="30">
        <f t="shared" si="1"/>
        <v>0</v>
      </c>
      <c r="J34" s="50">
        <v>1</v>
      </c>
      <c r="K34" s="30">
        <f t="shared" si="2"/>
        <v>60</v>
      </c>
      <c r="L34" s="51">
        <v>0</v>
      </c>
      <c r="M34" s="30">
        <f t="shared" si="3"/>
        <v>0</v>
      </c>
      <c r="N34" s="29">
        <f t="shared" si="4"/>
        <v>0</v>
      </c>
      <c r="O34" s="30">
        <f t="shared" si="5"/>
        <v>0</v>
      </c>
      <c r="P34" s="55"/>
    </row>
    <row r="35" s="1" customFormat="1" spans="1:16">
      <c r="A35" s="25">
        <v>31</v>
      </c>
      <c r="B35" s="32" t="s">
        <v>492</v>
      </c>
      <c r="C35" s="35"/>
      <c r="D35" s="36" t="s">
        <v>65</v>
      </c>
      <c r="E35" s="28">
        <v>45</v>
      </c>
      <c r="F35" s="29">
        <v>1</v>
      </c>
      <c r="G35" s="30">
        <f t="shared" si="0"/>
        <v>45</v>
      </c>
      <c r="H35" s="29">
        <v>0</v>
      </c>
      <c r="I35" s="30">
        <f t="shared" si="1"/>
        <v>0</v>
      </c>
      <c r="J35" s="50">
        <v>0</v>
      </c>
      <c r="K35" s="30">
        <f t="shared" si="2"/>
        <v>0</v>
      </c>
      <c r="L35" s="51">
        <v>0</v>
      </c>
      <c r="M35" s="30">
        <f t="shared" si="3"/>
        <v>0</v>
      </c>
      <c r="N35" s="29">
        <f t="shared" si="4"/>
        <v>1</v>
      </c>
      <c r="O35" s="30">
        <f t="shared" si="5"/>
        <v>45</v>
      </c>
      <c r="P35" s="55"/>
    </row>
    <row r="36" s="1" customFormat="1" spans="1:16">
      <c r="A36" s="25">
        <v>32</v>
      </c>
      <c r="B36" s="32" t="s">
        <v>69</v>
      </c>
      <c r="C36" s="35"/>
      <c r="D36" s="36" t="s">
        <v>68</v>
      </c>
      <c r="E36" s="28">
        <v>15</v>
      </c>
      <c r="F36" s="29">
        <v>1</v>
      </c>
      <c r="G36" s="30">
        <f t="shared" si="0"/>
        <v>15</v>
      </c>
      <c r="H36" s="29">
        <v>0</v>
      </c>
      <c r="I36" s="30">
        <f t="shared" si="1"/>
        <v>0</v>
      </c>
      <c r="J36" s="50">
        <v>0</v>
      </c>
      <c r="K36" s="30">
        <f t="shared" si="2"/>
        <v>0</v>
      </c>
      <c r="L36" s="51">
        <v>0</v>
      </c>
      <c r="M36" s="30">
        <f t="shared" si="3"/>
        <v>0</v>
      </c>
      <c r="N36" s="29">
        <f t="shared" si="4"/>
        <v>1</v>
      </c>
      <c r="O36" s="30">
        <f t="shared" si="5"/>
        <v>15</v>
      </c>
      <c r="P36" s="55"/>
    </row>
    <row r="37" s="1" customFormat="1" ht="15" spans="1:16">
      <c r="A37" s="25">
        <v>33</v>
      </c>
      <c r="B37" s="32" t="s">
        <v>493</v>
      </c>
      <c r="C37" s="27" t="s">
        <v>494</v>
      </c>
      <c r="D37" s="31" t="s">
        <v>151</v>
      </c>
      <c r="E37" s="28">
        <v>40</v>
      </c>
      <c r="F37" s="29">
        <v>0</v>
      </c>
      <c r="G37" s="30">
        <f t="shared" si="0"/>
        <v>0</v>
      </c>
      <c r="H37" s="29">
        <v>0</v>
      </c>
      <c r="I37" s="30">
        <f t="shared" si="1"/>
        <v>0</v>
      </c>
      <c r="J37" s="50">
        <v>0</v>
      </c>
      <c r="K37" s="30">
        <f t="shared" si="2"/>
        <v>0</v>
      </c>
      <c r="L37" s="51">
        <v>0</v>
      </c>
      <c r="M37" s="30">
        <f t="shared" si="3"/>
        <v>0</v>
      </c>
      <c r="N37" s="29">
        <f t="shared" si="4"/>
        <v>0</v>
      </c>
      <c r="O37" s="30">
        <f t="shared" si="5"/>
        <v>0</v>
      </c>
      <c r="P37" s="55"/>
    </row>
    <row r="38" s="1" customFormat="1" ht="15" spans="1:16">
      <c r="A38" s="25">
        <v>34</v>
      </c>
      <c r="B38" s="32" t="s">
        <v>495</v>
      </c>
      <c r="C38" s="27" t="s">
        <v>496</v>
      </c>
      <c r="D38" s="31" t="s">
        <v>151</v>
      </c>
      <c r="E38" s="28">
        <v>50</v>
      </c>
      <c r="F38" s="29">
        <v>2</v>
      </c>
      <c r="G38" s="30">
        <f t="shared" ref="G38:G69" si="6">E38*F38</f>
        <v>100</v>
      </c>
      <c r="H38" s="29">
        <v>0</v>
      </c>
      <c r="I38" s="30">
        <f t="shared" ref="I38:I69" si="7">H38*E38</f>
        <v>0</v>
      </c>
      <c r="J38" s="50">
        <v>0</v>
      </c>
      <c r="K38" s="30">
        <f t="shared" ref="K38:K69" si="8">J38*E38</f>
        <v>0</v>
      </c>
      <c r="L38" s="51">
        <v>0</v>
      </c>
      <c r="M38" s="30">
        <f t="shared" ref="M38:M69" si="9">L38*E38</f>
        <v>0</v>
      </c>
      <c r="N38" s="29">
        <f t="shared" ref="N38:N69" si="10">F38+H38-J38-L38</f>
        <v>2</v>
      </c>
      <c r="O38" s="30">
        <f t="shared" ref="O38:O69" si="11">N38*E38</f>
        <v>100</v>
      </c>
      <c r="P38" s="55"/>
    </row>
    <row r="39" s="1" customFormat="1" spans="1:16">
      <c r="A39" s="25">
        <v>35</v>
      </c>
      <c r="B39" s="32" t="s">
        <v>497</v>
      </c>
      <c r="C39" s="35"/>
      <c r="D39" s="36" t="s">
        <v>151</v>
      </c>
      <c r="E39" s="28">
        <v>60</v>
      </c>
      <c r="F39" s="29">
        <v>0</v>
      </c>
      <c r="G39" s="30">
        <f t="shared" si="6"/>
        <v>0</v>
      </c>
      <c r="H39" s="29">
        <v>1</v>
      </c>
      <c r="I39" s="30">
        <f t="shared" si="7"/>
        <v>60</v>
      </c>
      <c r="J39" s="50">
        <v>1</v>
      </c>
      <c r="K39" s="30">
        <f t="shared" si="8"/>
        <v>60</v>
      </c>
      <c r="L39" s="51">
        <v>0</v>
      </c>
      <c r="M39" s="30">
        <f t="shared" si="9"/>
        <v>0</v>
      </c>
      <c r="N39" s="29">
        <f t="shared" si="10"/>
        <v>0</v>
      </c>
      <c r="O39" s="30">
        <f t="shared" si="11"/>
        <v>0</v>
      </c>
      <c r="P39" s="55"/>
    </row>
    <row r="40" s="1" customFormat="1" spans="1:16">
      <c r="A40" s="25">
        <v>36</v>
      </c>
      <c r="B40" s="32" t="s">
        <v>498</v>
      </c>
      <c r="C40" s="35" t="s">
        <v>499</v>
      </c>
      <c r="D40" s="36" t="s">
        <v>24</v>
      </c>
      <c r="E40" s="28">
        <v>130</v>
      </c>
      <c r="F40" s="29">
        <v>6</v>
      </c>
      <c r="G40" s="30">
        <f t="shared" si="6"/>
        <v>780</v>
      </c>
      <c r="H40" s="29">
        <v>0</v>
      </c>
      <c r="I40" s="30">
        <f t="shared" si="7"/>
        <v>0</v>
      </c>
      <c r="J40" s="50">
        <v>0</v>
      </c>
      <c r="K40" s="30">
        <f t="shared" si="8"/>
        <v>0</v>
      </c>
      <c r="L40" s="51">
        <v>0</v>
      </c>
      <c r="M40" s="30">
        <f t="shared" si="9"/>
        <v>0</v>
      </c>
      <c r="N40" s="29">
        <f t="shared" si="10"/>
        <v>6</v>
      </c>
      <c r="O40" s="30">
        <f t="shared" si="11"/>
        <v>780</v>
      </c>
      <c r="P40" s="55"/>
    </row>
    <row r="41" s="1" customFormat="1" spans="1:16">
      <c r="A41" s="25">
        <v>37</v>
      </c>
      <c r="B41" s="32" t="s">
        <v>500</v>
      </c>
      <c r="C41" s="35" t="s">
        <v>501</v>
      </c>
      <c r="D41" s="36" t="s">
        <v>24</v>
      </c>
      <c r="E41" s="28">
        <v>165</v>
      </c>
      <c r="F41" s="29">
        <v>6</v>
      </c>
      <c r="G41" s="30">
        <f t="shared" si="6"/>
        <v>990</v>
      </c>
      <c r="H41" s="29">
        <v>0</v>
      </c>
      <c r="I41" s="30">
        <f t="shared" si="7"/>
        <v>0</v>
      </c>
      <c r="J41" s="50">
        <v>0</v>
      </c>
      <c r="K41" s="30">
        <f t="shared" si="8"/>
        <v>0</v>
      </c>
      <c r="L41" s="51">
        <v>0</v>
      </c>
      <c r="M41" s="30">
        <f t="shared" si="9"/>
        <v>0</v>
      </c>
      <c r="N41" s="29">
        <f t="shared" si="10"/>
        <v>6</v>
      </c>
      <c r="O41" s="30">
        <f t="shared" si="11"/>
        <v>990</v>
      </c>
      <c r="P41" s="55"/>
    </row>
    <row r="42" s="1" customFormat="1" spans="1:16">
      <c r="A42" s="25">
        <v>38</v>
      </c>
      <c r="B42" s="32" t="s">
        <v>502</v>
      </c>
      <c r="C42" s="35" t="s">
        <v>503</v>
      </c>
      <c r="D42" s="36" t="s">
        <v>22</v>
      </c>
      <c r="E42" s="28">
        <v>10</v>
      </c>
      <c r="F42" s="29">
        <v>1</v>
      </c>
      <c r="G42" s="30">
        <f t="shared" si="6"/>
        <v>10</v>
      </c>
      <c r="H42" s="29">
        <v>0</v>
      </c>
      <c r="I42" s="30">
        <f t="shared" si="7"/>
        <v>0</v>
      </c>
      <c r="J42" s="50">
        <v>1</v>
      </c>
      <c r="K42" s="30">
        <f t="shared" si="8"/>
        <v>10</v>
      </c>
      <c r="L42" s="51">
        <v>0</v>
      </c>
      <c r="M42" s="30">
        <f t="shared" si="9"/>
        <v>0</v>
      </c>
      <c r="N42" s="29">
        <f t="shared" si="10"/>
        <v>0</v>
      </c>
      <c r="O42" s="30">
        <f t="shared" si="11"/>
        <v>0</v>
      </c>
      <c r="P42" s="55"/>
    </row>
    <row r="43" s="1" customFormat="1" spans="1:16">
      <c r="A43" s="25">
        <v>39</v>
      </c>
      <c r="B43" s="32" t="s">
        <v>504</v>
      </c>
      <c r="C43" s="35" t="s">
        <v>503</v>
      </c>
      <c r="D43" s="36" t="s">
        <v>22</v>
      </c>
      <c r="E43" s="28">
        <v>10</v>
      </c>
      <c r="F43" s="29">
        <v>8</v>
      </c>
      <c r="G43" s="30">
        <f t="shared" si="6"/>
        <v>80</v>
      </c>
      <c r="H43" s="29">
        <v>20</v>
      </c>
      <c r="I43" s="30">
        <f t="shared" si="7"/>
        <v>200</v>
      </c>
      <c r="J43" s="50">
        <v>28</v>
      </c>
      <c r="K43" s="30">
        <f t="shared" si="8"/>
        <v>280</v>
      </c>
      <c r="L43" s="51">
        <v>0</v>
      </c>
      <c r="M43" s="30">
        <f t="shared" si="9"/>
        <v>0</v>
      </c>
      <c r="N43" s="29">
        <f t="shared" si="10"/>
        <v>0</v>
      </c>
      <c r="O43" s="30">
        <f t="shared" si="11"/>
        <v>0</v>
      </c>
      <c r="P43" s="55"/>
    </row>
    <row r="44" s="1" customFormat="1" spans="1:16">
      <c r="A44" s="25">
        <v>40</v>
      </c>
      <c r="B44" s="32" t="s">
        <v>504</v>
      </c>
      <c r="C44" s="35" t="s">
        <v>503</v>
      </c>
      <c r="D44" s="36" t="s">
        <v>22</v>
      </c>
      <c r="E44" s="28">
        <v>15</v>
      </c>
      <c r="F44" s="29">
        <v>0</v>
      </c>
      <c r="G44" s="30">
        <f t="shared" si="6"/>
        <v>0</v>
      </c>
      <c r="H44" s="29">
        <v>10</v>
      </c>
      <c r="I44" s="30">
        <f t="shared" si="7"/>
        <v>150</v>
      </c>
      <c r="J44" s="50">
        <v>10</v>
      </c>
      <c r="K44" s="30">
        <f t="shared" si="8"/>
        <v>150</v>
      </c>
      <c r="L44" s="51">
        <v>0</v>
      </c>
      <c r="M44" s="30">
        <f t="shared" si="9"/>
        <v>0</v>
      </c>
      <c r="N44" s="29">
        <f t="shared" si="10"/>
        <v>0</v>
      </c>
      <c r="O44" s="30">
        <f t="shared" si="11"/>
        <v>0</v>
      </c>
      <c r="P44" s="55"/>
    </row>
    <row r="45" s="1" customFormat="1" spans="1:16">
      <c r="A45" s="25">
        <v>41</v>
      </c>
      <c r="B45" s="32" t="s">
        <v>505</v>
      </c>
      <c r="C45" s="35"/>
      <c r="D45" s="36" t="s">
        <v>46</v>
      </c>
      <c r="E45" s="28">
        <v>15</v>
      </c>
      <c r="F45" s="29">
        <v>5</v>
      </c>
      <c r="G45" s="30">
        <f t="shared" si="6"/>
        <v>75</v>
      </c>
      <c r="H45" s="29">
        <v>0</v>
      </c>
      <c r="I45" s="30">
        <f t="shared" si="7"/>
        <v>0</v>
      </c>
      <c r="J45" s="50">
        <v>0</v>
      </c>
      <c r="K45" s="30">
        <f t="shared" si="8"/>
        <v>0</v>
      </c>
      <c r="L45" s="51">
        <v>0</v>
      </c>
      <c r="M45" s="30">
        <f t="shared" si="9"/>
        <v>0</v>
      </c>
      <c r="N45" s="29">
        <f t="shared" si="10"/>
        <v>5</v>
      </c>
      <c r="O45" s="30">
        <f t="shared" si="11"/>
        <v>75</v>
      </c>
      <c r="P45" s="55"/>
    </row>
    <row r="46" s="1" customFormat="1" spans="1:16">
      <c r="A46" s="25">
        <v>42</v>
      </c>
      <c r="B46" s="32" t="s">
        <v>506</v>
      </c>
      <c r="C46" s="35"/>
      <c r="D46" s="36" t="s">
        <v>22</v>
      </c>
      <c r="E46" s="28">
        <v>15</v>
      </c>
      <c r="F46" s="29">
        <v>25</v>
      </c>
      <c r="G46" s="30">
        <f t="shared" si="6"/>
        <v>375</v>
      </c>
      <c r="H46" s="29">
        <v>0</v>
      </c>
      <c r="I46" s="30">
        <f t="shared" si="7"/>
        <v>0</v>
      </c>
      <c r="J46" s="50">
        <v>1</v>
      </c>
      <c r="K46" s="30">
        <f t="shared" si="8"/>
        <v>15</v>
      </c>
      <c r="L46" s="51">
        <v>0</v>
      </c>
      <c r="M46" s="30">
        <f t="shared" si="9"/>
        <v>0</v>
      </c>
      <c r="N46" s="29">
        <f t="shared" si="10"/>
        <v>24</v>
      </c>
      <c r="O46" s="30">
        <f t="shared" si="11"/>
        <v>360</v>
      </c>
      <c r="P46" s="55"/>
    </row>
    <row r="47" s="1" customFormat="1" spans="1:16">
      <c r="A47" s="25">
        <v>43</v>
      </c>
      <c r="B47" s="32" t="s">
        <v>507</v>
      </c>
      <c r="C47" s="35"/>
      <c r="D47" s="36" t="s">
        <v>46</v>
      </c>
      <c r="E47" s="28">
        <v>18</v>
      </c>
      <c r="F47" s="29">
        <v>0</v>
      </c>
      <c r="G47" s="30">
        <f t="shared" si="6"/>
        <v>0</v>
      </c>
      <c r="H47" s="29">
        <v>20</v>
      </c>
      <c r="I47" s="30">
        <f t="shared" si="7"/>
        <v>360</v>
      </c>
      <c r="J47" s="50">
        <v>20</v>
      </c>
      <c r="K47" s="30">
        <f t="shared" si="8"/>
        <v>360</v>
      </c>
      <c r="L47" s="51">
        <v>0</v>
      </c>
      <c r="M47" s="30">
        <f t="shared" si="9"/>
        <v>0</v>
      </c>
      <c r="N47" s="29">
        <f t="shared" si="10"/>
        <v>0</v>
      </c>
      <c r="O47" s="30">
        <f t="shared" si="11"/>
        <v>0</v>
      </c>
      <c r="P47" s="55"/>
    </row>
    <row r="48" s="1" customFormat="1" spans="1:16">
      <c r="A48" s="25">
        <v>44</v>
      </c>
      <c r="B48" s="32" t="s">
        <v>508</v>
      </c>
      <c r="C48" s="35"/>
      <c r="D48" s="36" t="s">
        <v>22</v>
      </c>
      <c r="E48" s="28">
        <v>2.41</v>
      </c>
      <c r="F48" s="29">
        <v>18</v>
      </c>
      <c r="G48" s="30">
        <f t="shared" si="6"/>
        <v>43.38</v>
      </c>
      <c r="H48" s="29">
        <v>0</v>
      </c>
      <c r="I48" s="30">
        <f t="shared" si="7"/>
        <v>0</v>
      </c>
      <c r="J48" s="50">
        <v>0</v>
      </c>
      <c r="K48" s="30">
        <f t="shared" si="8"/>
        <v>0</v>
      </c>
      <c r="L48" s="51">
        <v>0</v>
      </c>
      <c r="M48" s="30">
        <f t="shared" si="9"/>
        <v>0</v>
      </c>
      <c r="N48" s="29">
        <f t="shared" si="10"/>
        <v>18</v>
      </c>
      <c r="O48" s="30">
        <f t="shared" si="11"/>
        <v>43.38</v>
      </c>
      <c r="P48" s="55"/>
    </row>
    <row r="49" s="1" customFormat="1" spans="1:16">
      <c r="A49" s="25">
        <v>45</v>
      </c>
      <c r="B49" s="32" t="s">
        <v>509</v>
      </c>
      <c r="C49" s="35" t="s">
        <v>510</v>
      </c>
      <c r="D49" s="36" t="s">
        <v>46</v>
      </c>
      <c r="E49" s="28">
        <v>90</v>
      </c>
      <c r="F49" s="29">
        <v>1</v>
      </c>
      <c r="G49" s="30">
        <f t="shared" si="6"/>
        <v>90</v>
      </c>
      <c r="H49" s="29">
        <v>0</v>
      </c>
      <c r="I49" s="30">
        <f t="shared" si="7"/>
        <v>0</v>
      </c>
      <c r="J49" s="50">
        <v>0</v>
      </c>
      <c r="K49" s="30">
        <f t="shared" si="8"/>
        <v>0</v>
      </c>
      <c r="L49" s="51">
        <v>0</v>
      </c>
      <c r="M49" s="30">
        <f t="shared" si="9"/>
        <v>0</v>
      </c>
      <c r="N49" s="29">
        <f t="shared" si="10"/>
        <v>1</v>
      </c>
      <c r="O49" s="30">
        <f t="shared" si="11"/>
        <v>90</v>
      </c>
      <c r="P49" s="55"/>
    </row>
    <row r="50" s="1" customFormat="1" spans="1:16">
      <c r="A50" s="25">
        <v>46</v>
      </c>
      <c r="B50" s="32" t="s">
        <v>511</v>
      </c>
      <c r="C50" s="35" t="s">
        <v>512</v>
      </c>
      <c r="D50" s="36" t="s">
        <v>37</v>
      </c>
      <c r="E50" s="28">
        <v>25</v>
      </c>
      <c r="F50" s="29">
        <v>0</v>
      </c>
      <c r="G50" s="30">
        <f t="shared" si="6"/>
        <v>0</v>
      </c>
      <c r="H50" s="29">
        <v>0</v>
      </c>
      <c r="I50" s="30">
        <f t="shared" si="7"/>
        <v>0</v>
      </c>
      <c r="J50" s="50">
        <v>0</v>
      </c>
      <c r="K50" s="30">
        <f t="shared" si="8"/>
        <v>0</v>
      </c>
      <c r="L50" s="51">
        <v>0</v>
      </c>
      <c r="M50" s="30">
        <f t="shared" si="9"/>
        <v>0</v>
      </c>
      <c r="N50" s="29">
        <f t="shared" si="10"/>
        <v>0</v>
      </c>
      <c r="O50" s="30">
        <f t="shared" si="11"/>
        <v>0</v>
      </c>
      <c r="P50" s="55"/>
    </row>
    <row r="51" s="1" customFormat="1" spans="1:16">
      <c r="A51" s="25">
        <v>47</v>
      </c>
      <c r="B51" s="32" t="s">
        <v>513</v>
      </c>
      <c r="C51" s="35" t="s">
        <v>512</v>
      </c>
      <c r="D51" s="36" t="s">
        <v>37</v>
      </c>
      <c r="E51" s="28">
        <v>35</v>
      </c>
      <c r="F51" s="29">
        <v>0</v>
      </c>
      <c r="G51" s="30">
        <f t="shared" si="6"/>
        <v>0</v>
      </c>
      <c r="H51" s="29">
        <v>0</v>
      </c>
      <c r="I51" s="30">
        <f t="shared" si="7"/>
        <v>0</v>
      </c>
      <c r="J51" s="50">
        <v>0</v>
      </c>
      <c r="K51" s="30">
        <f t="shared" si="8"/>
        <v>0</v>
      </c>
      <c r="L51" s="51">
        <v>0</v>
      </c>
      <c r="M51" s="30">
        <f t="shared" si="9"/>
        <v>0</v>
      </c>
      <c r="N51" s="29">
        <f t="shared" si="10"/>
        <v>0</v>
      </c>
      <c r="O51" s="30">
        <f t="shared" si="11"/>
        <v>0</v>
      </c>
      <c r="P51" s="55"/>
    </row>
    <row r="52" s="1" customFormat="1" spans="1:16">
      <c r="A52" s="25">
        <v>48</v>
      </c>
      <c r="B52" s="32" t="s">
        <v>514</v>
      </c>
      <c r="C52" s="35" t="s">
        <v>515</v>
      </c>
      <c r="D52" s="36" t="s">
        <v>22</v>
      </c>
      <c r="E52" s="28">
        <v>50</v>
      </c>
      <c r="F52" s="29">
        <v>4</v>
      </c>
      <c r="G52" s="30">
        <f t="shared" si="6"/>
        <v>200</v>
      </c>
      <c r="H52" s="29">
        <v>0</v>
      </c>
      <c r="I52" s="30">
        <f t="shared" si="7"/>
        <v>0</v>
      </c>
      <c r="J52" s="50">
        <v>0</v>
      </c>
      <c r="K52" s="30">
        <f t="shared" si="8"/>
        <v>0</v>
      </c>
      <c r="L52" s="51">
        <v>0</v>
      </c>
      <c r="M52" s="30">
        <f t="shared" si="9"/>
        <v>0</v>
      </c>
      <c r="N52" s="29">
        <f t="shared" si="10"/>
        <v>4</v>
      </c>
      <c r="O52" s="30">
        <f t="shared" si="11"/>
        <v>200</v>
      </c>
      <c r="P52" s="55"/>
    </row>
    <row r="53" s="1" customFormat="1" spans="1:16">
      <c r="A53" s="25">
        <v>49</v>
      </c>
      <c r="B53" s="32" t="s">
        <v>516</v>
      </c>
      <c r="C53" s="35" t="s">
        <v>517</v>
      </c>
      <c r="D53" s="36" t="s">
        <v>22</v>
      </c>
      <c r="E53" s="28">
        <v>30</v>
      </c>
      <c r="F53" s="29">
        <v>40</v>
      </c>
      <c r="G53" s="30">
        <f t="shared" si="6"/>
        <v>1200</v>
      </c>
      <c r="H53" s="29">
        <v>0</v>
      </c>
      <c r="I53" s="30">
        <f t="shared" si="7"/>
        <v>0</v>
      </c>
      <c r="J53" s="50">
        <v>0</v>
      </c>
      <c r="K53" s="30">
        <f t="shared" si="8"/>
        <v>0</v>
      </c>
      <c r="L53" s="51">
        <v>0</v>
      </c>
      <c r="M53" s="30">
        <f t="shared" si="9"/>
        <v>0</v>
      </c>
      <c r="N53" s="29">
        <f t="shared" si="10"/>
        <v>40</v>
      </c>
      <c r="O53" s="30">
        <f t="shared" si="11"/>
        <v>1200</v>
      </c>
      <c r="P53" s="55"/>
    </row>
    <row r="54" s="1" customFormat="1" spans="1:16">
      <c r="A54" s="25">
        <v>50</v>
      </c>
      <c r="B54" s="32" t="s">
        <v>518</v>
      </c>
      <c r="C54" s="35"/>
      <c r="D54" s="36" t="s">
        <v>519</v>
      </c>
      <c r="E54" s="28">
        <v>58</v>
      </c>
      <c r="F54" s="29">
        <v>10</v>
      </c>
      <c r="G54" s="30">
        <f t="shared" si="6"/>
        <v>580</v>
      </c>
      <c r="H54" s="29">
        <v>0</v>
      </c>
      <c r="I54" s="30">
        <f t="shared" si="7"/>
        <v>0</v>
      </c>
      <c r="J54" s="50">
        <v>0</v>
      </c>
      <c r="K54" s="30">
        <f t="shared" si="8"/>
        <v>0</v>
      </c>
      <c r="L54" s="51">
        <v>0</v>
      </c>
      <c r="M54" s="30">
        <f t="shared" si="9"/>
        <v>0</v>
      </c>
      <c r="N54" s="29">
        <f t="shared" si="10"/>
        <v>10</v>
      </c>
      <c r="O54" s="30">
        <f t="shared" si="11"/>
        <v>580</v>
      </c>
      <c r="P54" s="55"/>
    </row>
    <row r="55" s="1" customFormat="1" spans="1:16">
      <c r="A55" s="25">
        <v>51</v>
      </c>
      <c r="B55" s="32" t="s">
        <v>520</v>
      </c>
      <c r="C55" s="35">
        <v>25</v>
      </c>
      <c r="D55" s="36" t="s">
        <v>151</v>
      </c>
      <c r="E55" s="28">
        <v>240</v>
      </c>
      <c r="F55" s="29">
        <v>0</v>
      </c>
      <c r="G55" s="30">
        <f t="shared" si="6"/>
        <v>0</v>
      </c>
      <c r="H55" s="29">
        <v>0</v>
      </c>
      <c r="I55" s="30">
        <f t="shared" si="7"/>
        <v>0</v>
      </c>
      <c r="J55" s="50">
        <v>0</v>
      </c>
      <c r="K55" s="30">
        <f t="shared" si="8"/>
        <v>0</v>
      </c>
      <c r="L55" s="51">
        <v>0</v>
      </c>
      <c r="M55" s="30">
        <f t="shared" si="9"/>
        <v>0</v>
      </c>
      <c r="N55" s="29">
        <f t="shared" si="10"/>
        <v>0</v>
      </c>
      <c r="O55" s="30">
        <f t="shared" si="11"/>
        <v>0</v>
      </c>
      <c r="P55" s="55"/>
    </row>
    <row r="56" s="1" customFormat="1" spans="1:16">
      <c r="A56" s="25">
        <v>52</v>
      </c>
      <c r="B56" s="32" t="s">
        <v>520</v>
      </c>
      <c r="C56" s="35">
        <v>20</v>
      </c>
      <c r="D56" s="36" t="s">
        <v>151</v>
      </c>
      <c r="E56" s="28">
        <v>240</v>
      </c>
      <c r="F56" s="29">
        <v>0</v>
      </c>
      <c r="G56" s="30">
        <f t="shared" si="6"/>
        <v>0</v>
      </c>
      <c r="H56" s="29">
        <v>0</v>
      </c>
      <c r="I56" s="30">
        <f t="shared" si="7"/>
        <v>0</v>
      </c>
      <c r="J56" s="50">
        <v>0</v>
      </c>
      <c r="K56" s="30">
        <f t="shared" si="8"/>
        <v>0</v>
      </c>
      <c r="L56" s="51">
        <v>0</v>
      </c>
      <c r="M56" s="30">
        <f t="shared" si="9"/>
        <v>0</v>
      </c>
      <c r="N56" s="29">
        <f t="shared" si="10"/>
        <v>0</v>
      </c>
      <c r="O56" s="30">
        <f t="shared" si="11"/>
        <v>0</v>
      </c>
      <c r="P56" s="55"/>
    </row>
    <row r="57" s="1" customFormat="1" ht="13" customHeight="1" spans="1:16">
      <c r="A57" s="25">
        <v>53</v>
      </c>
      <c r="B57" s="32" t="s">
        <v>520</v>
      </c>
      <c r="C57" s="35">
        <v>20</v>
      </c>
      <c r="D57" s="36" t="s">
        <v>151</v>
      </c>
      <c r="E57" s="28">
        <v>160</v>
      </c>
      <c r="F57" s="29">
        <v>0</v>
      </c>
      <c r="G57" s="30">
        <f t="shared" si="6"/>
        <v>0</v>
      </c>
      <c r="H57" s="29">
        <v>2</v>
      </c>
      <c r="I57" s="30">
        <f t="shared" si="7"/>
        <v>320</v>
      </c>
      <c r="J57" s="50">
        <v>1</v>
      </c>
      <c r="K57" s="30">
        <f t="shared" si="8"/>
        <v>160</v>
      </c>
      <c r="L57" s="51">
        <v>0</v>
      </c>
      <c r="M57" s="30">
        <f t="shared" si="9"/>
        <v>0</v>
      </c>
      <c r="N57" s="29">
        <f t="shared" si="10"/>
        <v>1</v>
      </c>
      <c r="O57" s="30">
        <f t="shared" si="11"/>
        <v>160</v>
      </c>
      <c r="P57" s="55"/>
    </row>
    <row r="58" s="1" customFormat="1" ht="13" customHeight="1" spans="1:16">
      <c r="A58" s="25">
        <v>54</v>
      </c>
      <c r="B58" s="32" t="s">
        <v>521</v>
      </c>
      <c r="C58" s="35" t="s">
        <v>522</v>
      </c>
      <c r="D58" s="36" t="s">
        <v>50</v>
      </c>
      <c r="E58" s="28">
        <v>18</v>
      </c>
      <c r="F58" s="29">
        <v>0</v>
      </c>
      <c r="G58" s="30">
        <f t="shared" si="6"/>
        <v>0</v>
      </c>
      <c r="H58" s="29">
        <v>0</v>
      </c>
      <c r="I58" s="30">
        <f t="shared" si="7"/>
        <v>0</v>
      </c>
      <c r="J58" s="50">
        <v>0</v>
      </c>
      <c r="K58" s="30">
        <f t="shared" si="8"/>
        <v>0</v>
      </c>
      <c r="L58" s="51">
        <v>0</v>
      </c>
      <c r="M58" s="30">
        <f t="shared" si="9"/>
        <v>0</v>
      </c>
      <c r="N58" s="29">
        <f t="shared" si="10"/>
        <v>0</v>
      </c>
      <c r="O58" s="30">
        <f t="shared" si="11"/>
        <v>0</v>
      </c>
      <c r="P58" s="55"/>
    </row>
    <row r="59" s="1" customFormat="1" spans="1:16">
      <c r="A59" s="25">
        <v>55</v>
      </c>
      <c r="B59" s="32" t="s">
        <v>523</v>
      </c>
      <c r="C59" s="39" t="s">
        <v>524</v>
      </c>
      <c r="D59" s="36" t="s">
        <v>37</v>
      </c>
      <c r="E59" s="28">
        <v>5</v>
      </c>
      <c r="F59" s="29">
        <v>3</v>
      </c>
      <c r="G59" s="30">
        <f t="shared" si="6"/>
        <v>15</v>
      </c>
      <c r="H59" s="29">
        <v>0</v>
      </c>
      <c r="I59" s="30">
        <f t="shared" si="7"/>
        <v>0</v>
      </c>
      <c r="J59" s="50">
        <v>0</v>
      </c>
      <c r="K59" s="30">
        <f t="shared" si="8"/>
        <v>0</v>
      </c>
      <c r="L59" s="51">
        <v>0</v>
      </c>
      <c r="M59" s="30">
        <f t="shared" si="9"/>
        <v>0</v>
      </c>
      <c r="N59" s="29">
        <f t="shared" si="10"/>
        <v>3</v>
      </c>
      <c r="O59" s="30">
        <f t="shared" si="11"/>
        <v>15</v>
      </c>
      <c r="P59" s="55"/>
    </row>
    <row r="60" s="1" customFormat="1" spans="1:16">
      <c r="A60" s="25">
        <v>56</v>
      </c>
      <c r="B60" s="32" t="s">
        <v>525</v>
      </c>
      <c r="C60" s="39" t="s">
        <v>526</v>
      </c>
      <c r="D60" s="36" t="s">
        <v>151</v>
      </c>
      <c r="E60" s="28">
        <v>385</v>
      </c>
      <c r="F60" s="29">
        <v>1</v>
      </c>
      <c r="G60" s="30">
        <f t="shared" si="6"/>
        <v>385</v>
      </c>
      <c r="H60" s="29">
        <v>0</v>
      </c>
      <c r="I60" s="30">
        <f t="shared" si="7"/>
        <v>0</v>
      </c>
      <c r="J60" s="50">
        <v>0</v>
      </c>
      <c r="K60" s="30">
        <f t="shared" si="8"/>
        <v>0</v>
      </c>
      <c r="L60" s="51">
        <v>0</v>
      </c>
      <c r="M60" s="30">
        <f t="shared" si="9"/>
        <v>0</v>
      </c>
      <c r="N60" s="29">
        <f t="shared" si="10"/>
        <v>1</v>
      </c>
      <c r="O60" s="30">
        <f t="shared" si="11"/>
        <v>385</v>
      </c>
      <c r="P60" s="55"/>
    </row>
    <row r="61" s="1" customFormat="1" spans="1:16">
      <c r="A61" s="25">
        <v>57</v>
      </c>
      <c r="B61" s="32" t="s">
        <v>527</v>
      </c>
      <c r="C61" s="39"/>
      <c r="D61" s="36" t="s">
        <v>53</v>
      </c>
      <c r="E61" s="28">
        <v>15</v>
      </c>
      <c r="F61" s="29">
        <v>3</v>
      </c>
      <c r="G61" s="30">
        <f t="shared" si="6"/>
        <v>45</v>
      </c>
      <c r="H61" s="29">
        <v>0</v>
      </c>
      <c r="I61" s="30">
        <f t="shared" si="7"/>
        <v>0</v>
      </c>
      <c r="J61" s="50">
        <v>3</v>
      </c>
      <c r="K61" s="30">
        <f t="shared" si="8"/>
        <v>45</v>
      </c>
      <c r="L61" s="51">
        <v>0</v>
      </c>
      <c r="M61" s="30">
        <f t="shared" si="9"/>
        <v>0</v>
      </c>
      <c r="N61" s="29">
        <f t="shared" si="10"/>
        <v>0</v>
      </c>
      <c r="O61" s="30">
        <f t="shared" si="11"/>
        <v>0</v>
      </c>
      <c r="P61" s="55"/>
    </row>
    <row r="62" s="1" customFormat="1" spans="1:16">
      <c r="A62" s="25">
        <v>58</v>
      </c>
      <c r="B62" s="32" t="s">
        <v>527</v>
      </c>
      <c r="C62" s="39"/>
      <c r="D62" s="36" t="s">
        <v>53</v>
      </c>
      <c r="E62" s="28">
        <v>13</v>
      </c>
      <c r="F62" s="29">
        <v>0</v>
      </c>
      <c r="G62" s="30">
        <f t="shared" si="6"/>
        <v>0</v>
      </c>
      <c r="H62" s="29">
        <v>10</v>
      </c>
      <c r="I62" s="30">
        <f t="shared" si="7"/>
        <v>130</v>
      </c>
      <c r="J62" s="50">
        <v>7</v>
      </c>
      <c r="K62" s="30">
        <f t="shared" si="8"/>
        <v>91</v>
      </c>
      <c r="L62" s="51">
        <v>0</v>
      </c>
      <c r="M62" s="30">
        <f t="shared" si="9"/>
        <v>0</v>
      </c>
      <c r="N62" s="29">
        <f t="shared" si="10"/>
        <v>3</v>
      </c>
      <c r="O62" s="30">
        <f t="shared" si="11"/>
        <v>39</v>
      </c>
      <c r="P62" s="55"/>
    </row>
    <row r="63" s="1" customFormat="1" spans="1:16">
      <c r="A63" s="25">
        <v>59</v>
      </c>
      <c r="B63" s="32" t="s">
        <v>528</v>
      </c>
      <c r="C63" s="39" t="s">
        <v>529</v>
      </c>
      <c r="D63" s="36" t="s">
        <v>22</v>
      </c>
      <c r="E63" s="28">
        <v>9.5</v>
      </c>
      <c r="F63" s="29">
        <v>17</v>
      </c>
      <c r="G63" s="30">
        <f t="shared" si="6"/>
        <v>161.5</v>
      </c>
      <c r="H63" s="29">
        <v>0</v>
      </c>
      <c r="I63" s="30">
        <f t="shared" si="7"/>
        <v>0</v>
      </c>
      <c r="J63" s="50">
        <v>0</v>
      </c>
      <c r="K63" s="30">
        <f t="shared" si="8"/>
        <v>0</v>
      </c>
      <c r="L63" s="51">
        <v>0</v>
      </c>
      <c r="M63" s="30">
        <f t="shared" si="9"/>
        <v>0</v>
      </c>
      <c r="N63" s="29">
        <f t="shared" si="10"/>
        <v>17</v>
      </c>
      <c r="O63" s="30">
        <f t="shared" si="11"/>
        <v>161.5</v>
      </c>
      <c r="P63" s="55"/>
    </row>
    <row r="64" s="1" customFormat="1" spans="1:16">
      <c r="A64" s="25">
        <v>60</v>
      </c>
      <c r="B64" s="32" t="s">
        <v>530</v>
      </c>
      <c r="C64" s="39" t="s">
        <v>531</v>
      </c>
      <c r="D64" s="36" t="s">
        <v>22</v>
      </c>
      <c r="E64" s="28">
        <v>10</v>
      </c>
      <c r="F64" s="29">
        <v>0</v>
      </c>
      <c r="G64" s="30">
        <f t="shared" si="6"/>
        <v>0</v>
      </c>
      <c r="H64" s="29">
        <v>0</v>
      </c>
      <c r="I64" s="30">
        <f t="shared" si="7"/>
        <v>0</v>
      </c>
      <c r="J64" s="50">
        <v>0</v>
      </c>
      <c r="K64" s="30">
        <f t="shared" si="8"/>
        <v>0</v>
      </c>
      <c r="L64" s="51">
        <v>0</v>
      </c>
      <c r="M64" s="30">
        <f t="shared" si="9"/>
        <v>0</v>
      </c>
      <c r="N64" s="29">
        <f t="shared" si="10"/>
        <v>0</v>
      </c>
      <c r="O64" s="30">
        <f t="shared" si="11"/>
        <v>0</v>
      </c>
      <c r="P64" s="55"/>
    </row>
    <row r="65" s="1" customFormat="1" spans="1:16">
      <c r="A65" s="25">
        <v>61</v>
      </c>
      <c r="B65" s="32" t="s">
        <v>532</v>
      </c>
      <c r="C65" s="39"/>
      <c r="D65" s="36" t="s">
        <v>37</v>
      </c>
      <c r="E65" s="28">
        <v>12</v>
      </c>
      <c r="F65" s="29">
        <v>0</v>
      </c>
      <c r="G65" s="30">
        <f t="shared" si="6"/>
        <v>0</v>
      </c>
      <c r="H65" s="29">
        <v>0</v>
      </c>
      <c r="I65" s="30">
        <f t="shared" si="7"/>
        <v>0</v>
      </c>
      <c r="J65" s="50">
        <v>0</v>
      </c>
      <c r="K65" s="30">
        <f t="shared" si="8"/>
        <v>0</v>
      </c>
      <c r="L65" s="51">
        <v>0</v>
      </c>
      <c r="M65" s="30">
        <f t="shared" si="9"/>
        <v>0</v>
      </c>
      <c r="N65" s="29">
        <f t="shared" si="10"/>
        <v>0</v>
      </c>
      <c r="O65" s="30">
        <f t="shared" si="11"/>
        <v>0</v>
      </c>
      <c r="P65" s="55"/>
    </row>
    <row r="66" s="1" customFormat="1" spans="1:16">
      <c r="A66" s="25">
        <v>62</v>
      </c>
      <c r="B66" s="32" t="s">
        <v>533</v>
      </c>
      <c r="C66" s="39"/>
      <c r="D66" s="36" t="s">
        <v>37</v>
      </c>
      <c r="E66" s="28">
        <v>1.1</v>
      </c>
      <c r="F66" s="29">
        <v>6</v>
      </c>
      <c r="G66" s="30">
        <f t="shared" si="6"/>
        <v>6.6</v>
      </c>
      <c r="H66" s="29">
        <v>0</v>
      </c>
      <c r="I66" s="30">
        <f t="shared" si="7"/>
        <v>0</v>
      </c>
      <c r="J66" s="50">
        <v>0</v>
      </c>
      <c r="K66" s="30">
        <f t="shared" si="8"/>
        <v>0</v>
      </c>
      <c r="L66" s="51">
        <v>0</v>
      </c>
      <c r="M66" s="30">
        <f t="shared" si="9"/>
        <v>0</v>
      </c>
      <c r="N66" s="29">
        <f t="shared" si="10"/>
        <v>6</v>
      </c>
      <c r="O66" s="30">
        <f t="shared" si="11"/>
        <v>6.6</v>
      </c>
      <c r="P66" s="55"/>
    </row>
    <row r="67" s="1" customFormat="1" spans="1:16">
      <c r="A67" s="25">
        <v>63</v>
      </c>
      <c r="B67" s="32" t="s">
        <v>534</v>
      </c>
      <c r="C67" s="39" t="s">
        <v>535</v>
      </c>
      <c r="D67" s="36" t="s">
        <v>35</v>
      </c>
      <c r="E67" s="28">
        <v>45</v>
      </c>
      <c r="F67" s="29">
        <v>0</v>
      </c>
      <c r="G67" s="30">
        <f t="shared" si="6"/>
        <v>0</v>
      </c>
      <c r="H67" s="29">
        <v>0</v>
      </c>
      <c r="I67" s="30">
        <f t="shared" si="7"/>
        <v>0</v>
      </c>
      <c r="J67" s="50">
        <v>0</v>
      </c>
      <c r="K67" s="30">
        <f t="shared" si="8"/>
        <v>0</v>
      </c>
      <c r="L67" s="51">
        <v>0</v>
      </c>
      <c r="M67" s="30">
        <f t="shared" si="9"/>
        <v>0</v>
      </c>
      <c r="N67" s="29">
        <f t="shared" si="10"/>
        <v>0</v>
      </c>
      <c r="O67" s="30">
        <f t="shared" si="11"/>
        <v>0</v>
      </c>
      <c r="P67" s="55"/>
    </row>
    <row r="68" s="1" customFormat="1" spans="1:16">
      <c r="A68" s="25">
        <v>64</v>
      </c>
      <c r="B68" s="32" t="s">
        <v>536</v>
      </c>
      <c r="C68" s="39"/>
      <c r="D68" s="36" t="s">
        <v>35</v>
      </c>
      <c r="E68" s="28">
        <v>11.83</v>
      </c>
      <c r="F68" s="29">
        <v>0</v>
      </c>
      <c r="G68" s="30">
        <f t="shared" si="6"/>
        <v>0</v>
      </c>
      <c r="H68" s="29">
        <v>0</v>
      </c>
      <c r="I68" s="30">
        <f t="shared" si="7"/>
        <v>0</v>
      </c>
      <c r="J68" s="50">
        <v>0</v>
      </c>
      <c r="K68" s="30">
        <f t="shared" si="8"/>
        <v>0</v>
      </c>
      <c r="L68" s="51">
        <v>0</v>
      </c>
      <c r="M68" s="30">
        <f t="shared" si="9"/>
        <v>0</v>
      </c>
      <c r="N68" s="29">
        <f t="shared" si="10"/>
        <v>0</v>
      </c>
      <c r="O68" s="30">
        <f t="shared" si="11"/>
        <v>0</v>
      </c>
      <c r="P68" s="55"/>
    </row>
    <row r="69" s="1" customFormat="1" spans="1:16">
      <c r="A69" s="25">
        <v>65</v>
      </c>
      <c r="B69" s="32" t="s">
        <v>537</v>
      </c>
      <c r="C69" s="39" t="s">
        <v>182</v>
      </c>
      <c r="D69" s="36" t="s">
        <v>33</v>
      </c>
      <c r="E69" s="28">
        <v>20</v>
      </c>
      <c r="F69" s="29">
        <v>5</v>
      </c>
      <c r="G69" s="30">
        <f t="shared" si="6"/>
        <v>100</v>
      </c>
      <c r="H69" s="29">
        <v>0</v>
      </c>
      <c r="I69" s="30">
        <f t="shared" si="7"/>
        <v>0</v>
      </c>
      <c r="J69" s="50">
        <v>5</v>
      </c>
      <c r="K69" s="30">
        <f t="shared" si="8"/>
        <v>100</v>
      </c>
      <c r="L69" s="51">
        <v>0</v>
      </c>
      <c r="M69" s="30">
        <f t="shared" si="9"/>
        <v>0</v>
      </c>
      <c r="N69" s="29">
        <f t="shared" si="10"/>
        <v>0</v>
      </c>
      <c r="O69" s="30">
        <f t="shared" si="11"/>
        <v>0</v>
      </c>
      <c r="P69" s="55"/>
    </row>
    <row r="70" s="1" customFormat="1" spans="1:16">
      <c r="A70" s="25"/>
      <c r="B70" s="56"/>
      <c r="C70" s="57"/>
      <c r="D70" s="58"/>
      <c r="E70" s="59"/>
      <c r="F70" s="29"/>
      <c r="G70" s="30">
        <f>SUM(G5:G69)</f>
        <v>16790.48</v>
      </c>
      <c r="H70" s="60"/>
      <c r="I70" s="63">
        <f>SUM(I5:I69)</f>
        <v>1530</v>
      </c>
      <c r="J70" s="64"/>
      <c r="K70" s="65">
        <f>SUM(K5:K69)</f>
        <v>1361</v>
      </c>
      <c r="L70" s="66"/>
      <c r="M70" s="66">
        <f>SUM(M5:M69)</f>
        <v>0</v>
      </c>
      <c r="N70" s="67">
        <f>SUM(N5:N69)</f>
        <v>187</v>
      </c>
      <c r="O70" s="68">
        <f>SUM(O5:O69)</f>
        <v>16959.48</v>
      </c>
      <c r="P70" s="69"/>
    </row>
    <row r="71" s="1" customFormat="1" spans="1:16">
      <c r="A71" s="3"/>
      <c r="B71" s="3"/>
      <c r="C71" s="4"/>
      <c r="D71" s="3"/>
      <c r="E71" s="5"/>
      <c r="F71" s="3"/>
      <c r="G71" s="6"/>
      <c r="H71" s="3"/>
      <c r="I71" s="6"/>
      <c r="J71" s="7"/>
      <c r="K71" s="6"/>
      <c r="L71" s="6"/>
      <c r="M71" s="6"/>
      <c r="N71" s="3"/>
      <c r="O71" s="6">
        <f>G70+I70-K70-M70</f>
        <v>16959.48</v>
      </c>
      <c r="P71" s="6"/>
    </row>
    <row r="72" s="1" customFormat="1" spans="1:16">
      <c r="A72" s="61" t="s">
        <v>171</v>
      </c>
      <c r="B72" s="61"/>
      <c r="C72" s="4"/>
      <c r="D72" s="61" t="s">
        <v>172</v>
      </c>
      <c r="E72" s="62"/>
      <c r="F72" s="61"/>
      <c r="G72" s="61"/>
      <c r="H72" s="3"/>
      <c r="I72" s="61" t="s">
        <v>173</v>
      </c>
      <c r="J72" s="70"/>
      <c r="K72" s="61"/>
      <c r="L72" s="6"/>
      <c r="M72" s="6"/>
      <c r="N72" s="61" t="s">
        <v>174</v>
      </c>
      <c r="O72" s="61"/>
      <c r="P72" s="61"/>
    </row>
    <row r="73" s="1" customFormat="1" spans="1:16">
      <c r="A73" s="3"/>
      <c r="B73" s="3"/>
      <c r="C73" s="4"/>
      <c r="D73" s="3"/>
      <c r="E73" s="5"/>
      <c r="F73" s="3"/>
      <c r="G73" s="6"/>
      <c r="H73" s="3"/>
      <c r="I73" s="6"/>
      <c r="J73" s="7"/>
      <c r="K73" s="6"/>
      <c r="L73" s="6"/>
      <c r="M73" s="6"/>
      <c r="N73" s="3"/>
      <c r="O73" s="6"/>
      <c r="P73" s="3"/>
    </row>
    <row r="74" s="1" customFormat="1" spans="1:16">
      <c r="A74" s="3"/>
      <c r="B74" s="3"/>
      <c r="C74" s="4"/>
      <c r="D74" s="3"/>
      <c r="E74" s="5"/>
      <c r="F74" s="3"/>
      <c r="G74" s="6"/>
      <c r="H74" s="3"/>
      <c r="I74" s="6"/>
      <c r="J74" s="7"/>
      <c r="K74" s="6"/>
      <c r="L74" s="6"/>
      <c r="M74" s="6"/>
      <c r="N74" s="3"/>
      <c r="O74" s="6"/>
      <c r="P74" s="3"/>
    </row>
    <row r="75" s="1" customFormat="1" spans="1:16">
      <c r="A75" s="3"/>
      <c r="B75" s="3"/>
      <c r="C75" s="4"/>
      <c r="D75" s="3"/>
      <c r="E75" s="5"/>
      <c r="F75" s="3"/>
      <c r="G75" s="6"/>
      <c r="H75" s="3"/>
      <c r="I75" s="6"/>
      <c r="J75" s="7"/>
      <c r="K75" s="6"/>
      <c r="L75" s="6"/>
      <c r="M75" s="6"/>
      <c r="N75" s="3"/>
      <c r="O75" s="6"/>
      <c r="P75" s="3"/>
    </row>
    <row r="76" s="1" customFormat="1" spans="1:16">
      <c r="A76" s="3"/>
      <c r="B76" s="3"/>
      <c r="C76" s="4"/>
      <c r="D76" s="3"/>
      <c r="E76" s="5"/>
      <c r="F76" s="3"/>
      <c r="G76" s="6"/>
      <c r="H76" s="3"/>
      <c r="I76" s="6"/>
      <c r="J76" s="7"/>
      <c r="K76" s="6"/>
      <c r="L76" s="6"/>
      <c r="M76" s="6"/>
      <c r="N76" s="3"/>
      <c r="O76" s="6"/>
      <c r="P76" s="3"/>
    </row>
    <row r="77" s="1" customFormat="1" spans="1:16">
      <c r="A77" s="3"/>
      <c r="B77" s="3"/>
      <c r="C77" s="4"/>
      <c r="D77" s="3"/>
      <c r="E77" s="5"/>
      <c r="F77" s="3"/>
      <c r="G77" s="6"/>
      <c r="H77" s="3"/>
      <c r="I77" s="6"/>
      <c r="J77" s="7"/>
      <c r="K77" s="6"/>
      <c r="L77" s="6"/>
      <c r="M77" s="6"/>
      <c r="N77" s="3"/>
      <c r="O77" s="6"/>
      <c r="P77" s="3"/>
    </row>
    <row r="78" s="1" customFormat="1" spans="1:16">
      <c r="A78" s="3"/>
      <c r="B78" s="3"/>
      <c r="C78" s="4"/>
      <c r="D78" s="3"/>
      <c r="E78" s="5"/>
      <c r="F78" s="3"/>
      <c r="G78" s="6"/>
      <c r="H78" s="3"/>
      <c r="I78" s="6"/>
      <c r="J78" s="7"/>
      <c r="K78" s="6"/>
      <c r="L78" s="6"/>
      <c r="M78" s="6"/>
      <c r="N78" s="3"/>
      <c r="O78" s="6"/>
      <c r="P78" s="3"/>
    </row>
    <row r="79" s="1" customFormat="1" spans="1:16">
      <c r="A79" s="3"/>
      <c r="B79" s="3"/>
      <c r="C79" s="4"/>
      <c r="D79" s="3"/>
      <c r="E79" s="5"/>
      <c r="F79" s="3"/>
      <c r="G79" s="6"/>
      <c r="H79" s="3"/>
      <c r="I79" s="6"/>
      <c r="J79" s="7"/>
      <c r="K79" s="6"/>
      <c r="L79" s="6"/>
      <c r="M79" s="6"/>
      <c r="N79" s="3"/>
      <c r="O79" s="6"/>
      <c r="P79" s="3"/>
    </row>
    <row r="80" s="1" customFormat="1" spans="1:16">
      <c r="A80" s="3"/>
      <c r="B80" s="3"/>
      <c r="C80" s="4"/>
      <c r="D80" s="3"/>
      <c r="E80" s="5"/>
      <c r="F80" s="3"/>
      <c r="G80" s="6"/>
      <c r="H80" s="3"/>
      <c r="I80" s="6"/>
      <c r="J80" s="7"/>
      <c r="K80" s="6"/>
      <c r="L80" s="6"/>
      <c r="M80" s="6"/>
      <c r="N80" s="3"/>
      <c r="O80" s="6"/>
      <c r="P80" s="3"/>
    </row>
    <row r="81" s="1" customFormat="1" spans="1:16">
      <c r="A81" s="3"/>
      <c r="B81" s="3"/>
      <c r="C81" s="4"/>
      <c r="D81" s="3"/>
      <c r="E81" s="5"/>
      <c r="F81" s="3"/>
      <c r="G81" s="6"/>
      <c r="H81" s="3"/>
      <c r="I81" s="6"/>
      <c r="J81" s="7"/>
      <c r="K81" s="6"/>
      <c r="L81" s="6"/>
      <c r="M81" s="6"/>
      <c r="N81" s="3"/>
      <c r="O81" s="6"/>
      <c r="P81" s="3"/>
    </row>
    <row r="82" s="1" customFormat="1" spans="1:16">
      <c r="A82" s="3"/>
      <c r="B82" s="3"/>
      <c r="C82" s="4"/>
      <c r="D82" s="3"/>
      <c r="E82" s="5"/>
      <c r="F82" s="3"/>
      <c r="G82" s="6"/>
      <c r="H82" s="3"/>
      <c r="I82" s="6"/>
      <c r="J82" s="7"/>
      <c r="K82" s="6"/>
      <c r="L82" s="6"/>
      <c r="M82" s="6"/>
      <c r="N82" s="3"/>
      <c r="O82" s="6"/>
      <c r="P82" s="3"/>
    </row>
    <row r="83" s="1" customFormat="1" spans="1:16">
      <c r="A83" s="3"/>
      <c r="B83" s="3"/>
      <c r="C83" s="4"/>
      <c r="D83" s="3"/>
      <c r="E83" s="5"/>
      <c r="F83" s="3"/>
      <c r="G83" s="6"/>
      <c r="H83" s="3"/>
      <c r="I83" s="6"/>
      <c r="J83" s="7"/>
      <c r="K83" s="6"/>
      <c r="L83" s="6"/>
      <c r="M83" s="6"/>
      <c r="N83" s="3"/>
      <c r="O83" s="6"/>
      <c r="P83" s="3"/>
    </row>
    <row r="84" s="1" customFormat="1" spans="1:16">
      <c r="A84" s="3"/>
      <c r="B84" s="3"/>
      <c r="C84" s="4"/>
      <c r="D84" s="3"/>
      <c r="E84" s="5"/>
      <c r="F84" s="3"/>
      <c r="G84" s="6"/>
      <c r="H84" s="3"/>
      <c r="I84" s="6"/>
      <c r="J84" s="7"/>
      <c r="K84" s="6"/>
      <c r="L84" s="6"/>
      <c r="M84" s="6"/>
      <c r="N84" s="3"/>
      <c r="O84" s="6"/>
      <c r="P84" s="3"/>
    </row>
    <row r="85" s="1" customFormat="1" spans="1:16">
      <c r="A85" s="3"/>
      <c r="B85" s="3"/>
      <c r="C85" s="4"/>
      <c r="D85" s="3"/>
      <c r="E85" s="5"/>
      <c r="F85" s="3"/>
      <c r="G85" s="6"/>
      <c r="H85" s="3"/>
      <c r="I85" s="6"/>
      <c r="J85" s="7"/>
      <c r="K85" s="6"/>
      <c r="L85" s="6"/>
      <c r="M85" s="6"/>
      <c r="N85" s="3"/>
      <c r="O85" s="6"/>
      <c r="P85" s="3"/>
    </row>
    <row r="86" s="1" customFormat="1" spans="1:16">
      <c r="A86" s="3"/>
      <c r="B86" s="3"/>
      <c r="C86" s="4"/>
      <c r="D86" s="3"/>
      <c r="E86" s="5"/>
      <c r="F86" s="3"/>
      <c r="G86" s="6"/>
      <c r="H86" s="3"/>
      <c r="I86" s="6"/>
      <c r="J86" s="7"/>
      <c r="K86" s="6"/>
      <c r="L86" s="6"/>
      <c r="M86" s="6"/>
      <c r="N86" s="3"/>
      <c r="O86" s="6"/>
      <c r="P86" s="3"/>
    </row>
    <row r="87" s="1" customFormat="1" spans="1:16">
      <c r="A87" s="3"/>
      <c r="B87" s="3"/>
      <c r="C87" s="4"/>
      <c r="D87" s="3"/>
      <c r="E87" s="5"/>
      <c r="F87" s="3"/>
      <c r="G87" s="6"/>
      <c r="H87" s="3"/>
      <c r="I87" s="6"/>
      <c r="J87" s="7"/>
      <c r="K87" s="6"/>
      <c r="L87" s="6"/>
      <c r="M87" s="6"/>
      <c r="N87" s="3"/>
      <c r="O87" s="6"/>
      <c r="P87" s="3"/>
    </row>
    <row r="88" s="1" customFormat="1" spans="1:16">
      <c r="A88" s="3"/>
      <c r="B88" s="3"/>
      <c r="C88" s="4"/>
      <c r="D88" s="3"/>
      <c r="E88" s="5"/>
      <c r="F88" s="3"/>
      <c r="G88" s="6"/>
      <c r="H88" s="3"/>
      <c r="I88" s="6"/>
      <c r="J88" s="7"/>
      <c r="K88" s="6"/>
      <c r="L88" s="6"/>
      <c r="M88" s="6"/>
      <c r="N88" s="3"/>
      <c r="O88" s="6"/>
      <c r="P88" s="3"/>
    </row>
    <row r="89" s="1" customFormat="1" spans="1:16">
      <c r="A89" s="3"/>
      <c r="B89" s="3"/>
      <c r="C89" s="4"/>
      <c r="D89" s="3"/>
      <c r="E89" s="5"/>
      <c r="F89" s="3"/>
      <c r="G89" s="6"/>
      <c r="H89" s="3"/>
      <c r="I89" s="6"/>
      <c r="J89" s="7"/>
      <c r="K89" s="6"/>
      <c r="L89" s="6"/>
      <c r="M89" s="6"/>
      <c r="N89" s="3"/>
      <c r="O89" s="6"/>
      <c r="P89" s="3"/>
    </row>
    <row r="90" s="1" customFormat="1" spans="1:16">
      <c r="A90" s="3"/>
      <c r="B90" s="3"/>
      <c r="C90" s="4"/>
      <c r="D90" s="3"/>
      <c r="E90" s="5"/>
      <c r="F90" s="3"/>
      <c r="G90" s="6"/>
      <c r="H90" s="3"/>
      <c r="I90" s="6"/>
      <c r="J90" s="7"/>
      <c r="K90" s="6"/>
      <c r="L90" s="6"/>
      <c r="M90" s="6"/>
      <c r="N90" s="3"/>
      <c r="O90" s="6"/>
      <c r="P90" s="3"/>
    </row>
    <row r="91" s="1" customFormat="1" spans="1:16">
      <c r="A91" s="3"/>
      <c r="B91" s="3"/>
      <c r="C91" s="4"/>
      <c r="D91" s="3"/>
      <c r="E91" s="5"/>
      <c r="F91" s="3"/>
      <c r="G91" s="6"/>
      <c r="H91" s="3"/>
      <c r="I91" s="6"/>
      <c r="J91" s="7"/>
      <c r="K91" s="6"/>
      <c r="L91" s="6"/>
      <c r="M91" s="6"/>
      <c r="N91" s="3"/>
      <c r="O91" s="6"/>
      <c r="P91" s="3"/>
    </row>
    <row r="92" s="1" customFormat="1" spans="1:16">
      <c r="A92" s="3"/>
      <c r="B92" s="3"/>
      <c r="C92" s="4"/>
      <c r="D92" s="3"/>
      <c r="E92" s="5"/>
      <c r="F92" s="3"/>
      <c r="G92" s="6"/>
      <c r="H92" s="3"/>
      <c r="I92" s="6"/>
      <c r="J92" s="7"/>
      <c r="K92" s="6"/>
      <c r="L92" s="6"/>
      <c r="M92" s="6"/>
      <c r="N92" s="3"/>
      <c r="O92" s="6"/>
      <c r="P92" s="3"/>
    </row>
    <row r="93" s="1" customFormat="1" spans="1:16">
      <c r="A93" s="3"/>
      <c r="B93" s="3"/>
      <c r="C93" s="4"/>
      <c r="D93" s="3"/>
      <c r="E93" s="5"/>
      <c r="F93" s="3"/>
      <c r="G93" s="6"/>
      <c r="H93" s="3"/>
      <c r="I93" s="6"/>
      <c r="J93" s="7"/>
      <c r="K93" s="6"/>
      <c r="L93" s="6"/>
      <c r="M93" s="6"/>
      <c r="N93" s="3"/>
      <c r="O93" s="6"/>
      <c r="P93" s="3"/>
    </row>
    <row r="94" s="1" customFormat="1" spans="1:16">
      <c r="A94" s="3"/>
      <c r="B94" s="3"/>
      <c r="C94" s="4"/>
      <c r="D94" s="3"/>
      <c r="E94" s="5"/>
      <c r="F94" s="3"/>
      <c r="G94" s="6"/>
      <c r="H94" s="3"/>
      <c r="I94" s="6"/>
      <c r="J94" s="7"/>
      <c r="K94" s="6"/>
      <c r="L94" s="6"/>
      <c r="M94" s="6"/>
      <c r="N94" s="3"/>
      <c r="O94" s="6"/>
      <c r="P94" s="3"/>
    </row>
    <row r="95" s="1" customFormat="1" spans="1:16">
      <c r="A95" s="3"/>
      <c r="B95" s="3"/>
      <c r="C95" s="4"/>
      <c r="D95" s="3"/>
      <c r="E95" s="5"/>
      <c r="F95" s="3"/>
      <c r="G95" s="6"/>
      <c r="H95" s="3"/>
      <c r="I95" s="6"/>
      <c r="J95" s="7"/>
      <c r="K95" s="6"/>
      <c r="L95" s="6"/>
      <c r="M95" s="6"/>
      <c r="N95" s="3"/>
      <c r="O95" s="6"/>
      <c r="P95" s="3"/>
    </row>
    <row r="96" s="1" customFormat="1" spans="1:16">
      <c r="A96" s="3"/>
      <c r="B96" s="3"/>
      <c r="C96" s="4"/>
      <c r="D96" s="3"/>
      <c r="E96" s="5"/>
      <c r="F96" s="3"/>
      <c r="G96" s="6"/>
      <c r="H96" s="3"/>
      <c r="I96" s="6"/>
      <c r="J96" s="7"/>
      <c r="K96" s="6"/>
      <c r="L96" s="6"/>
      <c r="M96" s="6"/>
      <c r="N96" s="3"/>
      <c r="O96" s="6"/>
      <c r="P96" s="3"/>
    </row>
    <row r="97" s="1" customFormat="1" spans="1:16">
      <c r="A97" s="3"/>
      <c r="B97" s="3"/>
      <c r="C97" s="4"/>
      <c r="D97" s="3"/>
      <c r="E97" s="5"/>
      <c r="F97" s="3"/>
      <c r="G97" s="6"/>
      <c r="H97" s="3"/>
      <c r="I97" s="6"/>
      <c r="J97" s="7"/>
      <c r="K97" s="6"/>
      <c r="L97" s="6"/>
      <c r="M97" s="6"/>
      <c r="N97" s="3"/>
      <c r="O97" s="6"/>
      <c r="P97" s="3"/>
    </row>
    <row r="98" s="1" customFormat="1" spans="1:16">
      <c r="A98" s="3"/>
      <c r="B98" s="3"/>
      <c r="C98" s="4"/>
      <c r="D98" s="3"/>
      <c r="E98" s="5"/>
      <c r="F98" s="3"/>
      <c r="G98" s="6"/>
      <c r="H98" s="3"/>
      <c r="I98" s="6"/>
      <c r="J98" s="7"/>
      <c r="K98" s="6"/>
      <c r="L98" s="6"/>
      <c r="M98" s="6"/>
      <c r="N98" s="3"/>
      <c r="O98" s="6"/>
      <c r="P98" s="3"/>
    </row>
    <row r="99" s="2" customFormat="1" spans="1:16">
      <c r="A99" s="3"/>
      <c r="B99" s="3"/>
      <c r="C99" s="4"/>
      <c r="D99" s="3"/>
      <c r="E99" s="5"/>
      <c r="F99" s="3"/>
      <c r="G99" s="6"/>
      <c r="H99" s="3"/>
      <c r="I99" s="6"/>
      <c r="J99" s="7"/>
      <c r="K99" s="6"/>
      <c r="L99" s="6"/>
      <c r="M99" s="6"/>
      <c r="N99" s="3"/>
      <c r="O99" s="6"/>
      <c r="P99" s="3"/>
    </row>
    <row r="100" s="1" customFormat="1" spans="1:16">
      <c r="A100" s="3"/>
      <c r="B100" s="3"/>
      <c r="C100" s="4"/>
      <c r="D100" s="3"/>
      <c r="E100" s="5"/>
      <c r="F100" s="3"/>
      <c r="G100" s="6"/>
      <c r="H100" s="3"/>
      <c r="I100" s="6"/>
      <c r="J100" s="7"/>
      <c r="K100" s="6"/>
      <c r="L100" s="6"/>
      <c r="M100" s="6"/>
      <c r="N100" s="3"/>
      <c r="O100" s="6"/>
      <c r="P100" s="3"/>
    </row>
    <row r="101" s="1" customFormat="1" spans="1:16">
      <c r="A101" s="3"/>
      <c r="B101" s="3"/>
      <c r="C101" s="4"/>
      <c r="D101" s="3"/>
      <c r="E101" s="5"/>
      <c r="F101" s="3"/>
      <c r="G101" s="6"/>
      <c r="H101" s="3"/>
      <c r="I101" s="6"/>
      <c r="J101" s="7"/>
      <c r="K101" s="6"/>
      <c r="L101" s="6"/>
      <c r="M101" s="6"/>
      <c r="N101" s="3"/>
      <c r="O101" s="6"/>
      <c r="P101" s="3"/>
    </row>
    <row r="102" s="1" customFormat="1" spans="1:16">
      <c r="A102" s="3"/>
      <c r="B102" s="3"/>
      <c r="C102" s="4"/>
      <c r="D102" s="3"/>
      <c r="E102" s="5"/>
      <c r="F102" s="3"/>
      <c r="G102" s="6"/>
      <c r="H102" s="3"/>
      <c r="I102" s="6"/>
      <c r="J102" s="7"/>
      <c r="K102" s="6"/>
      <c r="L102" s="6"/>
      <c r="M102" s="6"/>
      <c r="N102" s="3"/>
      <c r="O102" s="6"/>
      <c r="P102" s="3"/>
    </row>
    <row r="103" s="1" customFormat="1" spans="1:16">
      <c r="A103" s="3"/>
      <c r="B103" s="3"/>
      <c r="C103" s="4"/>
      <c r="D103" s="3"/>
      <c r="E103" s="5"/>
      <c r="F103" s="3"/>
      <c r="G103" s="6"/>
      <c r="H103" s="3"/>
      <c r="I103" s="6"/>
      <c r="J103" s="7"/>
      <c r="K103" s="6"/>
      <c r="L103" s="6"/>
      <c r="M103" s="6"/>
      <c r="N103" s="3"/>
      <c r="O103" s="6"/>
      <c r="P103" s="3"/>
    </row>
    <row r="104" s="1" customFormat="1" spans="1:16">
      <c r="A104" s="3"/>
      <c r="B104" s="3"/>
      <c r="C104" s="4"/>
      <c r="D104" s="3"/>
      <c r="E104" s="5"/>
      <c r="F104" s="3"/>
      <c r="G104" s="6"/>
      <c r="H104" s="3"/>
      <c r="I104" s="6"/>
      <c r="J104" s="7"/>
      <c r="K104" s="6"/>
      <c r="L104" s="6"/>
      <c r="M104" s="6"/>
      <c r="N104" s="3"/>
      <c r="O104" s="6"/>
      <c r="P104" s="3"/>
    </row>
    <row r="105" s="1" customFormat="1" spans="1:16">
      <c r="A105" s="3"/>
      <c r="B105" s="3"/>
      <c r="C105" s="4"/>
      <c r="D105" s="3"/>
      <c r="E105" s="5"/>
      <c r="F105" s="3"/>
      <c r="G105" s="6"/>
      <c r="H105" s="3"/>
      <c r="I105" s="6"/>
      <c r="J105" s="7"/>
      <c r="K105" s="6"/>
      <c r="L105" s="6"/>
      <c r="M105" s="6"/>
      <c r="N105" s="3"/>
      <c r="O105" s="6"/>
      <c r="P105" s="3"/>
    </row>
    <row r="106" s="1" customFormat="1" spans="1:16">
      <c r="A106" s="3"/>
      <c r="B106" s="3"/>
      <c r="C106" s="4"/>
      <c r="D106" s="3"/>
      <c r="E106" s="5"/>
      <c r="F106" s="3"/>
      <c r="G106" s="6"/>
      <c r="H106" s="3"/>
      <c r="I106" s="6"/>
      <c r="J106" s="7"/>
      <c r="K106" s="6"/>
      <c r="L106" s="6"/>
      <c r="M106" s="6"/>
      <c r="N106" s="3"/>
      <c r="O106" s="6"/>
      <c r="P106" s="3"/>
    </row>
    <row r="107" s="1" customFormat="1" spans="1:16">
      <c r="A107" s="3"/>
      <c r="B107" s="3"/>
      <c r="C107" s="4"/>
      <c r="D107" s="3"/>
      <c r="E107" s="5"/>
      <c r="F107" s="3"/>
      <c r="G107" s="6"/>
      <c r="H107" s="3"/>
      <c r="I107" s="6"/>
      <c r="J107" s="7"/>
      <c r="K107" s="6"/>
      <c r="L107" s="6"/>
      <c r="M107" s="6"/>
      <c r="N107" s="3"/>
      <c r="O107" s="6"/>
      <c r="P107" s="3"/>
    </row>
    <row r="108" s="1" customFormat="1" spans="1:16">
      <c r="A108" s="3"/>
      <c r="B108" s="3"/>
      <c r="C108" s="4"/>
      <c r="D108" s="3"/>
      <c r="E108" s="5"/>
      <c r="F108" s="3"/>
      <c r="G108" s="6"/>
      <c r="H108" s="3"/>
      <c r="I108" s="6"/>
      <c r="J108" s="7"/>
      <c r="K108" s="6"/>
      <c r="L108" s="6"/>
      <c r="M108" s="6"/>
      <c r="N108" s="3"/>
      <c r="O108" s="6"/>
      <c r="P108" s="3"/>
    </row>
    <row r="109" s="1" customFormat="1" spans="1:16">
      <c r="A109" s="3"/>
      <c r="B109" s="3"/>
      <c r="C109" s="4"/>
      <c r="D109" s="3"/>
      <c r="E109" s="5"/>
      <c r="F109" s="3"/>
      <c r="G109" s="6"/>
      <c r="H109" s="3"/>
      <c r="I109" s="6"/>
      <c r="J109" s="7"/>
      <c r="K109" s="6"/>
      <c r="L109" s="6"/>
      <c r="M109" s="6"/>
      <c r="N109" s="3"/>
      <c r="O109" s="6"/>
      <c r="P109" s="3"/>
    </row>
    <row r="110" s="1" customFormat="1" spans="1:16">
      <c r="A110" s="3"/>
      <c r="B110" s="3"/>
      <c r="C110" s="4"/>
      <c r="D110" s="3"/>
      <c r="E110" s="5"/>
      <c r="F110" s="3"/>
      <c r="G110" s="6"/>
      <c r="H110" s="3"/>
      <c r="I110" s="6"/>
      <c r="J110" s="7"/>
      <c r="K110" s="6"/>
      <c r="L110" s="6"/>
      <c r="M110" s="6"/>
      <c r="N110" s="3"/>
      <c r="O110" s="6"/>
      <c r="P110" s="3"/>
    </row>
    <row r="111" s="1" customFormat="1" spans="1:16">
      <c r="A111" s="3"/>
      <c r="B111" s="3"/>
      <c r="C111" s="4"/>
      <c r="D111" s="3"/>
      <c r="E111" s="5"/>
      <c r="F111" s="3"/>
      <c r="G111" s="6"/>
      <c r="H111" s="3"/>
      <c r="I111" s="6"/>
      <c r="J111" s="7"/>
      <c r="K111" s="6"/>
      <c r="L111" s="6"/>
      <c r="M111" s="6"/>
      <c r="N111" s="3"/>
      <c r="O111" s="6"/>
      <c r="P111" s="3"/>
    </row>
    <row r="112" s="1" customFormat="1" spans="1:16">
      <c r="A112" s="3"/>
      <c r="B112" s="3"/>
      <c r="C112" s="4"/>
      <c r="D112" s="3"/>
      <c r="E112" s="5"/>
      <c r="F112" s="3"/>
      <c r="G112" s="6"/>
      <c r="H112" s="3"/>
      <c r="I112" s="6"/>
      <c r="J112" s="7"/>
      <c r="K112" s="6"/>
      <c r="L112" s="6"/>
      <c r="M112" s="6"/>
      <c r="N112" s="3"/>
      <c r="O112" s="6"/>
      <c r="P112" s="3"/>
    </row>
    <row r="113" s="1" customFormat="1" spans="1:16">
      <c r="A113" s="3"/>
      <c r="B113" s="3"/>
      <c r="C113" s="4"/>
      <c r="D113" s="3"/>
      <c r="E113" s="5"/>
      <c r="F113" s="3"/>
      <c r="G113" s="6"/>
      <c r="H113" s="3"/>
      <c r="I113" s="6"/>
      <c r="J113" s="7"/>
      <c r="K113" s="6"/>
      <c r="L113" s="6"/>
      <c r="M113" s="6"/>
      <c r="N113" s="3"/>
      <c r="O113" s="6"/>
      <c r="P113" s="3"/>
    </row>
    <row r="114" s="1" customFormat="1" spans="1:16">
      <c r="A114" s="3"/>
      <c r="B114" s="3"/>
      <c r="C114" s="4"/>
      <c r="D114" s="3"/>
      <c r="E114" s="5"/>
      <c r="F114" s="3"/>
      <c r="G114" s="6"/>
      <c r="H114" s="3"/>
      <c r="I114" s="6"/>
      <c r="J114" s="7"/>
      <c r="K114" s="6"/>
      <c r="L114" s="6"/>
      <c r="M114" s="6"/>
      <c r="N114" s="3"/>
      <c r="O114" s="6"/>
      <c r="P114" s="3"/>
    </row>
    <row r="115" s="1" customFormat="1" spans="1:16">
      <c r="A115" s="3"/>
      <c r="B115" s="3"/>
      <c r="C115" s="4"/>
      <c r="D115" s="3"/>
      <c r="E115" s="5"/>
      <c r="F115" s="3"/>
      <c r="G115" s="6"/>
      <c r="H115" s="3"/>
      <c r="I115" s="6"/>
      <c r="J115" s="7"/>
      <c r="K115" s="6"/>
      <c r="L115" s="6"/>
      <c r="M115" s="6"/>
      <c r="N115" s="3"/>
      <c r="O115" s="6"/>
      <c r="P115" s="3"/>
    </row>
    <row r="116" s="1" customFormat="1" spans="1:16">
      <c r="A116" s="3"/>
      <c r="B116" s="3"/>
      <c r="C116" s="4"/>
      <c r="D116" s="3"/>
      <c r="E116" s="5"/>
      <c r="F116" s="3"/>
      <c r="G116" s="6"/>
      <c r="H116" s="3"/>
      <c r="I116" s="6"/>
      <c r="J116" s="7"/>
      <c r="K116" s="6"/>
      <c r="L116" s="6"/>
      <c r="M116" s="6"/>
      <c r="N116" s="3"/>
      <c r="O116" s="6"/>
      <c r="P116" s="3"/>
    </row>
    <row r="117" s="1" customFormat="1" spans="1:16">
      <c r="A117" s="3"/>
      <c r="B117" s="3"/>
      <c r="C117" s="4"/>
      <c r="D117" s="3"/>
      <c r="E117" s="5"/>
      <c r="F117" s="3"/>
      <c r="G117" s="6"/>
      <c r="H117" s="3"/>
      <c r="I117" s="6"/>
      <c r="J117" s="7"/>
      <c r="K117" s="6"/>
      <c r="L117" s="6"/>
      <c r="M117" s="6"/>
      <c r="N117" s="3"/>
      <c r="O117" s="6"/>
      <c r="P117" s="3"/>
    </row>
    <row r="118" s="1" customFormat="1" spans="1:16">
      <c r="A118" s="3"/>
      <c r="B118" s="3"/>
      <c r="C118" s="4"/>
      <c r="D118" s="3"/>
      <c r="E118" s="5"/>
      <c r="F118" s="3"/>
      <c r="G118" s="6"/>
      <c r="H118" s="3"/>
      <c r="I118" s="6"/>
      <c r="J118" s="7"/>
      <c r="K118" s="6"/>
      <c r="L118" s="6"/>
      <c r="M118" s="6"/>
      <c r="N118" s="3"/>
      <c r="O118" s="6"/>
      <c r="P118" s="3"/>
    </row>
    <row r="119" s="1" customFormat="1" spans="1:16">
      <c r="A119" s="3"/>
      <c r="B119" s="3"/>
      <c r="C119" s="4"/>
      <c r="D119" s="3"/>
      <c r="E119" s="5"/>
      <c r="F119" s="3"/>
      <c r="G119" s="6"/>
      <c r="H119" s="3"/>
      <c r="I119" s="6"/>
      <c r="J119" s="7"/>
      <c r="K119" s="6"/>
      <c r="L119" s="6"/>
      <c r="M119" s="6"/>
      <c r="N119" s="3"/>
      <c r="O119" s="6"/>
      <c r="P119" s="3"/>
    </row>
    <row r="120" s="1" customFormat="1" spans="1:16">
      <c r="A120" s="3"/>
      <c r="B120" s="3"/>
      <c r="C120" s="4"/>
      <c r="D120" s="3"/>
      <c r="E120" s="5"/>
      <c r="F120" s="3"/>
      <c r="G120" s="6"/>
      <c r="H120" s="3"/>
      <c r="I120" s="6"/>
      <c r="J120" s="7"/>
      <c r="K120" s="6"/>
      <c r="L120" s="6"/>
      <c r="M120" s="6"/>
      <c r="N120" s="3"/>
      <c r="O120" s="6"/>
      <c r="P120" s="3"/>
    </row>
    <row r="121" s="1" customFormat="1" spans="1:16">
      <c r="A121" s="3"/>
      <c r="B121" s="3"/>
      <c r="C121" s="4"/>
      <c r="D121" s="3"/>
      <c r="E121" s="5"/>
      <c r="F121" s="3"/>
      <c r="G121" s="6"/>
      <c r="H121" s="3"/>
      <c r="I121" s="6"/>
      <c r="J121" s="7"/>
      <c r="K121" s="6"/>
      <c r="L121" s="6"/>
      <c r="M121" s="6"/>
      <c r="N121" s="3"/>
      <c r="O121" s="6"/>
      <c r="P121" s="3"/>
    </row>
    <row r="122" s="1" customFormat="1" spans="1:16">
      <c r="A122" s="3"/>
      <c r="B122" s="3"/>
      <c r="C122" s="4"/>
      <c r="D122" s="3"/>
      <c r="E122" s="5"/>
      <c r="F122" s="3"/>
      <c r="G122" s="6"/>
      <c r="H122" s="3"/>
      <c r="I122" s="6"/>
      <c r="J122" s="7"/>
      <c r="K122" s="6"/>
      <c r="L122" s="6"/>
      <c r="M122" s="6"/>
      <c r="N122" s="3"/>
      <c r="O122" s="6"/>
      <c r="P122" s="3"/>
    </row>
    <row r="123" s="1" customFormat="1" spans="1:16">
      <c r="A123" s="3"/>
      <c r="B123" s="3"/>
      <c r="C123" s="4"/>
      <c r="D123" s="3"/>
      <c r="E123" s="5"/>
      <c r="F123" s="3"/>
      <c r="G123" s="6"/>
      <c r="H123" s="3"/>
      <c r="I123" s="6"/>
      <c r="J123" s="7"/>
      <c r="K123" s="6"/>
      <c r="L123" s="6"/>
      <c r="M123" s="6"/>
      <c r="N123" s="3"/>
      <c r="O123" s="6"/>
      <c r="P123" s="3"/>
    </row>
    <row r="124" s="1" customFormat="1" spans="1:16">
      <c r="A124" s="3"/>
      <c r="B124" s="3"/>
      <c r="C124" s="4"/>
      <c r="D124" s="3"/>
      <c r="E124" s="5"/>
      <c r="F124" s="3"/>
      <c r="G124" s="6"/>
      <c r="H124" s="3"/>
      <c r="I124" s="6"/>
      <c r="J124" s="7"/>
      <c r="K124" s="6"/>
      <c r="L124" s="6"/>
      <c r="M124" s="6"/>
      <c r="N124" s="3"/>
      <c r="O124" s="6"/>
      <c r="P124" s="3"/>
    </row>
    <row r="125" s="1" customFormat="1" spans="1:16">
      <c r="A125" s="3"/>
      <c r="B125" s="3"/>
      <c r="C125" s="4"/>
      <c r="D125" s="3"/>
      <c r="E125" s="5"/>
      <c r="F125" s="3"/>
      <c r="G125" s="6"/>
      <c r="H125" s="3"/>
      <c r="I125" s="6"/>
      <c r="J125" s="7"/>
      <c r="K125" s="6"/>
      <c r="L125" s="6"/>
      <c r="M125" s="6"/>
      <c r="N125" s="3"/>
      <c r="O125" s="6"/>
      <c r="P125" s="3"/>
    </row>
    <row r="126" s="1" customFormat="1" spans="1:16">
      <c r="A126" s="3"/>
      <c r="B126" s="3"/>
      <c r="C126" s="4"/>
      <c r="D126" s="3"/>
      <c r="E126" s="5"/>
      <c r="F126" s="3"/>
      <c r="G126" s="6"/>
      <c r="H126" s="3"/>
      <c r="I126" s="6"/>
      <c r="J126" s="7"/>
      <c r="K126" s="6"/>
      <c r="L126" s="6"/>
      <c r="M126" s="6"/>
      <c r="N126" s="3"/>
      <c r="O126" s="6"/>
      <c r="P126" s="3"/>
    </row>
    <row r="127" s="1" customFormat="1" spans="1:16">
      <c r="A127" s="3"/>
      <c r="B127" s="3"/>
      <c r="C127" s="4"/>
      <c r="D127" s="3"/>
      <c r="E127" s="5"/>
      <c r="F127" s="3"/>
      <c r="G127" s="6"/>
      <c r="H127" s="3"/>
      <c r="I127" s="6"/>
      <c r="J127" s="7"/>
      <c r="K127" s="6"/>
      <c r="L127" s="6"/>
      <c r="M127" s="6"/>
      <c r="N127" s="3"/>
      <c r="O127" s="6"/>
      <c r="P127" s="3"/>
    </row>
    <row r="128" s="1" customFormat="1" spans="1:16">
      <c r="A128" s="3"/>
      <c r="B128" s="3"/>
      <c r="C128" s="4"/>
      <c r="D128" s="3"/>
      <c r="E128" s="5"/>
      <c r="F128" s="3"/>
      <c r="G128" s="6"/>
      <c r="H128" s="3"/>
      <c r="I128" s="6"/>
      <c r="J128" s="7"/>
      <c r="K128" s="6"/>
      <c r="L128" s="6"/>
      <c r="M128" s="6"/>
      <c r="N128" s="3"/>
      <c r="O128" s="6"/>
      <c r="P128" s="3"/>
    </row>
    <row r="129" s="1" customFormat="1" spans="1:16">
      <c r="A129" s="3"/>
      <c r="B129" s="3"/>
      <c r="C129" s="4"/>
      <c r="D129" s="3"/>
      <c r="E129" s="5"/>
      <c r="F129" s="3"/>
      <c r="G129" s="6"/>
      <c r="H129" s="3"/>
      <c r="I129" s="6"/>
      <c r="J129" s="7"/>
      <c r="K129" s="6"/>
      <c r="L129" s="6"/>
      <c r="M129" s="6"/>
      <c r="N129" s="3"/>
      <c r="O129" s="6"/>
      <c r="P129" s="3"/>
    </row>
    <row r="130" s="1" customFormat="1" spans="1:16">
      <c r="A130" s="3"/>
      <c r="B130" s="3"/>
      <c r="C130" s="4"/>
      <c r="D130" s="3"/>
      <c r="E130" s="5"/>
      <c r="F130" s="3"/>
      <c r="G130" s="6"/>
      <c r="H130" s="3"/>
      <c r="I130" s="6"/>
      <c r="J130" s="7"/>
      <c r="K130" s="6"/>
      <c r="L130" s="6"/>
      <c r="M130" s="6"/>
      <c r="N130" s="3"/>
      <c r="O130" s="6"/>
      <c r="P130" s="3"/>
    </row>
    <row r="131" s="1" customFormat="1" spans="1:16">
      <c r="A131" s="3"/>
      <c r="B131" s="3"/>
      <c r="C131" s="4"/>
      <c r="D131" s="3"/>
      <c r="E131" s="5"/>
      <c r="F131" s="3"/>
      <c r="G131" s="6"/>
      <c r="H131" s="3"/>
      <c r="I131" s="6"/>
      <c r="J131" s="7"/>
      <c r="K131" s="6"/>
      <c r="L131" s="6"/>
      <c r="M131" s="6"/>
      <c r="N131" s="3"/>
      <c r="O131" s="6"/>
      <c r="P131" s="3"/>
    </row>
    <row r="132" s="1" customFormat="1" spans="1:16">
      <c r="A132" s="3"/>
      <c r="B132" s="3"/>
      <c r="C132" s="4"/>
      <c r="D132" s="3"/>
      <c r="E132" s="5"/>
      <c r="F132" s="3"/>
      <c r="G132" s="6"/>
      <c r="H132" s="3"/>
      <c r="I132" s="6"/>
      <c r="J132" s="7"/>
      <c r="K132" s="6"/>
      <c r="L132" s="6"/>
      <c r="M132" s="6"/>
      <c r="N132" s="3"/>
      <c r="O132" s="6"/>
      <c r="P132" s="3"/>
    </row>
    <row r="133" s="1" customFormat="1" spans="1:16">
      <c r="A133" s="3"/>
      <c r="B133" s="3"/>
      <c r="C133" s="4"/>
      <c r="D133" s="3"/>
      <c r="E133" s="5"/>
      <c r="F133" s="3"/>
      <c r="G133" s="6"/>
      <c r="H133" s="3"/>
      <c r="I133" s="6"/>
      <c r="J133" s="7"/>
      <c r="K133" s="6"/>
      <c r="L133" s="6"/>
      <c r="M133" s="6"/>
      <c r="N133" s="3"/>
      <c r="O133" s="6"/>
      <c r="P133" s="3"/>
    </row>
    <row r="134" s="1" customFormat="1" spans="1:16">
      <c r="A134" s="3"/>
      <c r="B134" s="3"/>
      <c r="C134" s="4"/>
      <c r="D134" s="3"/>
      <c r="E134" s="5"/>
      <c r="F134" s="3"/>
      <c r="G134" s="6"/>
      <c r="H134" s="3"/>
      <c r="I134" s="6"/>
      <c r="J134" s="7"/>
      <c r="K134" s="6"/>
      <c r="L134" s="6"/>
      <c r="M134" s="6"/>
      <c r="N134" s="3"/>
      <c r="O134" s="6"/>
      <c r="P134" s="3"/>
    </row>
    <row r="135" s="1" customFormat="1" spans="1:16">
      <c r="A135" s="3"/>
      <c r="B135" s="3"/>
      <c r="C135" s="4"/>
      <c r="D135" s="3"/>
      <c r="E135" s="5"/>
      <c r="F135" s="3"/>
      <c r="G135" s="6"/>
      <c r="H135" s="3"/>
      <c r="I135" s="6"/>
      <c r="J135" s="7"/>
      <c r="K135" s="6"/>
      <c r="L135" s="6"/>
      <c r="M135" s="6"/>
      <c r="N135" s="3"/>
      <c r="O135" s="6"/>
      <c r="P135" s="3"/>
    </row>
    <row r="136" s="1" customFormat="1" spans="1:16">
      <c r="A136" s="3"/>
      <c r="B136" s="3"/>
      <c r="C136" s="4"/>
      <c r="D136" s="3"/>
      <c r="E136" s="5"/>
      <c r="F136" s="3"/>
      <c r="G136" s="6"/>
      <c r="H136" s="3"/>
      <c r="I136" s="6"/>
      <c r="J136" s="7"/>
      <c r="K136" s="6"/>
      <c r="L136" s="6"/>
      <c r="M136" s="6"/>
      <c r="N136" s="3"/>
      <c r="O136" s="6"/>
      <c r="P136" s="3"/>
    </row>
    <row r="137" s="1" customFormat="1" spans="1:16">
      <c r="A137" s="3"/>
      <c r="B137" s="3"/>
      <c r="C137" s="4"/>
      <c r="D137" s="3"/>
      <c r="E137" s="5"/>
      <c r="F137" s="3"/>
      <c r="G137" s="6"/>
      <c r="H137" s="3"/>
      <c r="I137" s="6"/>
      <c r="J137" s="7"/>
      <c r="K137" s="6"/>
      <c r="L137" s="6"/>
      <c r="M137" s="6"/>
      <c r="N137" s="3"/>
      <c r="O137" s="6"/>
      <c r="P137" s="3"/>
    </row>
    <row r="138" s="1" customFormat="1" spans="1:16">
      <c r="A138" s="3"/>
      <c r="B138" s="3"/>
      <c r="C138" s="4"/>
      <c r="D138" s="3"/>
      <c r="E138" s="5"/>
      <c r="F138" s="3"/>
      <c r="G138" s="6"/>
      <c r="H138" s="3"/>
      <c r="I138" s="6"/>
      <c r="J138" s="7"/>
      <c r="K138" s="6"/>
      <c r="L138" s="6"/>
      <c r="M138" s="6"/>
      <c r="N138" s="3"/>
      <c r="O138" s="6"/>
      <c r="P138" s="3"/>
    </row>
    <row r="139" s="1" customFormat="1" spans="1:16">
      <c r="A139" s="3"/>
      <c r="B139" s="3"/>
      <c r="C139" s="4"/>
      <c r="D139" s="3"/>
      <c r="E139" s="5"/>
      <c r="F139" s="3"/>
      <c r="G139" s="6"/>
      <c r="H139" s="3"/>
      <c r="I139" s="6"/>
      <c r="J139" s="7"/>
      <c r="K139" s="6"/>
      <c r="L139" s="6"/>
      <c r="M139" s="6"/>
      <c r="N139" s="3"/>
      <c r="O139" s="6"/>
      <c r="P139" s="3"/>
    </row>
    <row r="140" s="1" customFormat="1" spans="1:16">
      <c r="A140" s="3"/>
      <c r="B140" s="3"/>
      <c r="C140" s="4"/>
      <c r="D140" s="3"/>
      <c r="E140" s="5"/>
      <c r="F140" s="3"/>
      <c r="G140" s="6"/>
      <c r="H140" s="3"/>
      <c r="I140" s="6"/>
      <c r="J140" s="7"/>
      <c r="K140" s="6"/>
      <c r="L140" s="6"/>
      <c r="M140" s="6"/>
      <c r="N140" s="3"/>
      <c r="O140" s="6"/>
      <c r="P140" s="3"/>
    </row>
    <row r="141" s="1" customFormat="1" spans="1:16">
      <c r="A141" s="3"/>
      <c r="B141" s="3"/>
      <c r="C141" s="4"/>
      <c r="D141" s="3"/>
      <c r="E141" s="5"/>
      <c r="F141" s="3"/>
      <c r="G141" s="6"/>
      <c r="H141" s="3"/>
      <c r="I141" s="6"/>
      <c r="J141" s="7"/>
      <c r="K141" s="6"/>
      <c r="L141" s="6"/>
      <c r="M141" s="6"/>
      <c r="N141" s="3"/>
      <c r="O141" s="6"/>
      <c r="P141" s="3"/>
    </row>
    <row r="142" s="1" customFormat="1" spans="1:16">
      <c r="A142" s="3"/>
      <c r="B142" s="3"/>
      <c r="C142" s="4"/>
      <c r="D142" s="3"/>
      <c r="E142" s="5"/>
      <c r="F142" s="3"/>
      <c r="G142" s="6"/>
      <c r="H142" s="3"/>
      <c r="I142" s="6"/>
      <c r="J142" s="7"/>
      <c r="K142" s="6"/>
      <c r="L142" s="6"/>
      <c r="M142" s="6"/>
      <c r="N142" s="3"/>
      <c r="O142" s="6"/>
      <c r="P142" s="3"/>
    </row>
    <row r="143" s="1" customFormat="1" spans="1:16">
      <c r="A143" s="3"/>
      <c r="B143" s="3"/>
      <c r="C143" s="4"/>
      <c r="D143" s="3"/>
      <c r="E143" s="5"/>
      <c r="F143" s="3"/>
      <c r="G143" s="6"/>
      <c r="H143" s="3"/>
      <c r="I143" s="6"/>
      <c r="J143" s="7"/>
      <c r="K143" s="6"/>
      <c r="L143" s="6"/>
      <c r="M143" s="6"/>
      <c r="N143" s="3"/>
      <c r="O143" s="6"/>
      <c r="P143" s="3"/>
    </row>
  </sheetData>
  <mergeCells count="18">
    <mergeCell ref="A1:P1"/>
    <mergeCell ref="A2:K2"/>
    <mergeCell ref="N2:O2"/>
    <mergeCell ref="F3:G3"/>
    <mergeCell ref="H3:I3"/>
    <mergeCell ref="J3:K3"/>
    <mergeCell ref="L3:M3"/>
    <mergeCell ref="N3:O3"/>
    <mergeCell ref="A72:B72"/>
    <mergeCell ref="D72:G72"/>
    <mergeCell ref="I72:K72"/>
    <mergeCell ref="N72:P7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3月清洁物资</vt:lpstr>
      <vt:lpstr>3月维修物资</vt:lpstr>
      <vt:lpstr>3月绿化物资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2022-11-02T05:34:00Z</dcterms:created>
  <dcterms:modified xsi:type="dcterms:W3CDTF">2023-04-04T09:30:28Z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021451A041994E34B62C2F97EDBEE1E1_13</vt:lpwstr>
  </property>
  <property fmtid="{D5CDD505-2E9C-101B-9397-08002B2CF9AE}" pid="3" name="KSOProductBuildVer">
    <vt:lpwstr>2052-11.1.0.14036</vt:lpwstr>
  </property>
</Properties>
</file>