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812" activeTab="4"/>
  </bookViews>
  <sheets>
    <sheet name="清洁用品" sheetId="38" r:id="rId1"/>
    <sheet name="绿化用品" sheetId="39" r:id="rId2"/>
    <sheet name="维修材料" sheetId="40" r:id="rId3"/>
    <sheet name="干货调料" sheetId="41" r:id="rId4"/>
    <sheet name="办公用品" sheetId="44" r:id="rId5"/>
    <sheet name="注意事项" sheetId="42" r:id="rId6"/>
  </sheets>
  <calcPr calcId="144525"/>
</workbook>
</file>

<file path=xl/sharedStrings.xml><?xml version="1.0" encoding="utf-8"?>
<sst xmlns="http://schemas.openxmlformats.org/spreadsheetml/2006/main" count="152" uniqueCount="48">
  <si>
    <t>中高后勤大理州委党校服务中心2022年12月仓库物资明细表</t>
  </si>
  <si>
    <t>种类：清洁用品                 盘点日期： 2023   年 2 月1 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</si>
  <si>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</si>
  <si>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</si>
  <si>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</si>
  <si>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</si>
  <si>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</si>
  <si>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</si>
  <si>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</si>
  <si>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</si>
  <si>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</si>
  <si>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</si>
  <si>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</si>
  <si>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</si>
  <si>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</si>
  <si>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</si>
  <si>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雨鞋</t>
  </si>
  <si>
    <t>双</t>
  </si>
  <si>
    <t>小计</t>
  </si>
  <si>
    <t>制表人：李忠生</t>
  </si>
  <si>
    <t>盘点日期：2023年1月2日</t>
  </si>
  <si>
    <t>审核人　：</t>
  </si>
  <si>
    <t>审批人　：</t>
  </si>
  <si>
    <t>ZGHQ/仓库管理/B0</t>
  </si>
  <si>
    <t>种类：绿化用品                 盘点日期：2023 年 2 月 1 日</t>
  </si>
  <si>
    <t>数 量</t>
  </si>
  <si>
    <t>布手套</t>
  </si>
  <si>
    <t>种类：维修用品                 盘点日期：  2023  年 2 月 1 日</t>
  </si>
  <si>
    <t>绝缘手套</t>
  </si>
  <si>
    <t>大号</t>
  </si>
  <si>
    <t>种类：干货调料                 盘点日期：  2023 年 2 月 1 日</t>
  </si>
  <si>
    <t>期初结存</t>
  </si>
  <si>
    <t>本月入库</t>
  </si>
  <si>
    <t>本月领用</t>
  </si>
  <si>
    <t>实盘数</t>
  </si>
  <si>
    <t>中高后勤大理州委党校服务中心2022年5月仓库物资明细表</t>
  </si>
  <si>
    <t>种类：办公用品                 盘点日期： 2023年 5 月 2 日</t>
  </si>
  <si>
    <t>水票</t>
  </si>
  <si>
    <t>张</t>
  </si>
  <si>
    <t>红叶鱼食</t>
  </si>
  <si>
    <t>kg</t>
  </si>
  <si>
    <t>制表人：李映菊</t>
  </si>
  <si>
    <t>盘点日期：2023年3月2日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</si>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</sst>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.00_ "/>
    <numFmt numFmtId="178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17" fillId="21" borderId="6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10" fillId="15" borderId="6" applyNumberFormat="0" applyAlignment="0" applyProtection="0">
      <alignment vertical="center"/>
    </xf>
    <xf numFmtId="0" fontId="26" fillId="30" borderId="13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/>
  </cellStyleXfs>
  <cellXfs count="84">
    <xf numFmtId="0" fontId="0" fillId="0" borderId="0" xfId="0"/>
    <xf numFmtId="177" fontId="0" fillId="0" borderId="0" xfId="0" applyNumberFormat="1"/>
    <xf numFmtId="177" fontId="1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177" fontId="3" fillId="4" borderId="3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3" fontId="3" fillId="4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7" fontId="4" fillId="8" borderId="2" xfId="0" applyNumberFormat="1" applyFont="1" applyFill="1" applyBorder="1" applyAlignment="1">
      <alignment horizontal="center" vertical="center" wrapText="1"/>
    </xf>
    <xf numFmtId="177" fontId="4" fillId="9" borderId="2" xfId="0" applyNumberFormat="1" applyFont="1" applyFill="1" applyBorder="1" applyAlignment="1">
      <alignment horizontal="center" vertical="center" wrapText="1"/>
    </xf>
    <xf numFmtId="176" fontId="4" fillId="10" borderId="2" xfId="0" applyNumberFormat="1" applyFont="1" applyFill="1" applyBorder="1" applyAlignment="1">
      <alignment horizontal="center" vertical="center" wrapText="1"/>
    </xf>
    <xf numFmtId="177" fontId="4" fillId="1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Border="1"/>
    <xf numFmtId="0" fontId="0" fillId="0" borderId="0" xfId="0" applyBorder="1"/>
    <xf numFmtId="0" fontId="2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6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3" fontId="3" fillId="4" borderId="2" xfId="0" applyNumberFormat="1" applyFont="1" applyFill="1" applyBorder="1" applyAlignment="1">
      <alignment horizontal="center"/>
    </xf>
    <xf numFmtId="177" fontId="3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/>
    <xf numFmtId="0" fontId="0" fillId="0" borderId="0" xfId="0" applyFont="1"/>
    <xf numFmtId="177" fontId="2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/>
    <xf numFmtId="0" fontId="3" fillId="0" borderId="2" xfId="0" applyFont="1" applyBorder="1"/>
    <xf numFmtId="0" fontId="0" fillId="0" borderId="2" xfId="0" applyBorder="1"/>
    <xf numFmtId="0" fontId="8" fillId="0" borderId="0" xfId="0" applyFont="1"/>
    <xf numFmtId="0" fontId="8" fillId="0" borderId="0" xfId="0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31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177" fontId="8" fillId="0" borderId="0" xfId="0" applyNumberFormat="1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CD5B4"/>
      <color rgb="00F79646"/>
      <color rgb="00538DD5"/>
      <color rgb="00FDE9D9"/>
      <color rgb="00FABF8F"/>
      <color rgb="008DB4E2"/>
      <color rgb="00FFFF00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5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8890</xdr:rowOff>
    </xdr:from>
    <xdr:to>
      <xdr:col>1</xdr:col>
      <xdr:colOff>694690</xdr:colOff>
      <xdr:row>1</xdr:row>
      <xdr:rowOff>27305</xdr:rowOff>
    </xdr:to>
    <xdr:pic>
      <xdr:nvPicPr>
        <xdr:cNvPr id="7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8890"/>
          <a:ext cx="1028065" cy="408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workbookViewId="0">
      <selection activeCell="A2" sqref="A2:K2"/>
    </sheetView>
  </sheetViews>
  <sheetFormatPr defaultColWidth="8.7" defaultRowHeight="15.6"/>
  <cols>
    <col min="1" max="1" width="3.375" customWidth="1"/>
    <col min="2" max="2" width="14.1" customWidth="1"/>
    <col min="3" max="3" width="9.9" customWidth="1"/>
    <col min="4" max="4" width="3.875" customWidth="1"/>
    <col min="5" max="5" width="7.6" style="1" customWidth="1"/>
    <col min="6" max="6" width="3.625" customWidth="1"/>
    <col min="7" max="7" width="10.7" style="1"/>
    <col min="8" max="8" width="3.625" customWidth="1"/>
    <col min="9" max="9" width="9.6" style="1" customWidth="1"/>
    <col min="10" max="10" width="3.625" customWidth="1"/>
    <col min="11" max="11" width="9.5" style="1"/>
    <col min="12" max="12" width="5.2" style="1" customWidth="1"/>
    <col min="13" max="13" width="9.5" style="1" customWidth="1"/>
    <col min="14" max="14" width="3.625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75" customFormat="1" ht="26.25" customHeight="1" spans="1:16">
      <c r="A2" s="76" t="s">
        <v>1</v>
      </c>
      <c r="B2" s="76"/>
      <c r="C2" s="76"/>
      <c r="D2" s="76"/>
      <c r="E2" s="77"/>
      <c r="F2" s="76"/>
      <c r="G2" s="77"/>
      <c r="H2" s="76"/>
      <c r="I2" s="77"/>
      <c r="J2" s="76"/>
      <c r="K2" s="77"/>
      <c r="L2" s="77"/>
      <c r="M2" s="77"/>
      <c r="N2" s="80"/>
      <c r="O2" s="81"/>
      <c r="P2" s="82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13</v>
      </c>
      <c r="G4" s="10" t="s">
        <v>14</v>
      </c>
      <c r="H4" s="13" t="s">
        <v>13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13</v>
      </c>
      <c r="O4" s="43" t="s">
        <v>14</v>
      </c>
      <c r="P4" s="44"/>
    </row>
    <row r="5" ht="20.1" customHeight="1" spans="1:16">
      <c r="A5" s="14">
        <v>1</v>
      </c>
      <c r="B5" s="14" t="s">
        <v>16</v>
      </c>
      <c r="C5" s="15"/>
      <c r="D5" s="14" t="s">
        <v>17</v>
      </c>
      <c r="E5" s="16">
        <v>23.3</v>
      </c>
      <c r="F5" s="63">
        <v>1</v>
      </c>
      <c r="G5" s="18">
        <f>F5*E5</f>
        <v>23.3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1</v>
      </c>
      <c r="O5" s="18">
        <f>N5*E5</f>
        <v>23.3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>F6*E6</f>
        <v>0</v>
      </c>
      <c r="H6" s="25"/>
      <c r="I6" s="18">
        <f>H6*E6</f>
        <v>0</v>
      </c>
      <c r="J6" s="48"/>
      <c r="K6" s="18">
        <f>J6*E6</f>
        <v>0</v>
      </c>
      <c r="L6" s="18">
        <v>0</v>
      </c>
      <c r="M6" s="18">
        <f>L6*E6</f>
        <v>0</v>
      </c>
      <c r="N6" s="63">
        <f>F6+H6-J6-L6</f>
        <v>0</v>
      </c>
      <c r="O6" s="18">
        <f>N6*E6</f>
        <v>0</v>
      </c>
      <c r="P6" s="71"/>
    </row>
    <row r="7" ht="20.1" customHeight="1" spans="1:16">
      <c r="A7" s="14">
        <v>6</v>
      </c>
      <c r="B7" s="64"/>
      <c r="C7" s="64"/>
      <c r="D7" s="64"/>
      <c r="E7" s="66"/>
      <c r="F7" s="63"/>
      <c r="G7" s="18">
        <f t="shared" ref="G7:G26" si="0">F7*E7</f>
        <v>0</v>
      </c>
      <c r="H7" s="25"/>
      <c r="I7" s="18">
        <f t="shared" ref="I7:I26" si="1">H7*E7</f>
        <v>0</v>
      </c>
      <c r="J7" s="22"/>
      <c r="K7" s="18">
        <f t="shared" ref="K7:K26" si="2">J7*E7</f>
        <v>0</v>
      </c>
      <c r="L7" s="18">
        <v>0</v>
      </c>
      <c r="M7" s="18">
        <f t="shared" ref="M7:M26" si="3">L7*E7</f>
        <v>0</v>
      </c>
      <c r="N7" s="63">
        <f t="shared" ref="N7:N26" si="4">F7+H7-J7-L7</f>
        <v>0</v>
      </c>
      <c r="O7" s="18">
        <f t="shared" ref="O7:O26" si="5">N7*E7</f>
        <v>0</v>
      </c>
      <c r="P7" s="72"/>
    </row>
    <row r="8" ht="20.1" customHeight="1" spans="1:16">
      <c r="A8" s="14">
        <v>7</v>
      </c>
      <c r="B8" s="64"/>
      <c r="C8" s="64"/>
      <c r="D8" s="64"/>
      <c r="E8" s="66"/>
      <c r="F8" s="63"/>
      <c r="G8" s="18">
        <f t="shared" si="0"/>
        <v>0</v>
      </c>
      <c r="H8" s="25"/>
      <c r="I8" s="18">
        <f t="shared" si="1"/>
        <v>0</v>
      </c>
      <c r="J8" s="64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72"/>
    </row>
    <row r="9" ht="20.1" customHeight="1" spans="1:16">
      <c r="A9" s="14">
        <v>8</v>
      </c>
      <c r="B9" s="64"/>
      <c r="C9" s="64"/>
      <c r="D9" s="64"/>
      <c r="E9" s="66"/>
      <c r="F9" s="63"/>
      <c r="G9" s="18">
        <f t="shared" si="0"/>
        <v>0</v>
      </c>
      <c r="H9" s="25"/>
      <c r="I9" s="18">
        <f t="shared" si="1"/>
        <v>0</v>
      </c>
      <c r="J9" s="64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2"/>
    </row>
    <row r="10" ht="20.1" customHeight="1" spans="1:16">
      <c r="A10" s="14">
        <v>9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10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11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12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13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7">
      <c r="A15" s="14">
        <v>14</v>
      </c>
      <c r="B15" s="64"/>
      <c r="C15" s="64"/>
      <c r="D15" s="65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  <c r="Q15" s="59"/>
    </row>
    <row r="16" ht="20.1" customHeight="1" spans="1:17">
      <c r="A16" s="14">
        <v>15</v>
      </c>
      <c r="B16" s="64"/>
      <c r="C16" s="64"/>
      <c r="D16" s="65"/>
      <c r="E16" s="66"/>
      <c r="F16" s="63"/>
      <c r="G16" s="18">
        <f t="shared" si="0"/>
        <v>0</v>
      </c>
      <c r="H16" s="25"/>
      <c r="I16" s="18">
        <f t="shared" si="1"/>
        <v>0</v>
      </c>
      <c r="J16" s="25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3"/>
      <c r="Q16" s="60"/>
    </row>
    <row r="17" ht="20.1" customHeight="1" spans="1:16">
      <c r="A17" s="14">
        <v>16</v>
      </c>
      <c r="B17" s="64"/>
      <c r="C17" s="64"/>
      <c r="D17" s="65"/>
      <c r="E17" s="66"/>
      <c r="F17" s="63"/>
      <c r="G17" s="18">
        <f t="shared" si="0"/>
        <v>0</v>
      </c>
      <c r="H17" s="25"/>
      <c r="I17" s="18">
        <f t="shared" si="1"/>
        <v>0</v>
      </c>
      <c r="J17" s="25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3"/>
    </row>
    <row r="18" ht="20.1" customHeight="1" spans="1:16">
      <c r="A18" s="14">
        <v>23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25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3"/>
    </row>
    <row r="19" ht="20.1" customHeight="1" spans="1:16">
      <c r="A19" s="14">
        <v>24</v>
      </c>
      <c r="B19" s="64"/>
      <c r="C19" s="64"/>
      <c r="D19" s="65"/>
      <c r="E19" s="66"/>
      <c r="F19" s="25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2"/>
    </row>
    <row r="20" ht="20.1" customHeight="1" spans="1:16">
      <c r="A20" s="26" t="s">
        <v>18</v>
      </c>
      <c r="B20" s="27"/>
      <c r="C20" s="28"/>
      <c r="D20" s="28"/>
      <c r="E20" s="29"/>
      <c r="F20" s="67"/>
      <c r="G20" s="68">
        <f>SUM(G5:G19)</f>
        <v>23.3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1</v>
      </c>
      <c r="O20" s="57">
        <f>SUM(O5:O19)</f>
        <v>23.3</v>
      </c>
      <c r="P20" s="74"/>
    </row>
    <row r="21" s="75" customFormat="1" ht="14.4" spans="2:16">
      <c r="B21" s="75" t="s">
        <v>19</v>
      </c>
      <c r="C21" s="78" t="s">
        <v>20</v>
      </c>
      <c r="D21" s="78"/>
      <c r="E21" s="78"/>
      <c r="F21" s="78"/>
      <c r="G21" s="78"/>
      <c r="I21" s="75" t="s">
        <v>21</v>
      </c>
      <c r="N21" s="75" t="s">
        <v>22</v>
      </c>
      <c r="P21" s="83"/>
    </row>
    <row r="22" spans="1:16">
      <c r="A22" s="79" t="s">
        <v>23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</row>
  </sheetData>
  <mergeCells count="17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C21:G21"/>
    <mergeCell ref="A22:P22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A2" sqref="A2:K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7.6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24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25</v>
      </c>
      <c r="G4" s="10" t="s">
        <v>14</v>
      </c>
      <c r="H4" s="13" t="s">
        <v>25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25</v>
      </c>
      <c r="O4" s="43" t="s">
        <v>14</v>
      </c>
      <c r="P4" s="44"/>
    </row>
    <row r="5" ht="20.1" customHeight="1" spans="1:16">
      <c r="A5" s="14">
        <v>1</v>
      </c>
      <c r="B5" s="64" t="s">
        <v>26</v>
      </c>
      <c r="C5" s="15"/>
      <c r="D5" s="14" t="s">
        <v>17</v>
      </c>
      <c r="E5" s="16">
        <v>2</v>
      </c>
      <c r="F5" s="63">
        <v>30</v>
      </c>
      <c r="G5" s="18">
        <f>F5*E5</f>
        <v>60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30</v>
      </c>
      <c r="O5" s="18">
        <f>N5*E5</f>
        <v>60</v>
      </c>
      <c r="P5" s="71"/>
    </row>
    <row r="6" ht="20.1" customHeight="1" spans="1:16">
      <c r="A6" s="14">
        <v>2</v>
      </c>
      <c r="B6" s="6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18</v>
      </c>
      <c r="B30" s="27"/>
      <c r="C30" s="28"/>
      <c r="D30" s="28"/>
      <c r="E30" s="29"/>
      <c r="F30" s="67"/>
      <c r="G30" s="68">
        <f>SUM(G5:G29)</f>
        <v>60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30</v>
      </c>
      <c r="O30" s="57">
        <f>SUM(O5:O29)</f>
        <v>60</v>
      </c>
      <c r="P30" s="74"/>
    </row>
    <row r="31" spans="15:16">
      <c r="O31" s="1">
        <f>G30+I30-K30-M30</f>
        <v>60</v>
      </c>
      <c r="P31" s="1"/>
    </row>
    <row r="32" spans="2:16">
      <c r="B32" s="69" t="s">
        <v>19</v>
      </c>
      <c r="H32" s="69" t="s">
        <v>22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A2" sqref="A2:K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27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25</v>
      </c>
      <c r="G4" s="10" t="s">
        <v>14</v>
      </c>
      <c r="H4" s="13" t="s">
        <v>25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25</v>
      </c>
      <c r="O4" s="43" t="s">
        <v>14</v>
      </c>
      <c r="P4" s="44"/>
    </row>
    <row r="5" ht="20.1" customHeight="1" spans="1:16">
      <c r="A5" s="14">
        <v>1</v>
      </c>
      <c r="B5" s="19" t="s">
        <v>28</v>
      </c>
      <c r="C5" s="20" t="s">
        <v>29</v>
      </c>
      <c r="D5" s="19" t="s">
        <v>17</v>
      </c>
      <c r="E5" s="16">
        <v>34</v>
      </c>
      <c r="F5" s="63">
        <v>1</v>
      </c>
      <c r="G5" s="18">
        <f>F5*E5</f>
        <v>34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1</v>
      </c>
      <c r="O5" s="18">
        <f>N5*E5</f>
        <v>34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18</v>
      </c>
      <c r="B30" s="27"/>
      <c r="C30" s="28"/>
      <c r="D30" s="28"/>
      <c r="E30" s="29"/>
      <c r="F30" s="67"/>
      <c r="G30" s="68">
        <f>SUM(G5:G29)</f>
        <v>34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1</v>
      </c>
      <c r="O30" s="57">
        <f>SUM(O5:O29)</f>
        <v>34</v>
      </c>
      <c r="P30" s="74"/>
    </row>
    <row r="31" spans="15:16">
      <c r="O31" s="1">
        <f>G30+I30-K30-M30</f>
        <v>34</v>
      </c>
      <c r="P31" s="1"/>
    </row>
    <row r="32" spans="2:16">
      <c r="B32" s="69" t="s">
        <v>19</v>
      </c>
      <c r="H32" s="69" t="s">
        <v>22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workbookViewId="0">
      <selection activeCell="A2" sqref="A2:K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6" width="10.2" style="1" customWidth="1"/>
    <col min="17" max="17" width="13.9"/>
  </cols>
  <sheetData>
    <row r="1" ht="30.75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6.25" customHeight="1" spans="1:17">
      <c r="A2" s="61" t="s">
        <v>30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5"/>
      <c r="Q2" s="60"/>
    </row>
    <row r="3" ht="20.1" customHeight="1" spans="1:17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31</v>
      </c>
      <c r="G3" s="10"/>
      <c r="H3" s="11" t="s">
        <v>32</v>
      </c>
      <c r="I3" s="38"/>
      <c r="J3" s="39" t="s">
        <v>33</v>
      </c>
      <c r="K3" s="40"/>
      <c r="L3" s="41" t="s">
        <v>10</v>
      </c>
      <c r="M3" s="41"/>
      <c r="N3" s="42" t="s">
        <v>11</v>
      </c>
      <c r="O3" s="43"/>
      <c r="P3" s="70" t="s">
        <v>34</v>
      </c>
      <c r="Q3" s="44" t="s">
        <v>12</v>
      </c>
    </row>
    <row r="4" ht="20.1" customHeight="1" spans="1:17">
      <c r="A4" s="6"/>
      <c r="B4" s="6"/>
      <c r="C4" s="7"/>
      <c r="D4" s="6"/>
      <c r="E4" s="8"/>
      <c r="F4" s="12" t="s">
        <v>25</v>
      </c>
      <c r="G4" s="10" t="s">
        <v>14</v>
      </c>
      <c r="H4" s="13" t="s">
        <v>25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25</v>
      </c>
      <c r="O4" s="43" t="s">
        <v>14</v>
      </c>
      <c r="P4" s="70"/>
      <c r="Q4" s="44"/>
    </row>
    <row r="5" ht="20.1" customHeight="1" spans="1:17">
      <c r="A5" s="14">
        <v>1</v>
      </c>
      <c r="B5" s="1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/>
      <c r="K5" s="18">
        <f>J5*E5</f>
        <v>0</v>
      </c>
      <c r="L5" s="18"/>
      <c r="M5" s="18">
        <f>L5*E5</f>
        <v>0</v>
      </c>
      <c r="N5" s="63">
        <f>F5+H5-J5-L5</f>
        <v>0</v>
      </c>
      <c r="O5" s="18">
        <f>N5*E5</f>
        <v>0</v>
      </c>
      <c r="P5" s="24"/>
      <c r="Q5" s="71"/>
    </row>
    <row r="6" ht="20.1" customHeight="1" spans="1:17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24"/>
      <c r="Q6" s="71"/>
    </row>
    <row r="7" ht="20.1" customHeight="1" spans="1:17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24"/>
      <c r="Q7" s="64"/>
    </row>
    <row r="8" ht="20.1" customHeight="1" spans="1:17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24"/>
      <c r="Q8" s="64"/>
    </row>
    <row r="9" ht="20.1" customHeight="1" spans="1:17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24"/>
      <c r="Q9" s="71"/>
    </row>
    <row r="10" ht="20.1" customHeight="1" spans="1:17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24"/>
      <c r="Q10" s="72"/>
    </row>
    <row r="11" ht="20.1" customHeight="1" spans="1:17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24"/>
      <c r="Q11" s="72"/>
    </row>
    <row r="12" ht="20.1" customHeight="1" spans="1:17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24"/>
      <c r="Q12" s="72"/>
    </row>
    <row r="13" ht="20.1" customHeight="1" spans="1:17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24"/>
      <c r="Q13" s="72"/>
    </row>
    <row r="14" ht="20.1" customHeight="1" spans="1:17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24"/>
      <c r="Q14" s="72"/>
    </row>
    <row r="15" ht="20.1" customHeight="1" spans="1:17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24"/>
      <c r="Q15" s="72"/>
    </row>
    <row r="16" ht="20.1" customHeight="1" spans="1:17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24"/>
      <c r="Q16" s="72"/>
    </row>
    <row r="17" ht="20.1" customHeight="1" spans="1:17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24"/>
      <c r="Q17" s="72"/>
    </row>
    <row r="18" ht="20.1" customHeight="1" spans="1:18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24"/>
      <c r="Q18" s="72"/>
      <c r="R18" s="59"/>
    </row>
    <row r="19" ht="20.1" customHeight="1" spans="1:18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24"/>
      <c r="Q19" s="73"/>
      <c r="R19" s="60"/>
    </row>
    <row r="20" ht="20.1" customHeight="1" spans="1:17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24"/>
      <c r="Q20" s="73"/>
    </row>
    <row r="21" ht="20.1" customHeight="1" spans="1:17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24"/>
      <c r="Q21" s="73"/>
    </row>
    <row r="22" ht="20.1" customHeight="1" spans="1:17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24"/>
      <c r="Q22" s="73"/>
    </row>
    <row r="23" ht="20.1" customHeight="1" spans="1:17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24"/>
      <c r="Q23" s="73"/>
    </row>
    <row r="24" ht="20.1" customHeight="1" spans="1:17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24"/>
      <c r="Q24" s="73"/>
    </row>
    <row r="25" ht="20.1" customHeight="1" spans="1:17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24"/>
      <c r="Q25" s="73"/>
    </row>
    <row r="26" ht="20.1" customHeight="1" spans="1:17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24"/>
      <c r="Q26" s="73"/>
    </row>
    <row r="27" ht="20.1" customHeight="1" spans="1:17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24"/>
      <c r="Q27" s="73"/>
    </row>
    <row r="28" ht="20.1" customHeight="1" spans="1:17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24"/>
      <c r="Q28" s="72"/>
    </row>
    <row r="29" ht="20.1" customHeight="1" spans="1:17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24"/>
      <c r="Q29" s="72"/>
    </row>
    <row r="30" ht="20.1" customHeight="1" spans="1:17">
      <c r="A30" s="26" t="s">
        <v>18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57"/>
      <c r="Q30" s="74"/>
    </row>
    <row r="31" spans="15:17">
      <c r="O31" s="1">
        <f>G30+I30-K30-M30</f>
        <v>0</v>
      </c>
      <c r="Q31" s="1"/>
    </row>
    <row r="32" spans="2:17">
      <c r="B32" s="69" t="s">
        <v>19</v>
      </c>
      <c r="H32" s="69" t="s">
        <v>22</v>
      </c>
      <c r="Q32" s="1"/>
    </row>
  </sheetData>
  <mergeCells count="15">
    <mergeCell ref="A1:Q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Q3:Q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zoomScale="110" zoomScaleNormal="110" workbookViewId="0">
      <selection activeCell="J8" sqref="J8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4" t="s">
        <v>36</v>
      </c>
      <c r="B2" s="4"/>
      <c r="C2" s="4"/>
      <c r="D2" s="4"/>
      <c r="E2" s="5"/>
      <c r="F2" s="4"/>
      <c r="G2" s="5"/>
      <c r="H2" s="4"/>
      <c r="I2" s="5"/>
      <c r="J2" s="4"/>
      <c r="K2" s="5"/>
      <c r="L2" s="5"/>
      <c r="M2" s="5"/>
      <c r="N2" s="36"/>
      <c r="O2" s="5"/>
      <c r="P2" s="37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25</v>
      </c>
      <c r="G4" s="10" t="s">
        <v>14</v>
      </c>
      <c r="H4" s="13" t="s">
        <v>25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25</v>
      </c>
      <c r="O4" s="43" t="s">
        <v>14</v>
      </c>
      <c r="P4" s="44"/>
    </row>
    <row r="5" ht="20.1" customHeight="1" spans="1:16">
      <c r="A5" s="14">
        <v>1</v>
      </c>
      <c r="B5" s="14" t="s">
        <v>37</v>
      </c>
      <c r="C5" s="15"/>
      <c r="D5" s="14" t="s">
        <v>38</v>
      </c>
      <c r="E5" s="16">
        <v>7</v>
      </c>
      <c r="F5" s="17">
        <v>27</v>
      </c>
      <c r="G5" s="18">
        <f t="shared" ref="G5:G29" si="0">F5*E5</f>
        <v>189</v>
      </c>
      <c r="H5" s="17"/>
      <c r="I5" s="18">
        <f t="shared" ref="I5:I29" si="1">H5*E5</f>
        <v>0</v>
      </c>
      <c r="J5" s="48"/>
      <c r="K5" s="18">
        <f t="shared" ref="K5:K29" si="2">J5*E5</f>
        <v>0</v>
      </c>
      <c r="L5" s="18"/>
      <c r="M5" s="18">
        <f t="shared" ref="M5:M29" si="3">L5*E5</f>
        <v>0</v>
      </c>
      <c r="N5" s="17">
        <f t="shared" ref="N5:N29" si="4">F5+H5-J5-L5</f>
        <v>27</v>
      </c>
      <c r="O5" s="18">
        <f t="shared" ref="O5:O29" si="5">N5*E5</f>
        <v>189</v>
      </c>
      <c r="P5" s="49"/>
    </row>
    <row r="6" ht="20.1" customHeight="1" spans="1:16">
      <c r="A6" s="14">
        <v>2</v>
      </c>
      <c r="B6" s="19" t="s">
        <v>39</v>
      </c>
      <c r="C6" s="20"/>
      <c r="D6" s="19" t="s">
        <v>40</v>
      </c>
      <c r="E6" s="21">
        <v>6</v>
      </c>
      <c r="F6" s="17">
        <v>15</v>
      </c>
      <c r="G6" s="18">
        <f t="shared" si="0"/>
        <v>90</v>
      </c>
      <c r="H6" s="17"/>
      <c r="I6" s="18">
        <f t="shared" si="1"/>
        <v>0</v>
      </c>
      <c r="J6" s="48"/>
      <c r="K6" s="18">
        <f t="shared" si="2"/>
        <v>0</v>
      </c>
      <c r="L6" s="18"/>
      <c r="M6" s="18">
        <f t="shared" si="3"/>
        <v>0</v>
      </c>
      <c r="N6" s="17">
        <f t="shared" si="4"/>
        <v>15</v>
      </c>
      <c r="O6" s="18">
        <f t="shared" si="5"/>
        <v>90</v>
      </c>
      <c r="P6" s="49"/>
    </row>
    <row r="7" ht="20.1" customHeight="1" spans="1:16">
      <c r="A7" s="14">
        <v>3</v>
      </c>
      <c r="B7" s="19"/>
      <c r="C7" s="20"/>
      <c r="D7" s="19"/>
      <c r="E7" s="21"/>
      <c r="F7" s="17"/>
      <c r="G7" s="18">
        <f t="shared" si="0"/>
        <v>0</v>
      </c>
      <c r="H7" s="17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17">
        <f t="shared" si="4"/>
        <v>0</v>
      </c>
      <c r="O7" s="18">
        <f t="shared" si="5"/>
        <v>0</v>
      </c>
      <c r="P7" s="22"/>
    </row>
    <row r="8" ht="20.1" customHeight="1" spans="1:16">
      <c r="A8" s="14">
        <v>4</v>
      </c>
      <c r="B8" s="19"/>
      <c r="C8" s="20"/>
      <c r="D8" s="19"/>
      <c r="E8" s="21"/>
      <c r="F8" s="17"/>
      <c r="G8" s="18">
        <f t="shared" si="0"/>
        <v>0</v>
      </c>
      <c r="H8" s="17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17"/>
      <c r="O8" s="18">
        <f t="shared" si="5"/>
        <v>0</v>
      </c>
      <c r="P8" s="22"/>
    </row>
    <row r="9" ht="20.1" customHeight="1" spans="1:16">
      <c r="A9" s="14">
        <v>5</v>
      </c>
      <c r="B9" s="22"/>
      <c r="C9" s="15"/>
      <c r="D9" s="23"/>
      <c r="E9" s="16"/>
      <c r="F9" s="17"/>
      <c r="G9" s="18">
        <f t="shared" si="0"/>
        <v>0</v>
      </c>
      <c r="H9" s="17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17">
        <f t="shared" si="4"/>
        <v>0</v>
      </c>
      <c r="O9" s="18">
        <f t="shared" si="5"/>
        <v>0</v>
      </c>
      <c r="P9" s="49"/>
    </row>
    <row r="10" ht="20.1" customHeight="1" spans="1:16">
      <c r="A10" s="14">
        <v>6</v>
      </c>
      <c r="B10" s="22"/>
      <c r="C10" s="22"/>
      <c r="D10" s="22"/>
      <c r="E10" s="24"/>
      <c r="F10" s="17"/>
      <c r="G10" s="18">
        <f t="shared" si="0"/>
        <v>0</v>
      </c>
      <c r="H10" s="25"/>
      <c r="I10" s="18">
        <f t="shared" si="1"/>
        <v>0</v>
      </c>
      <c r="J10" s="22"/>
      <c r="K10" s="18">
        <f t="shared" si="2"/>
        <v>0</v>
      </c>
      <c r="L10" s="18"/>
      <c r="M10" s="18">
        <f t="shared" si="3"/>
        <v>0</v>
      </c>
      <c r="N10" s="17">
        <f t="shared" si="4"/>
        <v>0</v>
      </c>
      <c r="O10" s="18">
        <f t="shared" si="5"/>
        <v>0</v>
      </c>
      <c r="P10" s="51"/>
    </row>
    <row r="11" ht="20.1" customHeight="1" spans="1:16">
      <c r="A11" s="14">
        <v>7</v>
      </c>
      <c r="B11" s="22"/>
      <c r="C11" s="22"/>
      <c r="D11" s="22"/>
      <c r="E11" s="24"/>
      <c r="F11" s="17"/>
      <c r="G11" s="18">
        <f t="shared" si="0"/>
        <v>0</v>
      </c>
      <c r="H11" s="25"/>
      <c r="I11" s="18">
        <f t="shared" si="1"/>
        <v>0</v>
      </c>
      <c r="J11" s="22"/>
      <c r="K11" s="18">
        <f t="shared" si="2"/>
        <v>0</v>
      </c>
      <c r="L11" s="18"/>
      <c r="M11" s="18">
        <f t="shared" si="3"/>
        <v>0</v>
      </c>
      <c r="N11" s="17">
        <f t="shared" si="4"/>
        <v>0</v>
      </c>
      <c r="O11" s="18">
        <f t="shared" si="5"/>
        <v>0</v>
      </c>
      <c r="P11" s="51"/>
    </row>
    <row r="12" ht="20.1" customHeight="1" spans="1:16">
      <c r="A12" s="14">
        <v>8</v>
      </c>
      <c r="B12" s="22"/>
      <c r="C12" s="22"/>
      <c r="D12" s="22"/>
      <c r="E12" s="24"/>
      <c r="F12" s="17"/>
      <c r="G12" s="18">
        <f t="shared" si="0"/>
        <v>0</v>
      </c>
      <c r="H12" s="25"/>
      <c r="I12" s="18">
        <f t="shared" si="1"/>
        <v>0</v>
      </c>
      <c r="J12" s="22"/>
      <c r="K12" s="18">
        <f t="shared" si="2"/>
        <v>0</v>
      </c>
      <c r="L12" s="18"/>
      <c r="M12" s="18">
        <f t="shared" si="3"/>
        <v>0</v>
      </c>
      <c r="N12" s="17">
        <f t="shared" si="4"/>
        <v>0</v>
      </c>
      <c r="O12" s="18">
        <f t="shared" si="5"/>
        <v>0</v>
      </c>
      <c r="P12" s="51"/>
    </row>
    <row r="13" ht="20.1" customHeight="1" spans="1:16">
      <c r="A13" s="14">
        <v>9</v>
      </c>
      <c r="B13" s="22"/>
      <c r="C13" s="22"/>
      <c r="D13" s="22"/>
      <c r="E13" s="24"/>
      <c r="F13" s="17"/>
      <c r="G13" s="18">
        <f t="shared" si="0"/>
        <v>0</v>
      </c>
      <c r="H13" s="25"/>
      <c r="I13" s="18">
        <f t="shared" si="1"/>
        <v>0</v>
      </c>
      <c r="J13" s="22"/>
      <c r="K13" s="18">
        <f t="shared" si="2"/>
        <v>0</v>
      </c>
      <c r="L13" s="18"/>
      <c r="M13" s="18">
        <f t="shared" si="3"/>
        <v>0</v>
      </c>
      <c r="N13" s="17">
        <f t="shared" si="4"/>
        <v>0</v>
      </c>
      <c r="O13" s="18">
        <f t="shared" si="5"/>
        <v>0</v>
      </c>
      <c r="P13" s="51"/>
    </row>
    <row r="14" ht="20.1" customHeight="1" spans="1:16">
      <c r="A14" s="14">
        <v>10</v>
      </c>
      <c r="B14" s="22"/>
      <c r="C14" s="22"/>
      <c r="D14" s="22"/>
      <c r="E14" s="24"/>
      <c r="F14" s="17"/>
      <c r="G14" s="18">
        <f t="shared" si="0"/>
        <v>0</v>
      </c>
      <c r="H14" s="25"/>
      <c r="I14" s="18">
        <f t="shared" si="1"/>
        <v>0</v>
      </c>
      <c r="J14" s="22"/>
      <c r="K14" s="18">
        <f t="shared" si="2"/>
        <v>0</v>
      </c>
      <c r="L14" s="18"/>
      <c r="M14" s="18">
        <f t="shared" si="3"/>
        <v>0</v>
      </c>
      <c r="N14" s="17">
        <f t="shared" si="4"/>
        <v>0</v>
      </c>
      <c r="O14" s="18">
        <f t="shared" si="5"/>
        <v>0</v>
      </c>
      <c r="P14" s="51"/>
    </row>
    <row r="15" ht="20.1" customHeight="1" spans="1:16">
      <c r="A15" s="14">
        <v>11</v>
      </c>
      <c r="B15" s="22"/>
      <c r="C15" s="22"/>
      <c r="D15" s="22"/>
      <c r="E15" s="24"/>
      <c r="F15" s="17"/>
      <c r="G15" s="18">
        <f t="shared" si="0"/>
        <v>0</v>
      </c>
      <c r="H15" s="25"/>
      <c r="I15" s="18">
        <f t="shared" si="1"/>
        <v>0</v>
      </c>
      <c r="J15" s="22"/>
      <c r="K15" s="18">
        <f t="shared" si="2"/>
        <v>0</v>
      </c>
      <c r="L15" s="18"/>
      <c r="M15" s="18">
        <f t="shared" si="3"/>
        <v>0</v>
      </c>
      <c r="N15" s="17">
        <f t="shared" si="4"/>
        <v>0</v>
      </c>
      <c r="O15" s="18">
        <f t="shared" si="5"/>
        <v>0</v>
      </c>
      <c r="P15" s="51"/>
    </row>
    <row r="16" ht="20.1" customHeight="1" spans="1:16">
      <c r="A16" s="14">
        <v>12</v>
      </c>
      <c r="B16" s="22"/>
      <c r="C16" s="22"/>
      <c r="D16" s="22"/>
      <c r="E16" s="24"/>
      <c r="F16" s="17"/>
      <c r="G16" s="18">
        <f t="shared" si="0"/>
        <v>0</v>
      </c>
      <c r="H16" s="25"/>
      <c r="I16" s="18">
        <f t="shared" si="1"/>
        <v>0</v>
      </c>
      <c r="J16" s="22"/>
      <c r="K16" s="18">
        <f t="shared" si="2"/>
        <v>0</v>
      </c>
      <c r="L16" s="18"/>
      <c r="M16" s="18">
        <f t="shared" si="3"/>
        <v>0</v>
      </c>
      <c r="N16" s="17">
        <f t="shared" si="4"/>
        <v>0</v>
      </c>
      <c r="O16" s="18">
        <f t="shared" si="5"/>
        <v>0</v>
      </c>
      <c r="P16" s="51"/>
    </row>
    <row r="17" ht="20.1" customHeight="1" spans="1:16">
      <c r="A17" s="14">
        <v>13</v>
      </c>
      <c r="B17" s="22"/>
      <c r="C17" s="22"/>
      <c r="D17" s="22"/>
      <c r="E17" s="24"/>
      <c r="F17" s="17"/>
      <c r="G17" s="18">
        <f t="shared" si="0"/>
        <v>0</v>
      </c>
      <c r="H17" s="25"/>
      <c r="I17" s="18">
        <f t="shared" si="1"/>
        <v>0</v>
      </c>
      <c r="J17" s="22"/>
      <c r="K17" s="18">
        <f t="shared" si="2"/>
        <v>0</v>
      </c>
      <c r="L17" s="18"/>
      <c r="M17" s="18">
        <f t="shared" si="3"/>
        <v>0</v>
      </c>
      <c r="N17" s="17">
        <f t="shared" si="4"/>
        <v>0</v>
      </c>
      <c r="O17" s="18">
        <f t="shared" si="5"/>
        <v>0</v>
      </c>
      <c r="P17" s="51"/>
    </row>
    <row r="18" ht="20.1" customHeight="1" spans="1:17">
      <c r="A18" s="14">
        <v>14</v>
      </c>
      <c r="B18" s="22"/>
      <c r="C18" s="22"/>
      <c r="D18" s="23"/>
      <c r="E18" s="24"/>
      <c r="F18" s="17"/>
      <c r="G18" s="18">
        <f t="shared" si="0"/>
        <v>0</v>
      </c>
      <c r="H18" s="25"/>
      <c r="I18" s="18">
        <f t="shared" si="1"/>
        <v>0</v>
      </c>
      <c r="J18" s="22"/>
      <c r="K18" s="18">
        <f t="shared" si="2"/>
        <v>0</v>
      </c>
      <c r="L18" s="18"/>
      <c r="M18" s="18">
        <f t="shared" si="3"/>
        <v>0</v>
      </c>
      <c r="N18" s="17">
        <f t="shared" si="4"/>
        <v>0</v>
      </c>
      <c r="O18" s="18">
        <f t="shared" si="5"/>
        <v>0</v>
      </c>
      <c r="P18" s="51"/>
      <c r="Q18" s="59"/>
    </row>
    <row r="19" ht="20.1" customHeight="1" spans="1:17">
      <c r="A19" s="14">
        <v>15</v>
      </c>
      <c r="B19" s="22"/>
      <c r="C19" s="22"/>
      <c r="D19" s="23"/>
      <c r="E19" s="24"/>
      <c r="F19" s="17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17">
        <f t="shared" si="4"/>
        <v>0</v>
      </c>
      <c r="O19" s="18">
        <f t="shared" si="5"/>
        <v>0</v>
      </c>
      <c r="P19" s="49"/>
      <c r="Q19" s="60"/>
    </row>
    <row r="20" ht="20.1" customHeight="1" spans="1:16">
      <c r="A20" s="26" t="s">
        <v>18</v>
      </c>
      <c r="B20" s="27"/>
      <c r="C20" s="28"/>
      <c r="D20" s="28"/>
      <c r="E20" s="29"/>
      <c r="F20" s="30"/>
      <c r="G20" s="31">
        <f>SUM(G5:G19)</f>
        <v>279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42</v>
      </c>
      <c r="O20" s="57">
        <f>SUM(O5:O19)</f>
        <v>279</v>
      </c>
      <c r="P20" s="58"/>
    </row>
    <row r="21" spans="1:16">
      <c r="A21" s="33"/>
      <c r="B21" s="33"/>
      <c r="C21" s="33"/>
      <c r="D21" s="33"/>
      <c r="E21" s="34"/>
      <c r="F21" s="33"/>
      <c r="G21" s="34"/>
      <c r="H21" s="33"/>
      <c r="I21" s="34"/>
      <c r="J21" s="33"/>
      <c r="K21" s="34"/>
      <c r="L21" s="34"/>
      <c r="M21" s="34"/>
      <c r="N21" s="33"/>
      <c r="O21" s="34"/>
      <c r="P21" s="34"/>
    </row>
    <row r="22" spans="1:16">
      <c r="A22" s="33"/>
      <c r="B22" s="35" t="s">
        <v>41</v>
      </c>
      <c r="C22" s="33"/>
      <c r="D22" s="35" t="s">
        <v>42</v>
      </c>
      <c r="E22" s="35"/>
      <c r="F22" s="35"/>
      <c r="G22" s="35"/>
      <c r="H22" s="33"/>
      <c r="I22" s="35" t="s">
        <v>21</v>
      </c>
      <c r="J22" s="33"/>
      <c r="K22" s="34"/>
      <c r="L22" s="34"/>
      <c r="M22" s="34"/>
      <c r="N22" s="35" t="s">
        <v>22</v>
      </c>
      <c r="O22" s="34"/>
      <c r="P22" s="34"/>
    </row>
  </sheetData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D22:G22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7" sqref="A7"/>
    </sheetView>
  </sheetViews>
  <sheetFormatPr defaultColWidth="9" defaultRowHeight="15.6"/>
  <cols>
    <col min="1" max="1" width="61.6"/>
  </cols>
  <sheetData>
    <row r="1" ht="24.9" customHeight="1" spans="1:1">
      <c r="A1" t="s">
        <v>43</v>
      </c>
    </row>
    <row r="2" ht="24.9" customHeight="1" spans="1:1">
      <c r="A2" t="s">
        <v>44</v>
      </c>
    </row>
    <row r="3" ht="24.9" customHeight="1" spans="1:1">
      <c r="A3" t="s">
        <v>45</v>
      </c>
    </row>
    <row r="4" ht="24.9" customHeight="1" spans="1:1">
      <c r="A4" t="s">
        <v>46</v>
      </c>
    </row>
    <row r="5" ht="24.9" customHeight="1" spans="1:1">
      <c r="A5" t="s">
        <v>47</v>
      </c>
    </row>
    <row r="6" ht="24.9" customHeight="1"/>
    <row r="7" ht="24.9" customHeight="1"/>
    <row r="8" ht="24.9" customHeight="1"/>
    <row r="9" ht="24.9" customHeight="1"/>
    <row r="10" ht="24.9" customHeight="1"/>
    <row r="11" ht="24.9" customHeight="1"/>
    <row r="12" ht="24.9" customHeight="1"/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3 8 "   m a s t e r = " " / > < r a n g e L i s t   s h e e t S t i d = " 3 9 "   m a s t e r = " " / > < r a n g e L i s t   s h e e t S t i d = " 4 0 "   m a s t e r = " " / > < r a n g e L i s t   s h e e t S t i d = " 4 1 "   m a s t e r = " " / > < r a n g e L i s t   s h e e t S t i d = " 4 4 "   m a s t e r = " " / > < r a n g e L i s t   s h e e t S t i d = " 4 2 "   m a s t e r = " " / > < / a l l o w E d i t U s e r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8 " / > < p i x e l a t o r L i s t   s h e e t S t i d = " 3 9 " / > < p i x e l a t o r L i s t   s h e e t S t i d = " 4 0 " / > < p i x e l a t o r L i s t   s h e e t S t i d = " 4 1 " / > < p i x e l a t o r L i s t   s h e e t S t i d = " 4 4 " / > < p i x e l a t o r L i s t   s h e e t S t i d = " 4 2 " / > < p i x e l a t o r L i s t   s h e e t S t i d = " 4 5 " / > < / p i x e l a t o r s > 
</file>

<file path=customXml/item3.xml>��
</file>

<file path=customXml/item4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8 "   i n t e r l i n e O n O f f = " 0 "   i n t e r l i n e C o l o r = " 0 "   i s D b S h e e t = " 0 " / > < w o S h e e t P r o p s   s h e e t S t i d = " 3 9 "   i n t e r l i n e O n O f f = " 0 "   i n t e r l i n e C o l o r = " 0 "   i s D b S h e e t = " 0 " / > < w o S h e e t P r o p s   s h e e t S t i d = " 4 0 "   i n t e r l i n e O n O f f = " 0 "   i n t e r l i n e C o l o r = " 0 "   i s D b S h e e t = " 0 " / > < w o S h e e t P r o p s   s h e e t S t i d = " 4 1 "   i n t e r l i n e O n O f f = " 0 "   i n t e r l i n e C o l o r = " 0 "   i s D b S h e e t = " 0 " / > < w o S h e e t P r o p s   s h e e t S t i d = " 4 4 "   i n t e r l i n e O n O f f = " 0 "   i n t e r l i n e C o l o r = " 0 "   i s D b S h e e t = " 0 " / > < w o S h e e t P r o p s   s h e e t S t i d = " 4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D5662047-3127-477A-AC3A-1D340467FB41}">
  <ds:schemaRefs/>
</ds:datastoreItem>
</file>

<file path=customXml/itemProps4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清洁用品</vt:lpstr>
      <vt:lpstr>绿化用品</vt:lpstr>
      <vt:lpstr>维修材料</vt:lpstr>
      <vt:lpstr>干货调料</vt:lpstr>
      <vt:lpstr>办公用品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ι    悟</cp:lastModifiedBy>
  <dcterms:created xsi:type="dcterms:W3CDTF">1996-12-17T17:32:00Z</dcterms:created>
  <cp:lastPrinted>2019-04-19T18:45:00Z</cp:lastPrinted>
  <dcterms:modified xsi:type="dcterms:W3CDTF">2023-05-02T02:12:54Z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  <property fmtid="{D5CDD505-2E9C-101B-9397-08002B2CF9AE}" pid="3" name="ICV">
    <vt:lpwstr>0D7830F7CF46421FB8AF667A01203A01</vt:lpwstr>
  </property>
</Properties>
</file>