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保洁加班!$A$4:$I$31</definedName>
  </definedNames>
  <calcPr calcId="144525"/>
</workbook>
</file>

<file path=xl/sharedStrings.xml><?xml version="1.0" encoding="utf-8"?>
<sst xmlns="http://schemas.openxmlformats.org/spreadsheetml/2006/main" count="112" uniqueCount="44">
  <si>
    <t>大理州委党校2023年9月保洁加班补贴明细表</t>
  </si>
  <si>
    <t>每人分配</t>
  </si>
  <si>
    <t>明理楼保洁加班补贴</t>
  </si>
  <si>
    <t>加班补贴明细</t>
  </si>
  <si>
    <t>王兵叶</t>
  </si>
  <si>
    <t>王叶平</t>
  </si>
  <si>
    <t>李涛</t>
  </si>
  <si>
    <t>凌兴芝</t>
  </si>
  <si>
    <t>日期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</si>
  <si>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</si>
  <si>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</si>
  <si>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</si>
  <si>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</si>
  <si>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</si>
  <si>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</si>
  <si>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</si>
  <si>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7日</t>
  </si>
  <si>
    <t>统战部培训班</t>
  </si>
  <si>
    <t>明理楼</t>
  </si>
  <si>
    <t>12日</t>
  </si>
  <si>
    <t>13日</t>
  </si>
  <si>
    <t>公务员任职培训班</t>
  </si>
  <si>
    <t>党员活动室</t>
  </si>
  <si>
    <t>14日</t>
  </si>
  <si>
    <t>15日</t>
  </si>
  <si>
    <t>干部教育培训班</t>
  </si>
  <si>
    <t>明智楼</t>
  </si>
  <si>
    <t>16日</t>
  </si>
  <si>
    <t>18日</t>
  </si>
  <si>
    <t>州委常委培训班</t>
  </si>
  <si>
    <t>19日</t>
  </si>
  <si>
    <t>20日</t>
  </si>
  <si>
    <t>求是楼</t>
  </si>
  <si>
    <t>21日</t>
  </si>
  <si>
    <t>25日</t>
  </si>
  <si>
    <t>党外人士培训班</t>
  </si>
  <si>
    <t>报告厅</t>
  </si>
  <si>
    <t>26日</t>
  </si>
  <si>
    <t>27日</t>
  </si>
  <si>
    <t>28日</t>
  </si>
  <si>
    <t>党校学习小结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</si>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</sst>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1"/>
  <sheetViews>
    <sheetView tabSelected="1" workbookViewId="0">
      <selection activeCell="L4" sqref="L4"/>
    </sheetView>
  </sheetViews>
  <sheetFormatPr defaultColWidth="8" defaultRowHeight="15.6" customHeight="1"/>
  <cols>
    <col min="1" max="1" width="5.16666666666667" style="1" customWidth="1"/>
    <col min="2" max="2" width="6.2" style="1" customWidth="1"/>
    <col min="3" max="3" width="11.1" style="1" customWidth="1"/>
    <col min="4" max="4" width="6.8" style="1" customWidth="1"/>
    <col min="5" max="5" width="7" style="1" customWidth="1"/>
    <col min="6" max="6" width="30" style="1" customWidth="1"/>
    <col min="7" max="25" width="8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7" t="s">
        <v>1</v>
      </c>
      <c r="K1" s="27"/>
      <c r="L1" s="27"/>
      <c r="M1" s="27"/>
    </row>
    <row r="2" customHeight="1" spans="1:13">
      <c r="A2" s="2"/>
      <c r="B2" s="2"/>
      <c r="C2" s="2"/>
      <c r="D2" s="2"/>
      <c r="E2" s="2"/>
      <c r="F2" s="2"/>
      <c r="G2" s="2"/>
      <c r="H2" s="2"/>
      <c r="I2" s="2"/>
      <c r="J2" s="27"/>
      <c r="K2" s="27"/>
      <c r="L2" s="27"/>
      <c r="M2" s="27"/>
    </row>
    <row r="3" s="1" customFormat="1" ht="28" customHeight="1" spans="1:13">
      <c r="A3" s="3" t="s">
        <v>2</v>
      </c>
      <c r="B3" s="3"/>
      <c r="C3" s="3"/>
      <c r="D3" s="3"/>
      <c r="E3" s="3"/>
      <c r="F3" s="3"/>
      <c r="G3" s="3"/>
      <c r="H3" s="4" t="s">
        <v>3</v>
      </c>
      <c r="I3" s="4"/>
      <c r="J3" s="27" t="s">
        <v>4</v>
      </c>
      <c r="K3" s="27" t="s">
        <v>5</v>
      </c>
      <c r="L3" s="27" t="s">
        <v>6</v>
      </c>
      <c r="M3" s="27" t="s">
        <v>7</v>
      </c>
    </row>
    <row r="4" s="1" customFormat="1" ht="33" customHeight="1" spans="1:13">
      <c r="A4" s="3" t="s">
        <v>8</v>
      </c>
      <c r="B4" s="3" t="s">
        <v>9</v>
      </c>
      <c r="C4" s="3" t="s">
        <v>10</v>
      </c>
      <c r="D4" s="5" t="s">
        <v>11</v>
      </c>
      <c r="E4" s="5" t="s">
        <v>12</v>
      </c>
      <c r="F4" s="6" t="s">
        <v>13</v>
      </c>
      <c r="G4" s="6" t="s">
        <v>14</v>
      </c>
      <c r="H4" s="4" t="s">
        <v>9</v>
      </c>
      <c r="I4" s="28" t="s">
        <v>15</v>
      </c>
      <c r="J4" s="27">
        <f>11*20</f>
        <v>220</v>
      </c>
      <c r="K4" s="27">
        <f>7*20</f>
        <v>140</v>
      </c>
      <c r="L4" s="27">
        <f>6*20</f>
        <v>120</v>
      </c>
      <c r="M4" s="27">
        <f>1*20</f>
        <v>20</v>
      </c>
    </row>
    <row r="5" s="1" customFormat="1" ht="22" customHeight="1" spans="1:9">
      <c r="A5" s="7" t="s">
        <v>16</v>
      </c>
      <c r="B5" s="8" t="s">
        <v>4</v>
      </c>
      <c r="C5" s="7">
        <v>1</v>
      </c>
      <c r="D5" s="9">
        <v>20</v>
      </c>
      <c r="E5" s="9">
        <f t="shared" ref="E5:E11" si="0">D5*C5</f>
        <v>20</v>
      </c>
      <c r="F5" s="10" t="s">
        <v>17</v>
      </c>
      <c r="G5" s="10" t="s">
        <v>18</v>
      </c>
      <c r="H5" s="11" t="s">
        <v>4</v>
      </c>
      <c r="I5" s="29">
        <v>20</v>
      </c>
    </row>
    <row r="6" s="1" customFormat="1" ht="22" customHeight="1" spans="1:9">
      <c r="A6" s="7"/>
      <c r="B6" s="8" t="s">
        <v>5</v>
      </c>
      <c r="C6" s="7">
        <v>1</v>
      </c>
      <c r="D6" s="9">
        <v>20</v>
      </c>
      <c r="E6" s="9">
        <v>20</v>
      </c>
      <c r="F6" s="10"/>
      <c r="G6" s="10"/>
      <c r="H6" s="11" t="s">
        <v>5</v>
      </c>
      <c r="I6" s="29">
        <v>20</v>
      </c>
    </row>
    <row r="7" s="1" customFormat="1" ht="22" customHeight="1" spans="1:9">
      <c r="A7" s="12" t="s">
        <v>19</v>
      </c>
      <c r="B7" s="8" t="s">
        <v>4</v>
      </c>
      <c r="C7" s="7">
        <v>1</v>
      </c>
      <c r="D7" s="9">
        <v>20</v>
      </c>
      <c r="E7" s="9">
        <f t="shared" si="0"/>
        <v>20</v>
      </c>
      <c r="F7" s="13" t="s">
        <v>17</v>
      </c>
      <c r="G7" s="10" t="s">
        <v>18</v>
      </c>
      <c r="H7" s="11" t="s">
        <v>4</v>
      </c>
      <c r="I7" s="29">
        <v>20</v>
      </c>
    </row>
    <row r="8" s="1" customFormat="1" ht="22" customHeight="1" spans="1:9">
      <c r="A8" s="12"/>
      <c r="B8" s="8" t="s">
        <v>5</v>
      </c>
      <c r="C8" s="7">
        <v>1</v>
      </c>
      <c r="D8" s="9">
        <v>20</v>
      </c>
      <c r="E8" s="9">
        <f t="shared" si="0"/>
        <v>20</v>
      </c>
      <c r="F8" s="13"/>
      <c r="G8" s="10"/>
      <c r="H8" s="11" t="s">
        <v>5</v>
      </c>
      <c r="I8" s="29">
        <v>20</v>
      </c>
    </row>
    <row r="9" s="1" customFormat="1" ht="22" customHeight="1" spans="1:9">
      <c r="A9" s="12" t="s">
        <v>20</v>
      </c>
      <c r="B9" s="8" t="s">
        <v>4</v>
      </c>
      <c r="C9" s="14">
        <v>1</v>
      </c>
      <c r="D9" s="15">
        <v>20</v>
      </c>
      <c r="E9" s="15">
        <f t="shared" si="0"/>
        <v>20</v>
      </c>
      <c r="F9" s="13" t="s">
        <v>21</v>
      </c>
      <c r="G9" s="10" t="s">
        <v>22</v>
      </c>
      <c r="H9" s="11" t="s">
        <v>4</v>
      </c>
      <c r="I9" s="29">
        <v>20</v>
      </c>
    </row>
    <row r="10" s="1" customFormat="1" ht="22" customHeight="1" spans="1:9">
      <c r="A10" s="12"/>
      <c r="B10" s="8" t="s">
        <v>5</v>
      </c>
      <c r="C10" s="7">
        <v>1</v>
      </c>
      <c r="D10" s="9">
        <v>20</v>
      </c>
      <c r="E10" s="9">
        <f t="shared" si="0"/>
        <v>20</v>
      </c>
      <c r="F10" s="13"/>
      <c r="G10" s="10"/>
      <c r="H10" s="11" t="s">
        <v>5</v>
      </c>
      <c r="I10" s="29">
        <v>20</v>
      </c>
    </row>
    <row r="11" s="1" customFormat="1" ht="22" customHeight="1" spans="1:9">
      <c r="A11" s="12" t="s">
        <v>23</v>
      </c>
      <c r="B11" s="8" t="s">
        <v>4</v>
      </c>
      <c r="C11" s="7">
        <v>1</v>
      </c>
      <c r="D11" s="9">
        <v>20</v>
      </c>
      <c r="E11" s="9">
        <f t="shared" si="0"/>
        <v>20</v>
      </c>
      <c r="F11" s="13" t="s">
        <v>21</v>
      </c>
      <c r="G11" s="10" t="s">
        <v>18</v>
      </c>
      <c r="H11" s="11" t="s">
        <v>4</v>
      </c>
      <c r="I11" s="29">
        <v>20</v>
      </c>
    </row>
    <row r="12" s="1" customFormat="1" ht="22" customHeight="1" spans="1:9">
      <c r="A12" s="12"/>
      <c r="B12" s="8" t="s">
        <v>5</v>
      </c>
      <c r="C12" s="7">
        <v>1</v>
      </c>
      <c r="D12" s="9">
        <v>20</v>
      </c>
      <c r="E12" s="9">
        <f t="shared" ref="E12:E26" si="1">D12*C12</f>
        <v>20</v>
      </c>
      <c r="F12" s="13"/>
      <c r="G12" s="10"/>
      <c r="H12" s="11" t="s">
        <v>5</v>
      </c>
      <c r="I12" s="29">
        <v>20</v>
      </c>
    </row>
    <row r="13" s="1" customFormat="1" ht="22" customHeight="1" spans="1:9">
      <c r="A13" s="7" t="s">
        <v>24</v>
      </c>
      <c r="B13" s="8" t="s">
        <v>7</v>
      </c>
      <c r="C13" s="7">
        <v>1</v>
      </c>
      <c r="D13" s="9">
        <v>20</v>
      </c>
      <c r="E13" s="9">
        <f t="shared" si="1"/>
        <v>20</v>
      </c>
      <c r="F13" s="10" t="s">
        <v>25</v>
      </c>
      <c r="G13" s="10" t="s">
        <v>26</v>
      </c>
      <c r="H13" s="11" t="s">
        <v>7</v>
      </c>
      <c r="I13" s="29">
        <v>20</v>
      </c>
    </row>
    <row r="14" s="1" customFormat="1" ht="22" customHeight="1" spans="1:9">
      <c r="A14" s="7" t="s">
        <v>27</v>
      </c>
      <c r="B14" s="8" t="s">
        <v>6</v>
      </c>
      <c r="C14" s="7">
        <v>1</v>
      </c>
      <c r="D14" s="9">
        <v>20</v>
      </c>
      <c r="E14" s="9">
        <f t="shared" si="1"/>
        <v>20</v>
      </c>
      <c r="F14" s="10" t="s">
        <v>25</v>
      </c>
      <c r="G14" s="10" t="s">
        <v>26</v>
      </c>
      <c r="H14" s="11" t="s">
        <v>6</v>
      </c>
      <c r="I14" s="29">
        <v>20</v>
      </c>
    </row>
    <row r="15" s="1" customFormat="1" ht="22" customHeight="1" spans="1:9">
      <c r="A15" s="16" t="s">
        <v>28</v>
      </c>
      <c r="B15" s="7" t="s">
        <v>4</v>
      </c>
      <c r="C15" s="7">
        <v>1</v>
      </c>
      <c r="D15" s="9">
        <v>20</v>
      </c>
      <c r="E15" s="9">
        <f t="shared" si="1"/>
        <v>20</v>
      </c>
      <c r="F15" s="17" t="s">
        <v>29</v>
      </c>
      <c r="G15" s="18" t="s">
        <v>18</v>
      </c>
      <c r="H15" s="11" t="s">
        <v>4</v>
      </c>
      <c r="I15" s="29">
        <v>20</v>
      </c>
    </row>
    <row r="16" s="1" customFormat="1" ht="22" customHeight="1" spans="1:9">
      <c r="A16" s="14"/>
      <c r="B16" s="8" t="s">
        <v>6</v>
      </c>
      <c r="C16" s="7">
        <v>1</v>
      </c>
      <c r="D16" s="9">
        <v>20</v>
      </c>
      <c r="E16" s="9">
        <f t="shared" si="1"/>
        <v>20</v>
      </c>
      <c r="F16" s="19"/>
      <c r="G16" s="20"/>
      <c r="H16" s="11" t="s">
        <v>6</v>
      </c>
      <c r="I16" s="29">
        <v>20</v>
      </c>
    </row>
    <row r="17" s="1" customFormat="1" ht="22" customHeight="1" spans="1:9">
      <c r="A17" s="16" t="s">
        <v>30</v>
      </c>
      <c r="B17" s="7" t="s">
        <v>4</v>
      </c>
      <c r="C17" s="7">
        <v>1</v>
      </c>
      <c r="D17" s="9">
        <v>20</v>
      </c>
      <c r="E17" s="9">
        <f t="shared" si="1"/>
        <v>20</v>
      </c>
      <c r="F17" s="17" t="s">
        <v>29</v>
      </c>
      <c r="G17" s="18" t="s">
        <v>18</v>
      </c>
      <c r="H17" s="11" t="s">
        <v>4</v>
      </c>
      <c r="I17" s="29">
        <v>20</v>
      </c>
    </row>
    <row r="18" s="1" customFormat="1" ht="22" customHeight="1" spans="1:9">
      <c r="A18" s="14"/>
      <c r="B18" s="8" t="s">
        <v>6</v>
      </c>
      <c r="C18" s="7">
        <v>1</v>
      </c>
      <c r="D18" s="9">
        <v>20</v>
      </c>
      <c r="E18" s="9">
        <f t="shared" si="1"/>
        <v>20</v>
      </c>
      <c r="F18" s="19"/>
      <c r="G18" s="20"/>
      <c r="H18" s="11" t="s">
        <v>6</v>
      </c>
      <c r="I18" s="29">
        <v>20</v>
      </c>
    </row>
    <row r="19" s="1" customFormat="1" ht="22" customHeight="1" spans="1:9">
      <c r="A19" s="16" t="s">
        <v>31</v>
      </c>
      <c r="B19" s="8" t="s">
        <v>4</v>
      </c>
      <c r="C19" s="8">
        <v>1</v>
      </c>
      <c r="D19" s="21">
        <v>20</v>
      </c>
      <c r="E19" s="21">
        <f t="shared" si="1"/>
        <v>20</v>
      </c>
      <c r="F19" s="17" t="s">
        <v>29</v>
      </c>
      <c r="G19" s="18" t="s">
        <v>32</v>
      </c>
      <c r="H19" s="11" t="s">
        <v>4</v>
      </c>
      <c r="I19" s="29">
        <v>20</v>
      </c>
    </row>
    <row r="20" s="1" customFormat="1" ht="22" customHeight="1" spans="1:9">
      <c r="A20" s="22"/>
      <c r="B20" s="8" t="s">
        <v>5</v>
      </c>
      <c r="C20" s="8">
        <v>1</v>
      </c>
      <c r="D20" s="21">
        <v>20</v>
      </c>
      <c r="E20" s="21">
        <f t="shared" si="1"/>
        <v>20</v>
      </c>
      <c r="F20" s="19"/>
      <c r="G20" s="20"/>
      <c r="H20" s="11" t="s">
        <v>5</v>
      </c>
      <c r="I20" s="29">
        <v>20</v>
      </c>
    </row>
    <row r="21" s="1" customFormat="1" ht="22" customHeight="1" spans="1:9">
      <c r="A21" s="16" t="s">
        <v>33</v>
      </c>
      <c r="B21" s="8" t="s">
        <v>4</v>
      </c>
      <c r="C21" s="7">
        <v>1</v>
      </c>
      <c r="D21" s="9">
        <v>20</v>
      </c>
      <c r="E21" s="9">
        <f t="shared" ref="E21:E29" si="2">D21*C21</f>
        <v>20</v>
      </c>
      <c r="F21" s="17" t="s">
        <v>29</v>
      </c>
      <c r="G21" s="18" t="s">
        <v>32</v>
      </c>
      <c r="H21" s="11" t="s">
        <v>4</v>
      </c>
      <c r="I21" s="29">
        <v>20</v>
      </c>
    </row>
    <row r="22" s="1" customFormat="1" ht="22" customHeight="1" spans="1:9">
      <c r="A22" s="14"/>
      <c r="B22" s="8" t="s">
        <v>5</v>
      </c>
      <c r="C22" s="8">
        <v>1</v>
      </c>
      <c r="D22" s="21">
        <v>20</v>
      </c>
      <c r="E22" s="21">
        <f t="shared" si="2"/>
        <v>20</v>
      </c>
      <c r="F22" s="19"/>
      <c r="G22" s="20"/>
      <c r="H22" s="11" t="s">
        <v>5</v>
      </c>
      <c r="I22" s="29">
        <v>20</v>
      </c>
    </row>
    <row r="23" s="1" customFormat="1" ht="22" customHeight="1" spans="1:9">
      <c r="A23" s="16" t="s">
        <v>34</v>
      </c>
      <c r="B23" s="8" t="s">
        <v>4</v>
      </c>
      <c r="C23" s="7">
        <v>1</v>
      </c>
      <c r="D23" s="9">
        <v>20</v>
      </c>
      <c r="E23" s="9">
        <f t="shared" si="2"/>
        <v>20</v>
      </c>
      <c r="F23" s="23" t="s">
        <v>35</v>
      </c>
      <c r="G23" s="18" t="s">
        <v>36</v>
      </c>
      <c r="H23" s="11" t="s">
        <v>4</v>
      </c>
      <c r="I23" s="29">
        <v>20</v>
      </c>
    </row>
    <row r="24" s="1" customFormat="1" ht="22" customHeight="1" spans="1:9">
      <c r="A24" s="14"/>
      <c r="B24" s="8" t="s">
        <v>6</v>
      </c>
      <c r="C24" s="8">
        <v>1</v>
      </c>
      <c r="D24" s="21">
        <v>20</v>
      </c>
      <c r="E24" s="21">
        <f t="shared" si="2"/>
        <v>20</v>
      </c>
      <c r="F24" s="20"/>
      <c r="G24" s="20"/>
      <c r="H24" s="11" t="s">
        <v>6</v>
      </c>
      <c r="I24" s="29">
        <v>20</v>
      </c>
    </row>
    <row r="25" s="1" customFormat="1" ht="22" customHeight="1" spans="1:9">
      <c r="A25" s="16" t="s">
        <v>37</v>
      </c>
      <c r="B25" s="8" t="s">
        <v>4</v>
      </c>
      <c r="C25" s="7">
        <v>1</v>
      </c>
      <c r="D25" s="9">
        <v>20</v>
      </c>
      <c r="E25" s="9">
        <f t="shared" si="2"/>
        <v>20</v>
      </c>
      <c r="F25" s="23" t="s">
        <v>35</v>
      </c>
      <c r="G25" s="18" t="s">
        <v>36</v>
      </c>
      <c r="H25" s="11" t="s">
        <v>4</v>
      </c>
      <c r="I25" s="29">
        <v>20</v>
      </c>
    </row>
    <row r="26" s="1" customFormat="1" ht="22" customHeight="1" spans="1:9">
      <c r="A26" s="14"/>
      <c r="B26" s="8" t="s">
        <v>6</v>
      </c>
      <c r="C26" s="7">
        <v>1</v>
      </c>
      <c r="D26" s="9">
        <v>20</v>
      </c>
      <c r="E26" s="9">
        <f t="shared" si="2"/>
        <v>20</v>
      </c>
      <c r="F26" s="20"/>
      <c r="G26" s="20"/>
      <c r="H26" s="11" t="s">
        <v>6</v>
      </c>
      <c r="I26" s="29">
        <v>20</v>
      </c>
    </row>
    <row r="27" s="1" customFormat="1" ht="22" customHeight="1" spans="1:9">
      <c r="A27" s="16" t="s">
        <v>38</v>
      </c>
      <c r="B27" s="8" t="s">
        <v>4</v>
      </c>
      <c r="C27" s="8">
        <v>1</v>
      </c>
      <c r="D27" s="21">
        <v>20</v>
      </c>
      <c r="E27" s="21">
        <f t="shared" si="2"/>
        <v>20</v>
      </c>
      <c r="F27" s="23" t="s">
        <v>35</v>
      </c>
      <c r="G27" s="18" t="s">
        <v>26</v>
      </c>
      <c r="H27" s="11" t="s">
        <v>4</v>
      </c>
      <c r="I27" s="29">
        <v>20</v>
      </c>
    </row>
    <row r="28" s="1" customFormat="1" ht="22" customHeight="1" spans="1:9">
      <c r="A28" s="14"/>
      <c r="B28" s="8" t="s">
        <v>6</v>
      </c>
      <c r="C28" s="7">
        <v>1</v>
      </c>
      <c r="D28" s="9">
        <v>20</v>
      </c>
      <c r="E28" s="9">
        <f t="shared" si="2"/>
        <v>20</v>
      </c>
      <c r="F28" s="20"/>
      <c r="G28" s="20"/>
      <c r="H28" s="11" t="s">
        <v>6</v>
      </c>
      <c r="I28" s="29">
        <v>20</v>
      </c>
    </row>
    <row r="29" s="1" customFormat="1" ht="22" customHeight="1" spans="1:9">
      <c r="A29" s="14" t="s">
        <v>39</v>
      </c>
      <c r="B29" s="8" t="s">
        <v>5</v>
      </c>
      <c r="C29" s="8">
        <v>1</v>
      </c>
      <c r="D29" s="21">
        <v>20</v>
      </c>
      <c r="E29" s="21">
        <f t="shared" si="2"/>
        <v>20</v>
      </c>
      <c r="F29" s="20" t="s">
        <v>40</v>
      </c>
      <c r="G29" s="20" t="s">
        <v>32</v>
      </c>
      <c r="H29" s="11" t="s">
        <v>5</v>
      </c>
      <c r="I29" s="29">
        <v>20</v>
      </c>
    </row>
    <row r="30" s="1" customFormat="1" ht="38" customHeight="1" spans="1:9">
      <c r="A30" s="24" t="s">
        <v>41</v>
      </c>
      <c r="B30" s="24"/>
      <c r="C30" s="24">
        <f>SUM(C5:C29)</f>
        <v>25</v>
      </c>
      <c r="D30" s="25">
        <f>SUM(D5:D29)</f>
        <v>500</v>
      </c>
      <c r="E30" s="25">
        <f>SUM(E5:E29)</f>
        <v>500</v>
      </c>
      <c r="F30" s="26" t="s">
        <v>42</v>
      </c>
      <c r="G30" s="26"/>
      <c r="H30" s="26"/>
      <c r="I30" s="27">
        <f>SUM(I5:I29)</f>
        <v>500</v>
      </c>
    </row>
    <row r="31" s="1" customFormat="1" ht="62" customHeight="1" spans="1:9">
      <c r="A31" s="12" t="s">
        <v>43</v>
      </c>
      <c r="B31" s="12"/>
      <c r="C31" s="12"/>
      <c r="D31" s="12"/>
      <c r="E31" s="12"/>
      <c r="F31" s="12"/>
      <c r="G31" s="12"/>
      <c r="H31" s="12"/>
      <c r="I31" s="12"/>
    </row>
  </sheetData>
  <autoFilter ref="A4:I31">
    <extLst/>
  </autoFilter>
  <mergeCells count="40">
    <mergeCell ref="A3:G3"/>
    <mergeCell ref="H3:I3"/>
    <mergeCell ref="A30:B30"/>
    <mergeCell ref="F30:H30"/>
    <mergeCell ref="A31:I31"/>
    <mergeCell ref="A5:A6"/>
    <mergeCell ref="A7:A8"/>
    <mergeCell ref="A9:A10"/>
    <mergeCell ref="A11:A12"/>
    <mergeCell ref="A15:A16"/>
    <mergeCell ref="A17:A18"/>
    <mergeCell ref="A19:A20"/>
    <mergeCell ref="A21:A22"/>
    <mergeCell ref="A23:A24"/>
    <mergeCell ref="A25:A26"/>
    <mergeCell ref="A27:A28"/>
    <mergeCell ref="F5:F6"/>
    <mergeCell ref="F7:F8"/>
    <mergeCell ref="F9:F10"/>
    <mergeCell ref="F11:F12"/>
    <mergeCell ref="F15:F16"/>
    <mergeCell ref="F17:F18"/>
    <mergeCell ref="F19:F20"/>
    <mergeCell ref="F21:F22"/>
    <mergeCell ref="F23:F24"/>
    <mergeCell ref="F25:F26"/>
    <mergeCell ref="F27:F28"/>
    <mergeCell ref="G5:G6"/>
    <mergeCell ref="G7:G8"/>
    <mergeCell ref="G9:G10"/>
    <mergeCell ref="G11:G12"/>
    <mergeCell ref="G15:G16"/>
    <mergeCell ref="G17:G18"/>
    <mergeCell ref="G19:G20"/>
    <mergeCell ref="G21:G22"/>
    <mergeCell ref="G23:G24"/>
    <mergeCell ref="G25:G26"/>
    <mergeCell ref="G27:G28"/>
    <mergeCell ref="A1:I2"/>
    <mergeCell ref="J1:M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2023-09-28T10:16:08Z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