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结算单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<sst xmlns="http://schemas.openxmlformats.org/spreadsheetml/2006/main" count="46" uniqueCount="37">
  <si>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t>云南师范大学附属中学呈贡学校-教学楼周边等处景观绿化改造维护项目
                   ——结算书</t>
  </si>
  <si>
    <t>序号</t>
  </si>
  <si>
    <t>项目</t>
  </si>
  <si>
    <t>技术说明</t>
  </si>
  <si>
    <t>工程量</t>
  </si>
  <si>
    <t>单位</t>
  </si>
  <si>
    <t>单价</t>
  </si>
  <si>
    <t>金额</t>
  </si>
  <si>
    <t>备注</t>
  </si>
  <si>
    <t>种植红土</t>
  </si>
  <si>
    <t>红土：沙=7:2</t>
  </si>
  <si>
    <t>M³</t>
  </si>
  <si>
    <r>
      <rPr>
        <sz val="12"/>
        <color rgb="FF000000"/>
        <rFont val="宋体"/>
        <charset val="134"/>
      </rPr>
      <t>腐殖土</t>
    </r>
  </si>
  <si>
    <t>富含有机肥</t>
  </si>
  <si>
    <t>袋</t>
  </si>
  <si>
    <r>
      <rPr>
        <sz val="12"/>
        <color rgb="FF000000"/>
        <rFont val="宋体"/>
        <charset val="134"/>
      </rPr>
      <t>复合肥</t>
    </r>
  </si>
  <si>
    <t>N:P:K=15:15:15</t>
  </si>
  <si>
    <t>整理绿化用地</t>
  </si>
  <si>
    <t>1、清理杂物、清除杂草和退化的地被植物，将多余的土外运；2、人工及旋耕机配合翻挖；3、回填种植土，同时做成内高外低的缓坡地形。</t>
  </si>
  <si>
    <t>㎡</t>
  </si>
  <si>
    <t>播撒草籽</t>
  </si>
  <si>
    <t>1、在成型的区域内均匀播撒草籽；
2、用钉耙朝一个方向抓松土壤，让土壤履盖草籽；
3、用滚筒、木板等工具夯实土壤，让土壤和草籽充分接触；
4、播撒草籽的区域履盖无纺布，并固定好。</t>
  </si>
  <si>
    <t xml:space="preserve">补种毛鹃 </t>
  </si>
  <si>
    <t>H30-35cmP25-30cm</t>
  </si>
  <si>
    <t xml:space="preserve">补种金森女贞  </t>
  </si>
  <si>
    <t xml:space="preserve">种植精品尖叶木犀榄球  </t>
  </si>
  <si>
    <t>H80-100cmP80-100cm</t>
  </si>
  <si>
    <t>株</t>
  </si>
  <si>
    <t>种植精品红花檵木球</t>
  </si>
  <si>
    <t>造花境</t>
  </si>
  <si>
    <t>海棠、南非万寿菊、香松、天门冬狼尾草、佛甲草、银叶菊等多品种花卉造景</t>
  </si>
  <si>
    <t>栽种海棠</t>
  </si>
  <si>
    <t>H40-45cmP35-40cm</t>
  </si>
  <si>
    <t>税金</t>
  </si>
  <si>
    <t>合计</t>
  </si>
  <si>
    <r>
      <rPr>
        <sz val="12"/>
        <color rgb="FF000000"/>
        <rFont val="宋体"/>
        <charset val="134"/>
      </rPr>
      <t>大写：肆万壹仟零玖元壹角壹分整，小写：</t>
    </r>
    <r>
      <rPr>
        <sz val="12"/>
        <color rgb="FF000000"/>
        <rFont val="SimSun"/>
        <charset val="134"/>
      </rPr>
      <t>￥</t>
    </r>
    <r>
      <rPr>
        <sz val="12"/>
        <color rgb="FF000000"/>
        <rFont val="宋体"/>
        <charset val="134"/>
      </rPr>
      <t>41009.11元</t>
    </r>
  </si>
  <si>
    <t>中高后勤服务（云南）有限公司
202年4月3日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</si>
</sst>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4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color rgb="FF00000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topLeftCell="A10" workbookViewId="0">
      <selection activeCell="J15" sqref="J15"/>
    </sheetView>
  </sheetViews>
  <sheetFormatPr defaultColWidth="9" defaultRowHeight="18.75" outlineLevelCol="7"/>
  <cols>
    <col min="1" max="1" width="6" style="1" customWidth="1"/>
    <col min="2" max="2" width="13.125" style="1" customWidth="1"/>
    <col min="3" max="3" width="27.875" style="1" customWidth="1"/>
    <col min="4" max="4" width="8.875" style="1" customWidth="1"/>
    <col min="5" max="5" width="6.125" style="1" customWidth="1"/>
    <col min="6" max="6" width="7.25" style="1" customWidth="1"/>
    <col min="7" max="7" width="13.125" style="1"/>
    <col min="8" max="8" width="9.625" style="1" customWidth="1"/>
    <col min="9" max="16384" width="9" style="1"/>
  </cols>
  <sheetData>
    <row r="1" ht="6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</row>
    <row r="3" ht="26" customHeight="1" spans="1:8">
      <c r="A3" s="3">
        <v>1</v>
      </c>
      <c r="B3" s="5" t="s">
        <v>9</v>
      </c>
      <c r="C3" s="6" t="s">
        <v>10</v>
      </c>
      <c r="D3" s="7">
        <v>120.46</v>
      </c>
      <c r="E3" s="7" t="s">
        <v>11</v>
      </c>
      <c r="F3" s="3">
        <v>45</v>
      </c>
      <c r="G3" s="4">
        <f>D3*F3</f>
        <v>5420.7</v>
      </c>
      <c r="H3" s="4"/>
    </row>
    <row r="4" ht="24" customHeight="1" spans="1:8">
      <c r="A4" s="3">
        <v>2</v>
      </c>
      <c r="B4" s="5" t="s">
        <v>12</v>
      </c>
      <c r="C4" s="6" t="s">
        <v>13</v>
      </c>
      <c r="D4" s="7">
        <v>150</v>
      </c>
      <c r="E4" s="7" t="s">
        <v>14</v>
      </c>
      <c r="F4" s="3">
        <v>18</v>
      </c>
      <c r="G4" s="4">
        <f t="shared" ref="G4:G13" si="0">D4*F4</f>
        <v>2700</v>
      </c>
      <c r="H4" s="4"/>
    </row>
    <row r="5" ht="28" customHeight="1" spans="1:8">
      <c r="A5" s="3">
        <v>3</v>
      </c>
      <c r="B5" s="5" t="s">
        <v>15</v>
      </c>
      <c r="C5" s="6" t="s">
        <v>16</v>
      </c>
      <c r="D5" s="7">
        <v>6</v>
      </c>
      <c r="E5" s="7" t="s">
        <v>14</v>
      </c>
      <c r="F5" s="3">
        <v>240</v>
      </c>
      <c r="G5" s="4">
        <f t="shared" si="0"/>
        <v>1440</v>
      </c>
      <c r="H5" s="4"/>
    </row>
    <row r="6" ht="87" customHeight="1" spans="1:8">
      <c r="A6" s="3">
        <v>4</v>
      </c>
      <c r="B6" s="3" t="s">
        <v>17</v>
      </c>
      <c r="C6" s="8" t="s">
        <v>18</v>
      </c>
      <c r="D6" s="9">
        <v>1204.6</v>
      </c>
      <c r="E6" s="9" t="s">
        <v>19</v>
      </c>
      <c r="F6" s="3">
        <v>3.5</v>
      </c>
      <c r="G6" s="4">
        <f t="shared" si="0"/>
        <v>4216.1</v>
      </c>
      <c r="H6" s="4"/>
    </row>
    <row r="7" ht="136" customHeight="1" spans="1:8">
      <c r="A7" s="3">
        <v>5</v>
      </c>
      <c r="B7" s="3" t="s">
        <v>20</v>
      </c>
      <c r="C7" s="8" t="s">
        <v>21</v>
      </c>
      <c r="D7" s="9">
        <v>1071.6</v>
      </c>
      <c r="E7" s="9" t="s">
        <v>19</v>
      </c>
      <c r="F7" s="3">
        <v>11</v>
      </c>
      <c r="G7" s="4">
        <f t="shared" si="0"/>
        <v>11787.6</v>
      </c>
      <c r="H7" s="4"/>
    </row>
    <row r="8" ht="26" customHeight="1" spans="1:8">
      <c r="A8" s="3">
        <v>6</v>
      </c>
      <c r="B8" s="3" t="s">
        <v>22</v>
      </c>
      <c r="C8" s="8" t="s">
        <v>23</v>
      </c>
      <c r="D8" s="9">
        <v>25</v>
      </c>
      <c r="E8" s="9" t="s">
        <v>19</v>
      </c>
      <c r="F8" s="3">
        <v>82.8</v>
      </c>
      <c r="G8" s="4">
        <f t="shared" si="0"/>
        <v>2070</v>
      </c>
      <c r="H8" s="4"/>
    </row>
    <row r="9" ht="28" customHeight="1" spans="1:8">
      <c r="A9" s="3">
        <v>7</v>
      </c>
      <c r="B9" s="3" t="s">
        <v>24</v>
      </c>
      <c r="C9" s="8" t="s">
        <v>23</v>
      </c>
      <c r="D9" s="9">
        <v>16.3</v>
      </c>
      <c r="E9" s="9" t="s">
        <v>19</v>
      </c>
      <c r="F9" s="3">
        <v>82.8</v>
      </c>
      <c r="G9" s="4">
        <f t="shared" si="0"/>
        <v>1349.64</v>
      </c>
      <c r="H9" s="4"/>
    </row>
    <row r="10" ht="38" customHeight="1" spans="1:8">
      <c r="A10" s="3">
        <v>8</v>
      </c>
      <c r="B10" s="10" t="s">
        <v>25</v>
      </c>
      <c r="C10" s="6" t="s">
        <v>26</v>
      </c>
      <c r="D10" s="9">
        <v>2</v>
      </c>
      <c r="E10" s="9" t="s">
        <v>27</v>
      </c>
      <c r="F10" s="3">
        <v>440</v>
      </c>
      <c r="G10" s="4">
        <f t="shared" si="0"/>
        <v>880</v>
      </c>
      <c r="H10" s="4"/>
    </row>
    <row r="11" ht="37" customHeight="1" spans="1:8">
      <c r="A11" s="3">
        <v>9</v>
      </c>
      <c r="B11" s="10" t="s">
        <v>28</v>
      </c>
      <c r="C11" s="6" t="s">
        <v>23</v>
      </c>
      <c r="D11" s="9">
        <v>2</v>
      </c>
      <c r="E11" s="9" t="s">
        <v>27</v>
      </c>
      <c r="F11" s="3">
        <v>440</v>
      </c>
      <c r="G11" s="4">
        <f t="shared" si="0"/>
        <v>880</v>
      </c>
      <c r="H11" s="4"/>
    </row>
    <row r="12" ht="57" customHeight="1" spans="1:8">
      <c r="A12" s="3">
        <v>10</v>
      </c>
      <c r="B12" s="10" t="s">
        <v>29</v>
      </c>
      <c r="C12" s="6" t="s">
        <v>30</v>
      </c>
      <c r="D12" s="9">
        <v>19.5</v>
      </c>
      <c r="E12" s="9" t="s">
        <v>19</v>
      </c>
      <c r="F12" s="3">
        <v>298</v>
      </c>
      <c r="G12" s="4">
        <f t="shared" si="0"/>
        <v>5811</v>
      </c>
      <c r="H12" s="4"/>
    </row>
    <row r="13" ht="27" customHeight="1" spans="1:8">
      <c r="A13" s="3">
        <v>11</v>
      </c>
      <c r="B13" s="10" t="s">
        <v>31</v>
      </c>
      <c r="C13" s="10" t="s">
        <v>32</v>
      </c>
      <c r="D13" s="5">
        <v>8.6</v>
      </c>
      <c r="E13" s="9" t="s">
        <v>19</v>
      </c>
      <c r="F13" s="3">
        <v>248</v>
      </c>
      <c r="G13" s="4">
        <f t="shared" si="0"/>
        <v>2132.8</v>
      </c>
      <c r="H13" s="4"/>
    </row>
    <row r="14" ht="27" customHeight="1" spans="1:8">
      <c r="A14" s="3">
        <v>12</v>
      </c>
      <c r="B14" s="10" t="s">
        <v>33</v>
      </c>
      <c r="C14" s="10"/>
      <c r="D14" s="5"/>
      <c r="E14" s="9"/>
      <c r="F14" s="3"/>
      <c r="G14" s="4">
        <f>H14*0.06</f>
        <v>2321.2704</v>
      </c>
      <c r="H14" s="11">
        <f>SUM(G3:G13)</f>
        <v>38687.84</v>
      </c>
    </row>
    <row r="15" ht="30" customHeight="1" spans="1:8">
      <c r="A15" s="3">
        <v>13</v>
      </c>
      <c r="B15" s="10" t="s">
        <v>34</v>
      </c>
      <c r="C15" s="10" t="s">
        <v>35</v>
      </c>
      <c r="D15" s="10"/>
      <c r="E15" s="12"/>
      <c r="F15" s="12"/>
      <c r="G15" s="12"/>
      <c r="H15" s="12"/>
    </row>
    <row r="16" ht="69" customHeight="1" spans="1:1">
      <c r="A16" s="1" t="s">
        <v>36</v>
      </c>
    </row>
    <row r="17" spans="1:8">
      <c r="A17" s="13"/>
      <c r="B17" s="13"/>
      <c r="C17" s="13"/>
      <c r="D17" s="13"/>
      <c r="E17" s="13"/>
      <c r="F17" s="13"/>
      <c r="G17" s="13"/>
      <c r="H17" s="13"/>
    </row>
    <row r="18" spans="1:8">
      <c r="A18" s="13"/>
      <c r="B18" s="13"/>
      <c r="C18" s="13"/>
      <c r="D18" s="13"/>
      <c r="E18" s="13"/>
      <c r="F18" s="13"/>
      <c r="G18" s="13"/>
      <c r="H18" s="13"/>
    </row>
    <row r="19" spans="1:8">
      <c r="A19" s="13"/>
      <c r="B19" s="13"/>
      <c r="C19" s="13"/>
      <c r="D19" s="13"/>
      <c r="E19" s="13"/>
      <c r="F19" s="13"/>
      <c r="G19" s="13"/>
      <c r="H19" s="13"/>
    </row>
    <row r="20" spans="1:8">
      <c r="A20" s="13"/>
      <c r="B20" s="13"/>
      <c r="C20" s="13"/>
      <c r="D20" s="13"/>
      <c r="E20" s="13"/>
      <c r="F20" s="13"/>
      <c r="G20" s="13"/>
      <c r="H20" s="13"/>
    </row>
    <row r="21" spans="1:8">
      <c r="A21" s="13"/>
      <c r="B21" s="13"/>
      <c r="C21" s="13"/>
      <c r="D21" s="13"/>
      <c r="E21" s="13"/>
      <c r="F21" s="13"/>
      <c r="G21" s="13"/>
      <c r="H21" s="13"/>
    </row>
    <row r="22" spans="1:8">
      <c r="A22" s="13"/>
      <c r="B22" s="13"/>
      <c r="C22" s="13"/>
      <c r="D22" s="13"/>
      <c r="E22" s="13"/>
      <c r="F22" s="13"/>
      <c r="G22" s="13"/>
      <c r="H22" s="13"/>
    </row>
    <row r="23" spans="1:8">
      <c r="A23" s="13"/>
      <c r="B23" s="13"/>
      <c r="C23" s="13"/>
      <c r="D23" s="13"/>
      <c r="E23" s="13"/>
      <c r="F23" s="13"/>
      <c r="G23" s="13"/>
      <c r="H23" s="13"/>
    </row>
  </sheetData>
  <mergeCells count="3">
    <mergeCell ref="A1:H1"/>
    <mergeCell ref="C15:H15"/>
    <mergeCell ref="A16:H16"/>
  </mergeCells>
  <pageMargins left="0.590277777777778" right="0.590277777777778" top="0.590277777777778" bottom="0.590277777777778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稳稳</cp:lastModifiedBy>
  <dcterms:created xsi:type="dcterms:W3CDTF">2023-08-09T02:42:00Z</dcterms:created>
  <dcterms:modified xsi:type="dcterms:W3CDTF">2024-03-24T09:31:31Z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3A2EEE152C26417C888DDF7ED9C8E2E5_13</vt:lpwstr>
  </property>
</Properties>
</file>