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昆明学院\公司\交陈建霞\5月20日提交简总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H27" i="1"/>
  <c r="I26" i="1"/>
  <c r="H26" i="1"/>
  <c r="I23" i="1"/>
  <c r="I15" i="1"/>
  <c r="H15" i="1"/>
  <c r="I14" i="1"/>
  <c r="H14" i="1"/>
  <c r="I9" i="1"/>
  <c r="I8" i="1"/>
  <c r="H8" i="1"/>
</calcChain>
</file>

<file path=xl/sharedStrings.xml><?xml version="1.0" encoding="utf-8"?>
<sst xmlns="http://schemas.openxmlformats.org/spreadsheetml/2006/main" count="61" uniqueCount="56">
  <si>
    <t>昆明学院昆师路人员调整方案</t>
  </si>
  <si>
    <t>尊敬的各位公司领导：</t>
  </si>
  <si>
    <t xml:space="preserve">   昆明学院昆师路，现有员工：三个实训基地20人（缺岗1人），昆师路校区40人，西华路校区4人管理岗2人共计66人，2024年预算成本保底金额为：2108439元，计划从暑假至年底进行人员调整，调整岗位范围涉及昆师路、西华路校区：保洁、绿化、维修、宿管、浴室，长期不在岗及缺岗人员（待摸清情况后开始进行调整），调整完成后在岗人数为53人。调整方案明细如下：</t>
  </si>
  <si>
    <t>序 号</t>
  </si>
  <si>
    <t>校区及岗位</t>
  </si>
  <si>
    <t>现有岗位人数</t>
  </si>
  <si>
    <t>调整后岗位人数（人）</t>
  </si>
  <si>
    <t>月调整前岗位工资（元）</t>
  </si>
  <si>
    <t>月调整前岗位工资合计（元）</t>
  </si>
  <si>
    <t>月调整后岗位工资（元）</t>
  </si>
  <si>
    <t>月调整后岗位工资合计（元）</t>
  </si>
  <si>
    <t>月调整后节约成本（元）</t>
  </si>
  <si>
    <t>调整方案</t>
  </si>
  <si>
    <t>备 注</t>
  </si>
  <si>
    <t>昆师路校区绿化、外围保洁</t>
  </si>
  <si>
    <t>11人</t>
  </si>
  <si>
    <t>组长1人（杨朝华组长同时负责绿化及外围保洁组长工作）</t>
  </si>
  <si>
    <t>杨朝华调整后负责绿化及绿化组长工作</t>
  </si>
  <si>
    <t>昆师路校区、家属区绿化</t>
  </si>
  <si>
    <t>绿化4人（一人半在岗状态）</t>
  </si>
  <si>
    <t>西华校区、家属区绿化</t>
  </si>
  <si>
    <t>1人</t>
  </si>
  <si>
    <t>校区外围、家属区外围、电动车棚、2个公厕、及4栋学生宿舍垃圾清运</t>
  </si>
  <si>
    <t>外围保洁3（其中2人从未见过人、一人顶岗）</t>
  </si>
  <si>
    <t>西华校区外围保洁</t>
  </si>
  <si>
    <t>昆师路校区、家属区绿化、外围保洁、阶梯教室</t>
  </si>
  <si>
    <t>1人（普清莲负责绿化、外围保洁、阶梯教室的工作，兼楼宇保洁组长）</t>
  </si>
  <si>
    <t>（普清莲）调整后负责外围保洁的工作，兼外围保洁、楼宇保洁组长</t>
  </si>
  <si>
    <t>昆师路楼宇保洁</t>
  </si>
  <si>
    <t>图书馆保洁</t>
  </si>
  <si>
    <t>2人</t>
  </si>
  <si>
    <t>4号教学楼、东四院、四合院保洁</t>
  </si>
  <si>
    <t>4人（1人长期不在岗）</t>
  </si>
  <si>
    <t>联谊楼保洁</t>
  </si>
  <si>
    <t>学生宿舍保洁</t>
  </si>
  <si>
    <t>4人</t>
  </si>
  <si>
    <t>昆师路、西华路维修</t>
  </si>
  <si>
    <t>6人</t>
  </si>
  <si>
    <t>维修组长</t>
  </si>
  <si>
    <t>1人（刘朝柱）</t>
  </si>
  <si>
    <t>昆师路校区维修员</t>
  </si>
  <si>
    <t>3人</t>
  </si>
  <si>
    <t>西华路校区维修员</t>
  </si>
  <si>
    <t>昆师路宿管员</t>
  </si>
  <si>
    <t>13人</t>
  </si>
  <si>
    <t>宿管组长</t>
  </si>
  <si>
    <t>1人（张琼）</t>
  </si>
  <si>
    <t>宿管员</t>
  </si>
  <si>
    <t>12人</t>
  </si>
  <si>
    <t>浴室管理员</t>
  </si>
  <si>
    <t>3人（1名组长2名管理员）</t>
  </si>
  <si>
    <t>实训基地</t>
  </si>
  <si>
    <t>合计</t>
  </si>
  <si>
    <t>64人</t>
  </si>
  <si>
    <t>20人缺岗1人暂不招聘</t>
    <phoneticPr fontId="4" type="noConversion"/>
  </si>
  <si>
    <t>调整完成后月节约成本14403元，年节约成本172836元。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</si>
</sst>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22" workbookViewId="0">
      <selection activeCell="I29" sqref="I29"/>
    </sheetView>
  </sheetViews>
  <sheetFormatPr defaultColWidth="9" defaultRowHeight="14.25" x14ac:dyDescent="0.2"/>
  <cols>
    <col min="1" max="1" width="9" style="1"/>
    <col min="2" max="2" width="23.5" customWidth="1"/>
    <col min="3" max="3" width="24" customWidth="1"/>
    <col min="4" max="4" width="9.25" style="1" customWidth="1"/>
    <col min="5" max="5" width="8.375" customWidth="1"/>
    <col min="6" max="6" width="10.125" customWidth="1"/>
    <col min="7" max="7" width="9.75" customWidth="1"/>
    <col min="8" max="8" width="10.125" customWidth="1"/>
    <col min="9" max="9" width="9.75" style="1" customWidth="1"/>
    <col min="10" max="10" width="27" customWidth="1"/>
  </cols>
  <sheetData>
    <row r="1" spans="1:11" ht="27.75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25" x14ac:dyDescent="0.2">
      <c r="A2" s="2"/>
      <c r="C2" s="3"/>
    </row>
    <row r="3" spans="1:11" ht="30" customHeight="1" x14ac:dyDescent="0.25">
      <c r="A3" s="21" t="s">
        <v>1</v>
      </c>
      <c r="B3" s="21"/>
      <c r="C3" s="21"/>
      <c r="D3" s="21"/>
      <c r="E3" s="21"/>
      <c r="F3" s="21"/>
      <c r="G3" s="21"/>
      <c r="H3" s="21"/>
      <c r="I3" s="22"/>
      <c r="J3" s="21"/>
      <c r="K3" s="21"/>
    </row>
    <row r="4" spans="1:11" ht="74.2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4"/>
      <c r="J4" s="23"/>
      <c r="K4" s="23"/>
    </row>
    <row r="5" spans="1:11" ht="45" customHeight="1" x14ac:dyDescent="0.2">
      <c r="A5" s="4" t="s">
        <v>3</v>
      </c>
      <c r="B5" s="4" t="s">
        <v>4</v>
      </c>
      <c r="C5" s="5" t="s">
        <v>5</v>
      </c>
      <c r="D5" s="6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14" t="s">
        <v>11</v>
      </c>
      <c r="J5" s="4" t="s">
        <v>12</v>
      </c>
      <c r="K5" s="17" t="s">
        <v>13</v>
      </c>
    </row>
    <row r="6" spans="1:11" ht="27" customHeight="1" x14ac:dyDescent="0.2">
      <c r="A6" s="7">
        <v>1</v>
      </c>
      <c r="B6" s="8" t="s">
        <v>14</v>
      </c>
      <c r="C6" s="7" t="s">
        <v>15</v>
      </c>
      <c r="D6" s="9">
        <v>9</v>
      </c>
      <c r="E6" s="10"/>
      <c r="F6" s="10"/>
      <c r="G6" s="10"/>
      <c r="H6" s="10"/>
      <c r="I6" s="9"/>
      <c r="J6" s="10"/>
      <c r="K6" s="10"/>
    </row>
    <row r="7" spans="1:11" ht="54.75" customHeight="1" x14ac:dyDescent="0.2">
      <c r="A7" s="4"/>
      <c r="B7" s="11" t="s">
        <v>14</v>
      </c>
      <c r="C7" s="5" t="s">
        <v>16</v>
      </c>
      <c r="D7" s="4">
        <v>1</v>
      </c>
      <c r="E7" s="12"/>
      <c r="F7" s="12"/>
      <c r="G7" s="12"/>
      <c r="H7" s="12"/>
      <c r="I7" s="4"/>
      <c r="J7" s="5" t="s">
        <v>17</v>
      </c>
      <c r="K7" s="13"/>
    </row>
    <row r="8" spans="1:11" ht="48" customHeight="1" x14ac:dyDescent="0.2">
      <c r="A8" s="4"/>
      <c r="B8" s="13" t="s">
        <v>18</v>
      </c>
      <c r="C8" s="5" t="s">
        <v>19</v>
      </c>
      <c r="D8" s="4">
        <v>2</v>
      </c>
      <c r="E8" s="4">
        <v>2300</v>
      </c>
      <c r="F8" s="4">
        <v>9200</v>
      </c>
      <c r="G8" s="4">
        <v>2600</v>
      </c>
      <c r="H8" s="4">
        <f>D8*G8</f>
        <v>5200</v>
      </c>
      <c r="I8" s="4">
        <f>F8-H8</f>
        <v>4000</v>
      </c>
      <c r="J8" s="18"/>
      <c r="K8" s="13"/>
    </row>
    <row r="9" spans="1:11" ht="48" customHeight="1" x14ac:dyDescent="0.2">
      <c r="A9" s="4"/>
      <c r="B9" s="13" t="s">
        <v>20</v>
      </c>
      <c r="C9" s="14" t="s">
        <v>21</v>
      </c>
      <c r="D9" s="4">
        <v>1</v>
      </c>
      <c r="E9" s="4">
        <v>1988</v>
      </c>
      <c r="F9" s="4">
        <v>1988</v>
      </c>
      <c r="G9" s="4">
        <v>2500</v>
      </c>
      <c r="H9" s="4">
        <v>2500</v>
      </c>
      <c r="I9" s="4">
        <f>F9-H9</f>
        <v>-512</v>
      </c>
      <c r="J9" s="19"/>
      <c r="K9" s="13"/>
    </row>
    <row r="10" spans="1:11" ht="45.75" customHeight="1" x14ac:dyDescent="0.2">
      <c r="A10" s="4"/>
      <c r="B10" s="15" t="s">
        <v>22</v>
      </c>
      <c r="C10" s="15" t="s">
        <v>23</v>
      </c>
      <c r="D10" s="4">
        <v>3</v>
      </c>
      <c r="E10" s="4"/>
      <c r="F10" s="4"/>
      <c r="G10" s="4"/>
      <c r="H10" s="4"/>
      <c r="I10" s="4"/>
      <c r="J10" s="13"/>
      <c r="K10" s="13"/>
    </row>
    <row r="11" spans="1:11" ht="45.75" customHeight="1" x14ac:dyDescent="0.2">
      <c r="A11" s="4"/>
      <c r="B11" s="6" t="s">
        <v>24</v>
      </c>
      <c r="C11" s="14" t="s">
        <v>21</v>
      </c>
      <c r="D11" s="4">
        <v>1</v>
      </c>
      <c r="E11" s="4"/>
      <c r="F11" s="4"/>
      <c r="G11" s="4"/>
      <c r="H11" s="4"/>
      <c r="I11" s="4"/>
      <c r="J11" s="13"/>
      <c r="K11" s="13"/>
    </row>
    <row r="12" spans="1:11" ht="51" customHeight="1" x14ac:dyDescent="0.2">
      <c r="A12" s="9"/>
      <c r="B12" s="5" t="s">
        <v>25</v>
      </c>
      <c r="C12" s="5" t="s">
        <v>26</v>
      </c>
      <c r="D12" s="4">
        <v>1</v>
      </c>
      <c r="E12" s="4"/>
      <c r="F12" s="4"/>
      <c r="G12" s="4"/>
      <c r="H12" s="4"/>
      <c r="I12" s="4"/>
      <c r="J12" s="5" t="s">
        <v>27</v>
      </c>
      <c r="K12" s="13"/>
    </row>
    <row r="13" spans="1:11" ht="27" customHeight="1" x14ac:dyDescent="0.2">
      <c r="A13" s="7">
        <v>2</v>
      </c>
      <c r="B13" s="8" t="s">
        <v>28</v>
      </c>
      <c r="C13" s="8" t="s">
        <v>15</v>
      </c>
      <c r="D13" s="4">
        <v>9</v>
      </c>
      <c r="E13" s="4"/>
      <c r="F13" s="4"/>
      <c r="G13" s="4"/>
      <c r="H13" s="4"/>
      <c r="I13" s="4"/>
      <c r="J13" s="13"/>
      <c r="K13" s="13"/>
    </row>
    <row r="14" spans="1:11" ht="27" customHeight="1" x14ac:dyDescent="0.2">
      <c r="A14" s="4"/>
      <c r="B14" s="13" t="s">
        <v>29</v>
      </c>
      <c r="C14" s="13" t="s">
        <v>30</v>
      </c>
      <c r="D14" s="4">
        <v>1</v>
      </c>
      <c r="E14" s="4">
        <v>2500</v>
      </c>
      <c r="F14" s="4">
        <v>5000</v>
      </c>
      <c r="G14" s="4">
        <v>2500</v>
      </c>
      <c r="H14" s="4">
        <f>D14*G14</f>
        <v>2500</v>
      </c>
      <c r="I14" s="4">
        <f>F14-H14</f>
        <v>2500</v>
      </c>
      <c r="J14" s="13"/>
      <c r="K14" s="13"/>
    </row>
    <row r="15" spans="1:11" ht="35.25" customHeight="1" x14ac:dyDescent="0.2">
      <c r="A15" s="4"/>
      <c r="B15" s="5" t="s">
        <v>31</v>
      </c>
      <c r="C15" s="13" t="s">
        <v>32</v>
      </c>
      <c r="D15" s="4">
        <v>3</v>
      </c>
      <c r="E15" s="4">
        <v>2500</v>
      </c>
      <c r="F15" s="4">
        <v>10000</v>
      </c>
      <c r="G15" s="4">
        <v>2500</v>
      </c>
      <c r="H15" s="4">
        <f>D15*G15</f>
        <v>7500</v>
      </c>
      <c r="I15" s="4">
        <f>F15-H15</f>
        <v>2500</v>
      </c>
      <c r="J15" s="13"/>
      <c r="K15" s="13"/>
    </row>
    <row r="16" spans="1:11" ht="27" customHeight="1" x14ac:dyDescent="0.2">
      <c r="A16" s="4"/>
      <c r="B16" s="13" t="s">
        <v>33</v>
      </c>
      <c r="C16" s="13" t="s">
        <v>21</v>
      </c>
      <c r="D16" s="4">
        <v>1</v>
      </c>
      <c r="E16" s="4"/>
      <c r="F16" s="4"/>
      <c r="G16" s="4"/>
      <c r="H16" s="4"/>
      <c r="I16" s="4"/>
      <c r="J16" s="13"/>
      <c r="K16" s="13"/>
    </row>
    <row r="17" spans="1:11" ht="27" customHeight="1" x14ac:dyDescent="0.2">
      <c r="A17" s="4"/>
      <c r="B17" s="13" t="s">
        <v>34</v>
      </c>
      <c r="C17" s="13" t="s">
        <v>35</v>
      </c>
      <c r="D17" s="4">
        <v>4</v>
      </c>
      <c r="E17" s="4"/>
      <c r="F17" s="4"/>
      <c r="G17" s="4"/>
      <c r="H17" s="4"/>
      <c r="I17" s="4"/>
      <c r="J17" s="13"/>
      <c r="K17" s="13"/>
    </row>
    <row r="18" spans="1:11" ht="27" customHeight="1" x14ac:dyDescent="0.2">
      <c r="A18" s="7">
        <v>3</v>
      </c>
      <c r="B18" s="7" t="s">
        <v>36</v>
      </c>
      <c r="C18" s="8" t="s">
        <v>37</v>
      </c>
      <c r="D18" s="4">
        <v>5</v>
      </c>
      <c r="E18" s="4"/>
      <c r="F18" s="4"/>
      <c r="G18" s="4"/>
      <c r="H18" s="4"/>
      <c r="I18" s="4"/>
      <c r="J18" s="13"/>
      <c r="K18" s="13"/>
    </row>
    <row r="19" spans="1:11" ht="27" customHeight="1" x14ac:dyDescent="0.2">
      <c r="A19" s="4"/>
      <c r="B19" s="13" t="s">
        <v>38</v>
      </c>
      <c r="C19" s="13" t="s">
        <v>39</v>
      </c>
      <c r="D19" s="4">
        <v>1</v>
      </c>
      <c r="E19" s="4"/>
      <c r="F19" s="4"/>
      <c r="G19" s="4"/>
      <c r="H19" s="4"/>
      <c r="I19" s="4"/>
      <c r="J19" s="5"/>
      <c r="K19" s="13"/>
    </row>
    <row r="20" spans="1:11" ht="27" customHeight="1" x14ac:dyDescent="0.2">
      <c r="A20" s="4"/>
      <c r="B20" s="13" t="s">
        <v>40</v>
      </c>
      <c r="C20" s="13" t="s">
        <v>41</v>
      </c>
      <c r="D20" s="4">
        <v>1</v>
      </c>
      <c r="E20" s="4"/>
      <c r="F20" s="4"/>
      <c r="G20" s="4"/>
      <c r="H20" s="4"/>
      <c r="I20" s="4"/>
      <c r="J20" s="13"/>
      <c r="K20" s="13"/>
    </row>
    <row r="21" spans="1:11" ht="27" customHeight="1" x14ac:dyDescent="0.2">
      <c r="A21" s="4"/>
      <c r="B21" s="13"/>
      <c r="C21" s="13"/>
      <c r="D21" s="4">
        <v>1</v>
      </c>
      <c r="E21" s="4"/>
      <c r="F21" s="4"/>
      <c r="G21" s="4"/>
      <c r="H21" s="4"/>
      <c r="I21" s="4"/>
      <c r="J21" s="13"/>
      <c r="K21" s="13"/>
    </row>
    <row r="22" spans="1:11" ht="27" customHeight="1" x14ac:dyDescent="0.2">
      <c r="A22" s="4"/>
      <c r="B22" s="13"/>
      <c r="C22" s="13"/>
      <c r="D22" s="4">
        <v>1</v>
      </c>
      <c r="E22" s="4"/>
      <c r="F22" s="4"/>
      <c r="G22" s="4"/>
      <c r="H22" s="4"/>
      <c r="I22" s="4"/>
      <c r="J22" s="13"/>
      <c r="K22" s="13"/>
    </row>
    <row r="23" spans="1:11" ht="27" customHeight="1" x14ac:dyDescent="0.2">
      <c r="A23" s="4"/>
      <c r="B23" s="13" t="s">
        <v>42</v>
      </c>
      <c r="C23" s="13" t="s">
        <v>30</v>
      </c>
      <c r="D23" s="4">
        <v>1</v>
      </c>
      <c r="E23" s="4">
        <v>2215</v>
      </c>
      <c r="F23" s="4">
        <v>4430</v>
      </c>
      <c r="G23" s="4">
        <v>2215</v>
      </c>
      <c r="H23" s="4">
        <v>2215</v>
      </c>
      <c r="I23" s="4">
        <f>F23-G23</f>
        <v>2215</v>
      </c>
      <c r="J23" s="13"/>
      <c r="K23" s="13"/>
    </row>
    <row r="24" spans="1:11" ht="27" customHeight="1" x14ac:dyDescent="0.2">
      <c r="A24" s="7">
        <v>4</v>
      </c>
      <c r="B24" s="7" t="s">
        <v>43</v>
      </c>
      <c r="C24" s="8" t="s">
        <v>44</v>
      </c>
      <c r="D24" s="4">
        <v>9</v>
      </c>
      <c r="E24" s="4"/>
      <c r="F24" s="4"/>
      <c r="G24" s="4"/>
      <c r="H24" s="4"/>
      <c r="I24" s="4"/>
      <c r="J24" s="13"/>
      <c r="K24" s="13"/>
    </row>
    <row r="25" spans="1:11" ht="27" customHeight="1" x14ac:dyDescent="0.2">
      <c r="A25" s="4"/>
      <c r="B25" s="13" t="s">
        <v>45</v>
      </c>
      <c r="C25" s="13" t="s">
        <v>46</v>
      </c>
      <c r="D25" s="4">
        <v>1</v>
      </c>
      <c r="E25" s="4"/>
      <c r="F25" s="4"/>
      <c r="G25" s="4"/>
      <c r="H25" s="4"/>
      <c r="I25" s="4"/>
      <c r="J25" s="5"/>
      <c r="K25" s="13"/>
    </row>
    <row r="26" spans="1:11" ht="27" customHeight="1" x14ac:dyDescent="0.2">
      <c r="A26" s="4"/>
      <c r="B26" s="13" t="s">
        <v>47</v>
      </c>
      <c r="C26" s="13" t="s">
        <v>48</v>
      </c>
      <c r="D26" s="4">
        <v>9</v>
      </c>
      <c r="E26" s="4">
        <v>2300</v>
      </c>
      <c r="F26" s="4">
        <v>27600</v>
      </c>
      <c r="G26" s="4">
        <v>2800</v>
      </c>
      <c r="H26" s="4">
        <f>D26*G26</f>
        <v>25200</v>
      </c>
      <c r="I26" s="4">
        <f>F26-H26</f>
        <v>2400</v>
      </c>
      <c r="J26" s="13"/>
      <c r="K26" s="13"/>
    </row>
    <row r="27" spans="1:11" ht="27" customHeight="1" x14ac:dyDescent="0.2">
      <c r="A27" s="7">
        <v>5</v>
      </c>
      <c r="B27" s="8" t="s">
        <v>49</v>
      </c>
      <c r="C27" s="8" t="s">
        <v>50</v>
      </c>
      <c r="D27" s="4">
        <v>2</v>
      </c>
      <c r="E27" s="4">
        <v>2300</v>
      </c>
      <c r="F27" s="4">
        <v>6900</v>
      </c>
      <c r="G27" s="4">
        <v>2800</v>
      </c>
      <c r="H27" s="4">
        <f>D27*G27</f>
        <v>5600</v>
      </c>
      <c r="I27" s="4">
        <v>1300</v>
      </c>
      <c r="J27" s="13"/>
      <c r="K27" s="13"/>
    </row>
    <row r="28" spans="1:11" ht="27" customHeight="1" x14ac:dyDescent="0.2">
      <c r="A28" s="7">
        <v>6</v>
      </c>
      <c r="B28" s="8" t="s">
        <v>51</v>
      </c>
      <c r="C28" s="16" t="s">
        <v>54</v>
      </c>
      <c r="D28" s="4">
        <v>19</v>
      </c>
      <c r="E28" s="4"/>
      <c r="F28" s="4"/>
      <c r="G28" s="4"/>
      <c r="H28" s="4"/>
      <c r="I28" s="4">
        <v>1988</v>
      </c>
      <c r="J28" s="13"/>
      <c r="K28" s="13"/>
    </row>
    <row r="29" spans="1:11" ht="27" customHeight="1" x14ac:dyDescent="0.2">
      <c r="A29" s="4"/>
      <c r="B29" s="13" t="s">
        <v>52</v>
      </c>
      <c r="C29" s="13" t="s">
        <v>53</v>
      </c>
      <c r="D29" s="4">
        <f>D7+D8+D9+D10+D11+D12+D14+D15+D16+D17+D19+D20+D21+D22+D23+D26+D27+D28</f>
        <v>53</v>
      </c>
      <c r="E29" s="4">
        <f>E8+E9+E14+E15+E23+E26+E27</f>
        <v>16103</v>
      </c>
      <c r="F29" s="4">
        <f>F8+F9+F14+F15+F23+F26+F27</f>
        <v>65118</v>
      </c>
      <c r="G29" s="4">
        <f>G8+G9+G14+G15+G23+G26+G27</f>
        <v>17915</v>
      </c>
      <c r="H29" s="4">
        <f>H8+H9+H14+H15+H23+H26+H27</f>
        <v>50715</v>
      </c>
      <c r="I29" s="4">
        <f>I8+I9+I14+I15+I23+I26+I27</f>
        <v>14403</v>
      </c>
      <c r="J29" s="19"/>
      <c r="K29" s="13"/>
    </row>
    <row r="30" spans="1:11" ht="28.5" customHeight="1" x14ac:dyDescent="0.2">
      <c r="A30" s="25" t="s">
        <v>55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</row>
  </sheetData>
  <mergeCells count="4">
    <mergeCell ref="A1:K1"/>
    <mergeCell ref="A3:K3"/>
    <mergeCell ref="A4:K4"/>
    <mergeCell ref="A30:K30"/>
  </mergeCells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mmo</cp:lastModifiedBy>
  <dcterms:created xsi:type="dcterms:W3CDTF">2015-06-05T18:19:00Z</dcterms:created>
  <dcterms:modified xsi:type="dcterms:W3CDTF">2024-05-15T13:39:04Z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99CD8AA133F5424CB1ADA0C1AF92C082_12</vt:lpwstr>
  </property>
  <property fmtid="{D5CDD505-2E9C-101B-9397-08002B2CF9AE}" pid="3" name="KSOProductBuildVer">
    <vt:lpwstr>2052-12.1.0.16910</vt:lpwstr>
  </property>
</Properties>
</file>