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9-10-11-2-3 (2)" sheetId="1" r:id="rId1"/>
  </sheets>
  <definedNames>
    <definedName name="_xlnm._FilterDatabase" localSheetId="0" hidden="1">'9-10-11-2-3 (2)'!$N$1:$N$35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<sst xmlns="http://schemas.openxmlformats.org/spreadsheetml/2006/main" count="217" uniqueCount="130">
  <si>
    <t>序号</t>
  </si>
  <si>
    <t>入职时间</t>
  </si>
  <si>
    <t>电话号码</t>
  </si>
  <si>
    <t>卡号</t>
  </si>
  <si>
    <t>收款行CNAPS号</t>
  </si>
  <si>
    <t>银行及开户行</t>
  </si>
  <si>
    <t>9月</t>
  </si>
  <si>
    <t>10月</t>
  </si>
  <si>
    <t>11月</t>
  </si>
  <si>
    <t xml:space="preserve"> 2月</t>
  </si>
  <si>
    <t xml:space="preserve"> 3月</t>
  </si>
  <si>
    <t>合计</t>
  </si>
  <si>
    <t>阮学芬</t>
  </si>
  <si>
    <t>13678718196</t>
  </si>
  <si>
    <t>6217997300071759552</t>
  </si>
  <si>
    <t>403731099000</t>
  </si>
  <si>
    <t>中国邮政储蓄银行昆明市普吉营业所</t>
  </si>
  <si>
    <t>5月22日办理离职</t>
  </si>
  <si>
    <t>只发9月、10月、11月3个月工资，后面2个月不再计发；</t>
  </si>
  <si>
    <t>乐艳莲</t>
  </si>
  <si>
    <t>13529278316</t>
  </si>
  <si>
    <t>6217997300089174505</t>
  </si>
  <si>
    <t>孔艳娥</t>
  </si>
  <si>
    <t>15912171883</t>
  </si>
  <si>
    <t>6217997300071760774</t>
  </si>
  <si>
    <t>中国邮政储蓄银行昆明市王家桥支行</t>
  </si>
  <si>
    <t>段彩萍</t>
  </si>
  <si>
    <t>13529194406</t>
  </si>
  <si>
    <t>6217997300069564626</t>
  </si>
  <si>
    <t>顾正琼</t>
  </si>
  <si>
    <t>13577118125</t>
  </si>
  <si>
    <t>6217997300078117788</t>
  </si>
  <si>
    <t>4月24日办理离职</t>
  </si>
  <si>
    <t>施宝仙</t>
  </si>
  <si>
    <t>15911601906</t>
  </si>
  <si>
    <t>6217997300078117796</t>
  </si>
  <si>
    <t>张国兰</t>
  </si>
  <si>
    <t>6217997300071770567</t>
  </si>
  <si>
    <t>赵琼英</t>
  </si>
  <si>
    <t>15969448423</t>
  </si>
  <si>
    <t>6217997300065219407</t>
  </si>
  <si>
    <t>中国邮政储蓄银行昆明市科医路营业所</t>
  </si>
  <si>
    <t>尹建芬</t>
  </si>
  <si>
    <t>13888302510</t>
  </si>
  <si>
    <t>53050003931239</t>
  </si>
  <si>
    <t>张进留</t>
  </si>
  <si>
    <t>13678763351</t>
  </si>
  <si>
    <t>6221807300007736411</t>
  </si>
  <si>
    <t>4月26日办理离职</t>
  </si>
  <si>
    <t>张巧兰</t>
  </si>
  <si>
    <t>15087064570</t>
  </si>
  <si>
    <t>赵满</t>
  </si>
  <si>
    <t>18788141598</t>
  </si>
  <si>
    <t>6221807300001136329</t>
  </si>
  <si>
    <t>中国邮政储蓄银行昆明市霖雨路支行</t>
  </si>
  <si>
    <t>杨宝兰</t>
  </si>
  <si>
    <t>19948669436</t>
  </si>
  <si>
    <t>607310040200227932</t>
  </si>
  <si>
    <t>6月18日办理离职</t>
  </si>
  <si>
    <t>顾翠芬</t>
  </si>
  <si>
    <t>13529370569</t>
  </si>
  <si>
    <t>6221807300008564200</t>
  </si>
  <si>
    <t>中国邮政储蓄银行昆明市海源中路营业所</t>
  </si>
  <si>
    <t>6月20日办理离职</t>
  </si>
  <si>
    <t>杨凤芝</t>
  </si>
  <si>
    <t>13678775248</t>
  </si>
  <si>
    <t>6221807300010430986</t>
  </si>
  <si>
    <t>尹凤萍</t>
  </si>
  <si>
    <t xml:space="preserve"> 6217997300071759057</t>
  </si>
  <si>
    <t>只发9月、10月、11月3个月工资，剩余2个月后期再发放</t>
  </si>
  <si>
    <t>尹金凤</t>
  </si>
  <si>
    <t>6231900000180207124</t>
  </si>
  <si>
    <t>402731057238</t>
  </si>
  <si>
    <t>昆明市五华区农村信用社合作联社黑林铺信用社</t>
  </si>
  <si>
    <t>王垫芬</t>
  </si>
  <si>
    <t>6223690959354040</t>
  </si>
  <si>
    <t>云南省农村信用社联合社（禄劝五星分社）</t>
  </si>
  <si>
    <t>李杏莲</t>
  </si>
  <si>
    <t>6212252502003069015</t>
  </si>
  <si>
    <t>102731000010</t>
  </si>
  <si>
    <t>中国工商银行王家桥支行</t>
  </si>
  <si>
    <t>6月14日办理离职</t>
  </si>
  <si>
    <t>白玲</t>
  </si>
  <si>
    <t>6222600590011277256</t>
  </si>
  <si>
    <t>301731000019</t>
  </si>
  <si>
    <t>交通银行银河支行</t>
  </si>
  <si>
    <t>张美花</t>
  </si>
  <si>
    <t>6222600590011277173</t>
  </si>
  <si>
    <t>杨林育</t>
  </si>
  <si>
    <t>6217852700023327156</t>
  </si>
  <si>
    <t>104731003017</t>
  </si>
  <si>
    <t>中国银行昆明市东郊支行</t>
  </si>
  <si>
    <t>黄桂芳</t>
  </si>
  <si>
    <t>6217987300002134208</t>
  </si>
  <si>
    <t>中国建设银行小西门支行</t>
  </si>
  <si>
    <t>李琼芬</t>
  </si>
  <si>
    <t>6223691534108695</t>
  </si>
  <si>
    <t>昆明市西山区农村信用合作联社碧鸡分社</t>
  </si>
  <si>
    <t>全发</t>
  </si>
  <si>
    <t>王佳萍</t>
  </si>
  <si>
    <t>15887835246</t>
  </si>
  <si>
    <t>6223691726096468</t>
  </si>
  <si>
    <t>云南省农村信用社联合社安宁合作社</t>
  </si>
  <si>
    <t>彭东莲</t>
  </si>
  <si>
    <t>15505507864</t>
  </si>
  <si>
    <t>6217852700018167823</t>
  </si>
  <si>
    <t>中国银行昆明市胜利广场支行</t>
  </si>
  <si>
    <t>罗剑存</t>
  </si>
  <si>
    <t>6212252502001646392</t>
  </si>
  <si>
    <t>李自英</t>
  </si>
  <si>
    <t>6231900000206109452</t>
  </si>
  <si>
    <t>云南省农村信用社合作社五华区农村信用合作社（沙朗乡）</t>
  </si>
  <si>
    <t>谭再会</t>
  </si>
  <si>
    <t>6217003850012376488</t>
  </si>
  <si>
    <t>中国建设银行昆明建设路支行</t>
  </si>
  <si>
    <t>白开丽</t>
  </si>
  <si>
    <t>周桂英</t>
  </si>
  <si>
    <t>6214838753875709</t>
  </si>
  <si>
    <t>308731021018</t>
  </si>
  <si>
    <t>招商银行昆明世纪城支行</t>
  </si>
  <si>
    <t>4月7日办理离职；5月15日已发放3个月工资</t>
  </si>
  <si>
    <t>补发剩余2、3月工资</t>
  </si>
  <si>
    <t>朱云梅</t>
  </si>
  <si>
    <t>13658878127</t>
  </si>
  <si>
    <t>6223692436531893</t>
  </si>
  <si>
    <t>云南省农村信用社联合社海口营业厅</t>
  </si>
  <si>
    <t>4月7日办理离职；5月15日发放3个月工资</t>
  </si>
  <si>
    <t>罗广扬</t>
  </si>
  <si>
    <t>4月15日办理离职；审批通过5月15日已发放3个月工资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</si>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</sst>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/>
    </xf>
    <xf numFmtId="0" fontId="5" fillId="0" borderId="1" xfId="0" applyFont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177" fontId="8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vertical="center"/>
    </xf>
    <xf numFmtId="49" fontId="5" fillId="4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topLeftCell="B1" workbookViewId="0">
      <pane ySplit="1" topLeftCell="A22" activePane="bottomLeft" state="frozen"/>
      <selection/>
      <selection pane="bottomLeft" activeCell="N40" sqref="N40"/>
    </sheetView>
  </sheetViews>
  <sheetFormatPr defaultColWidth="9" defaultRowHeight="18.75"/>
  <cols>
    <col min="1" max="1" width="9" style="1"/>
    <col min="2" max="2" width="9" style="2"/>
    <col min="3" max="3" width="14.8833333333333" style="2" customWidth="1"/>
    <col min="4" max="4" width="15.6333333333333" style="1" customWidth="1"/>
    <col min="5" max="5" width="21.3833333333333" style="1" customWidth="1"/>
    <col min="6" max="6" width="15.6333333333333" style="1" customWidth="1"/>
    <col min="7" max="7" width="30.25" style="1" customWidth="1"/>
    <col min="8" max="9" width="7.375" style="3" customWidth="1"/>
    <col min="10" max="10" width="7.375" style="1" customWidth="1"/>
    <col min="11" max="12" width="7.375" style="3" customWidth="1"/>
    <col min="13" max="13" width="9" style="3"/>
    <col min="14" max="14" width="14.625" style="1" customWidth="1"/>
    <col min="15" max="15" width="30.125" style="1" customWidth="1"/>
    <col min="16" max="16384" width="9" style="1"/>
  </cols>
  <sheetData>
    <row r="1" spans="1:13">
      <c r="A1" s="4" t="s">
        <v>0</v>
      </c>
      <c r="B1" s="5"/>
      <c r="C1" s="5" t="s">
        <v>1</v>
      </c>
      <c r="D1" s="6" t="s">
        <v>2</v>
      </c>
      <c r="E1" s="7" t="s">
        <v>3</v>
      </c>
      <c r="F1" s="7" t="s">
        <v>4</v>
      </c>
      <c r="G1" s="6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1" customFormat="1" ht="24" spans="1:15">
      <c r="A2" s="9">
        <f t="shared" ref="A2:A33" si="0">ROW()-1</f>
        <v>1</v>
      </c>
      <c r="B2" s="10" t="s">
        <v>12</v>
      </c>
      <c r="C2" s="11">
        <v>44652</v>
      </c>
      <c r="D2" s="10" t="s">
        <v>13</v>
      </c>
      <c r="E2" s="12" t="s">
        <v>14</v>
      </c>
      <c r="F2" s="12" t="s">
        <v>15</v>
      </c>
      <c r="G2" s="10" t="s">
        <v>16</v>
      </c>
      <c r="H2" s="13">
        <v>2500</v>
      </c>
      <c r="I2" s="13">
        <v>2490</v>
      </c>
      <c r="J2" s="13">
        <v>2490</v>
      </c>
      <c r="K2" s="13"/>
      <c r="L2" s="13"/>
      <c r="M2" s="13">
        <f t="shared" ref="M2:M34" si="1">H2+I2+J2+K2+L2</f>
        <v>7480</v>
      </c>
      <c r="N2" s="29" t="s">
        <v>17</v>
      </c>
      <c r="O2" s="30" t="s">
        <v>18</v>
      </c>
    </row>
    <row r="3" s="1" customFormat="1" ht="24" spans="1:15">
      <c r="A3" s="9">
        <f t="shared" si="0"/>
        <v>2</v>
      </c>
      <c r="B3" s="10" t="s">
        <v>19</v>
      </c>
      <c r="C3" s="11">
        <v>44652</v>
      </c>
      <c r="D3" s="10" t="s">
        <v>20</v>
      </c>
      <c r="E3" s="12" t="s">
        <v>21</v>
      </c>
      <c r="F3" s="12" t="s">
        <v>15</v>
      </c>
      <c r="G3" s="10" t="s">
        <v>16</v>
      </c>
      <c r="H3" s="13">
        <v>2800</v>
      </c>
      <c r="I3" s="13">
        <v>2800</v>
      </c>
      <c r="J3" s="13">
        <v>2800</v>
      </c>
      <c r="K3" s="13"/>
      <c r="L3" s="13"/>
      <c r="M3" s="13">
        <f t="shared" si="1"/>
        <v>8400</v>
      </c>
      <c r="N3" s="29" t="s">
        <v>17</v>
      </c>
      <c r="O3" s="30" t="s">
        <v>18</v>
      </c>
    </row>
    <row r="4" s="1" customFormat="1" ht="24" spans="1:15">
      <c r="A4" s="9">
        <f t="shared" si="0"/>
        <v>3</v>
      </c>
      <c r="B4" s="10" t="s">
        <v>22</v>
      </c>
      <c r="C4" s="11">
        <v>44652</v>
      </c>
      <c r="D4" s="10" t="s">
        <v>23</v>
      </c>
      <c r="E4" s="12" t="s">
        <v>24</v>
      </c>
      <c r="F4" s="12" t="s">
        <v>15</v>
      </c>
      <c r="G4" s="10" t="s">
        <v>25</v>
      </c>
      <c r="H4" s="13">
        <v>2480</v>
      </c>
      <c r="I4" s="13">
        <v>2500</v>
      </c>
      <c r="J4" s="13">
        <v>2490</v>
      </c>
      <c r="K4" s="13"/>
      <c r="L4" s="13"/>
      <c r="M4" s="13">
        <f t="shared" si="1"/>
        <v>7470</v>
      </c>
      <c r="N4" s="29" t="s">
        <v>17</v>
      </c>
      <c r="O4" s="30" t="s">
        <v>18</v>
      </c>
    </row>
    <row r="5" s="1" customFormat="1" ht="24" spans="1:15">
      <c r="A5" s="9">
        <f t="shared" si="0"/>
        <v>4</v>
      </c>
      <c r="B5" s="10" t="s">
        <v>26</v>
      </c>
      <c r="C5" s="11">
        <v>44652</v>
      </c>
      <c r="D5" s="10" t="s">
        <v>27</v>
      </c>
      <c r="E5" s="12" t="s">
        <v>28</v>
      </c>
      <c r="F5" s="12" t="s">
        <v>15</v>
      </c>
      <c r="G5" s="10" t="s">
        <v>16</v>
      </c>
      <c r="H5" s="13">
        <v>2690</v>
      </c>
      <c r="I5" s="13">
        <v>2710</v>
      </c>
      <c r="J5" s="13">
        <v>2690</v>
      </c>
      <c r="K5" s="13"/>
      <c r="L5" s="13"/>
      <c r="M5" s="13">
        <f t="shared" si="1"/>
        <v>8090</v>
      </c>
      <c r="N5" s="29" t="s">
        <v>17</v>
      </c>
      <c r="O5" s="30" t="s">
        <v>18</v>
      </c>
    </row>
    <row r="6" s="1" customFormat="1" ht="24" spans="1:15">
      <c r="A6" s="9">
        <f t="shared" si="0"/>
        <v>5</v>
      </c>
      <c r="B6" s="10" t="s">
        <v>29</v>
      </c>
      <c r="C6" s="11">
        <v>44652</v>
      </c>
      <c r="D6" s="10" t="s">
        <v>30</v>
      </c>
      <c r="E6" s="12" t="s">
        <v>31</v>
      </c>
      <c r="F6" s="12" t="s">
        <v>15</v>
      </c>
      <c r="G6" s="10" t="s">
        <v>25</v>
      </c>
      <c r="H6" s="13">
        <v>2490</v>
      </c>
      <c r="I6" s="13">
        <v>2500</v>
      </c>
      <c r="J6" s="13">
        <v>2490</v>
      </c>
      <c r="K6" s="13"/>
      <c r="L6" s="13"/>
      <c r="M6" s="13">
        <f t="shared" si="1"/>
        <v>7480</v>
      </c>
      <c r="N6" s="31" t="s">
        <v>32</v>
      </c>
      <c r="O6" s="30" t="s">
        <v>18</v>
      </c>
    </row>
    <row r="7" s="1" customFormat="1" ht="24" spans="1:15">
      <c r="A7" s="9">
        <f t="shared" si="0"/>
        <v>6</v>
      </c>
      <c r="B7" s="10" t="s">
        <v>33</v>
      </c>
      <c r="C7" s="11">
        <v>44652</v>
      </c>
      <c r="D7" s="10" t="s">
        <v>34</v>
      </c>
      <c r="E7" s="12" t="s">
        <v>35</v>
      </c>
      <c r="F7" s="12" t="s">
        <v>15</v>
      </c>
      <c r="G7" s="10" t="s">
        <v>25</v>
      </c>
      <c r="H7" s="13">
        <v>2490</v>
      </c>
      <c r="I7" s="13">
        <v>2500</v>
      </c>
      <c r="J7" s="13">
        <v>2490</v>
      </c>
      <c r="K7" s="13"/>
      <c r="L7" s="13"/>
      <c r="M7" s="13">
        <f t="shared" si="1"/>
        <v>7480</v>
      </c>
      <c r="N7" s="31" t="s">
        <v>32</v>
      </c>
      <c r="O7" s="30" t="s">
        <v>18</v>
      </c>
    </row>
    <row r="8" s="1" customFormat="1" ht="24" spans="1:15">
      <c r="A8" s="9">
        <f t="shared" si="0"/>
        <v>7</v>
      </c>
      <c r="B8" s="10" t="s">
        <v>36</v>
      </c>
      <c r="C8" s="11">
        <v>44652</v>
      </c>
      <c r="D8" s="10">
        <v>13529437987</v>
      </c>
      <c r="E8" s="12" t="s">
        <v>37</v>
      </c>
      <c r="F8" s="12" t="s">
        <v>15</v>
      </c>
      <c r="G8" s="10" t="s">
        <v>16</v>
      </c>
      <c r="H8" s="13">
        <v>2490</v>
      </c>
      <c r="I8" s="13">
        <v>2500</v>
      </c>
      <c r="J8" s="13">
        <v>2490</v>
      </c>
      <c r="K8" s="13"/>
      <c r="L8" s="13"/>
      <c r="M8" s="13">
        <f t="shared" si="1"/>
        <v>7480</v>
      </c>
      <c r="N8" s="31" t="s">
        <v>32</v>
      </c>
      <c r="O8" s="30" t="s">
        <v>18</v>
      </c>
    </row>
    <row r="9" s="1" customFormat="1" ht="24" spans="1:15">
      <c r="A9" s="9">
        <f t="shared" si="0"/>
        <v>8</v>
      </c>
      <c r="B9" s="10" t="s">
        <v>38</v>
      </c>
      <c r="C9" s="11">
        <v>44652</v>
      </c>
      <c r="D9" s="10" t="s">
        <v>39</v>
      </c>
      <c r="E9" s="12" t="s">
        <v>40</v>
      </c>
      <c r="F9" s="12" t="s">
        <v>15</v>
      </c>
      <c r="G9" s="10" t="s">
        <v>41</v>
      </c>
      <c r="H9" s="13">
        <v>2490</v>
      </c>
      <c r="I9" s="13">
        <v>2500</v>
      </c>
      <c r="J9" s="13">
        <v>2490</v>
      </c>
      <c r="K9" s="13"/>
      <c r="L9" s="13"/>
      <c r="M9" s="13">
        <f t="shared" si="1"/>
        <v>7480</v>
      </c>
      <c r="N9" s="31" t="s">
        <v>32</v>
      </c>
      <c r="O9" s="30" t="s">
        <v>18</v>
      </c>
    </row>
    <row r="10" s="1" customFormat="1" ht="24" spans="1:15">
      <c r="A10" s="9">
        <f t="shared" si="0"/>
        <v>9</v>
      </c>
      <c r="B10" s="10" t="s">
        <v>42</v>
      </c>
      <c r="C10" s="11">
        <v>44652</v>
      </c>
      <c r="D10" s="10" t="s">
        <v>43</v>
      </c>
      <c r="E10" s="12" t="s">
        <v>44</v>
      </c>
      <c r="F10" s="12" t="s">
        <v>15</v>
      </c>
      <c r="G10" s="10" t="s">
        <v>41</v>
      </c>
      <c r="H10" s="13">
        <v>2490</v>
      </c>
      <c r="I10" s="13">
        <v>2500</v>
      </c>
      <c r="J10" s="13">
        <v>2490</v>
      </c>
      <c r="K10" s="13"/>
      <c r="L10" s="13"/>
      <c r="M10" s="13">
        <f t="shared" si="1"/>
        <v>7480</v>
      </c>
      <c r="N10" s="31" t="s">
        <v>32</v>
      </c>
      <c r="O10" s="30" t="s">
        <v>18</v>
      </c>
    </row>
    <row r="11" s="1" customFormat="1" ht="24" spans="1:15">
      <c r="A11" s="9">
        <f t="shared" si="0"/>
        <v>10</v>
      </c>
      <c r="B11" s="10" t="s">
        <v>45</v>
      </c>
      <c r="C11" s="11">
        <v>44652</v>
      </c>
      <c r="D11" s="10" t="s">
        <v>46</v>
      </c>
      <c r="E11" s="12" t="s">
        <v>47</v>
      </c>
      <c r="F11" s="12" t="s">
        <v>15</v>
      </c>
      <c r="G11" s="10" t="s">
        <v>16</v>
      </c>
      <c r="H11" s="13">
        <v>2000</v>
      </c>
      <c r="I11" s="13">
        <v>2000</v>
      </c>
      <c r="J11" s="13">
        <v>2000</v>
      </c>
      <c r="K11" s="13"/>
      <c r="L11" s="13"/>
      <c r="M11" s="13">
        <f t="shared" si="1"/>
        <v>6000</v>
      </c>
      <c r="N11" s="31" t="s">
        <v>48</v>
      </c>
      <c r="O11" s="30" t="s">
        <v>18</v>
      </c>
    </row>
    <row r="12" s="1" customFormat="1" ht="24" spans="1:15">
      <c r="A12" s="9">
        <f t="shared" si="0"/>
        <v>11</v>
      </c>
      <c r="B12" s="14" t="s">
        <v>49</v>
      </c>
      <c r="C12" s="11">
        <v>44652</v>
      </c>
      <c r="D12" s="10" t="s">
        <v>50</v>
      </c>
      <c r="E12" s="12" t="s">
        <v>47</v>
      </c>
      <c r="F12" s="12" t="s">
        <v>15</v>
      </c>
      <c r="G12" s="10" t="s">
        <v>16</v>
      </c>
      <c r="H12" s="13">
        <v>2000</v>
      </c>
      <c r="I12" s="13">
        <v>2000</v>
      </c>
      <c r="J12" s="13">
        <v>2000</v>
      </c>
      <c r="K12" s="13"/>
      <c r="L12" s="13"/>
      <c r="M12" s="13">
        <f t="shared" si="1"/>
        <v>6000</v>
      </c>
      <c r="N12" s="31" t="s">
        <v>48</v>
      </c>
      <c r="O12" s="30" t="s">
        <v>18</v>
      </c>
    </row>
    <row r="13" s="1" customFormat="1" ht="24" spans="1:15">
      <c r="A13" s="9">
        <f t="shared" si="0"/>
        <v>12</v>
      </c>
      <c r="B13" s="14" t="s">
        <v>51</v>
      </c>
      <c r="C13" s="11">
        <v>44652</v>
      </c>
      <c r="D13" s="10" t="s">
        <v>52</v>
      </c>
      <c r="E13" s="12" t="s">
        <v>53</v>
      </c>
      <c r="F13" s="12" t="s">
        <v>15</v>
      </c>
      <c r="G13" s="10" t="s">
        <v>54</v>
      </c>
      <c r="H13" s="13">
        <v>2000</v>
      </c>
      <c r="I13" s="13">
        <v>2000</v>
      </c>
      <c r="J13" s="13">
        <v>2000</v>
      </c>
      <c r="K13" s="13"/>
      <c r="L13" s="13"/>
      <c r="M13" s="13">
        <f t="shared" si="1"/>
        <v>6000</v>
      </c>
      <c r="N13" s="31" t="s">
        <v>48</v>
      </c>
      <c r="O13" s="30" t="s">
        <v>18</v>
      </c>
    </row>
    <row r="14" s="1" customFormat="1" ht="24" spans="1:15">
      <c r="A14" s="9">
        <f t="shared" si="0"/>
        <v>13</v>
      </c>
      <c r="B14" s="14" t="s">
        <v>55</v>
      </c>
      <c r="C14" s="11">
        <v>44652</v>
      </c>
      <c r="D14" s="10" t="s">
        <v>56</v>
      </c>
      <c r="E14" s="12" t="s">
        <v>57</v>
      </c>
      <c r="F14" s="12" t="s">
        <v>15</v>
      </c>
      <c r="G14" s="10" t="s">
        <v>16</v>
      </c>
      <c r="H14" s="13">
        <v>2000</v>
      </c>
      <c r="I14" s="13">
        <v>2000</v>
      </c>
      <c r="J14" s="13">
        <v>2000</v>
      </c>
      <c r="K14" s="13"/>
      <c r="L14" s="13"/>
      <c r="M14" s="13">
        <f t="shared" si="1"/>
        <v>6000</v>
      </c>
      <c r="N14" s="29" t="s">
        <v>58</v>
      </c>
      <c r="O14" s="30" t="s">
        <v>18</v>
      </c>
    </row>
    <row r="15" customFormat="1" ht="24" spans="1:15">
      <c r="A15" s="9">
        <f t="shared" si="0"/>
        <v>14</v>
      </c>
      <c r="B15" s="10" t="s">
        <v>59</v>
      </c>
      <c r="C15" s="11">
        <v>44652</v>
      </c>
      <c r="D15" s="10" t="s">
        <v>60</v>
      </c>
      <c r="E15" s="12" t="s">
        <v>61</v>
      </c>
      <c r="F15" s="12" t="s">
        <v>15</v>
      </c>
      <c r="G15" s="10" t="s">
        <v>62</v>
      </c>
      <c r="H15" s="13">
        <v>2400</v>
      </c>
      <c r="I15" s="13">
        <v>2380</v>
      </c>
      <c r="J15" s="13">
        <v>2390</v>
      </c>
      <c r="K15" s="13"/>
      <c r="L15" s="13"/>
      <c r="M15" s="13">
        <f t="shared" si="1"/>
        <v>7170</v>
      </c>
      <c r="N15" s="29" t="s">
        <v>63</v>
      </c>
      <c r="O15" s="30" t="s">
        <v>18</v>
      </c>
    </row>
    <row r="16" customFormat="1" ht="24" spans="1:15">
      <c r="A16" s="9">
        <f t="shared" si="0"/>
        <v>15</v>
      </c>
      <c r="B16" s="10" t="s">
        <v>64</v>
      </c>
      <c r="C16" s="11">
        <v>44652</v>
      </c>
      <c r="D16" s="10" t="s">
        <v>65</v>
      </c>
      <c r="E16" s="12" t="s">
        <v>66</v>
      </c>
      <c r="F16" s="12" t="s">
        <v>15</v>
      </c>
      <c r="G16" s="10" t="s">
        <v>16</v>
      </c>
      <c r="H16" s="13">
        <v>2400</v>
      </c>
      <c r="I16" s="13">
        <v>2370</v>
      </c>
      <c r="J16" s="13">
        <v>2390</v>
      </c>
      <c r="K16" s="13"/>
      <c r="L16" s="13"/>
      <c r="M16" s="13">
        <f t="shared" si="1"/>
        <v>7160</v>
      </c>
      <c r="N16" s="29" t="s">
        <v>63</v>
      </c>
      <c r="O16" s="30" t="s">
        <v>18</v>
      </c>
    </row>
    <row r="17" s="1" customFormat="1" ht="24" spans="1:15">
      <c r="A17" s="15">
        <f t="shared" si="0"/>
        <v>16</v>
      </c>
      <c r="B17" s="10" t="s">
        <v>67</v>
      </c>
      <c r="C17" s="11">
        <v>45045</v>
      </c>
      <c r="D17" s="10">
        <v>13577104706</v>
      </c>
      <c r="E17" s="12" t="s">
        <v>68</v>
      </c>
      <c r="F17" s="12" t="s">
        <v>15</v>
      </c>
      <c r="G17" s="10" t="s">
        <v>25</v>
      </c>
      <c r="H17" s="13">
        <v>2390</v>
      </c>
      <c r="I17" s="13">
        <v>2390</v>
      </c>
      <c r="J17" s="13">
        <v>2390</v>
      </c>
      <c r="K17" s="13"/>
      <c r="L17" s="13"/>
      <c r="M17" s="13">
        <f t="shared" si="1"/>
        <v>7170</v>
      </c>
      <c r="N17" s="31" t="s">
        <v>32</v>
      </c>
      <c r="O17" s="30" t="s">
        <v>69</v>
      </c>
    </row>
    <row r="18" s="1" customFormat="1" ht="24" spans="1:15">
      <c r="A18" s="15">
        <f t="shared" si="0"/>
        <v>17</v>
      </c>
      <c r="B18" s="10" t="s">
        <v>70</v>
      </c>
      <c r="C18" s="11">
        <v>45089</v>
      </c>
      <c r="D18" s="10">
        <v>18388016360</v>
      </c>
      <c r="E18" s="16" t="s">
        <v>71</v>
      </c>
      <c r="F18" s="16" t="s">
        <v>72</v>
      </c>
      <c r="G18" s="17" t="s">
        <v>73</v>
      </c>
      <c r="H18" s="13">
        <v>2390</v>
      </c>
      <c r="I18" s="13">
        <v>2400</v>
      </c>
      <c r="J18" s="13">
        <v>2390</v>
      </c>
      <c r="K18" s="13"/>
      <c r="L18" s="13"/>
      <c r="M18" s="13">
        <f t="shared" si="1"/>
        <v>7180</v>
      </c>
      <c r="N18" s="31" t="s">
        <v>32</v>
      </c>
      <c r="O18" s="30" t="s">
        <v>69</v>
      </c>
    </row>
    <row r="19" s="1" customFormat="1" ht="32" customHeight="1" spans="1:15">
      <c r="A19" s="15">
        <f t="shared" si="0"/>
        <v>18</v>
      </c>
      <c r="B19" s="10" t="s">
        <v>74</v>
      </c>
      <c r="C19" s="11">
        <v>45136</v>
      </c>
      <c r="D19" s="10">
        <v>15288419372</v>
      </c>
      <c r="E19" s="39" t="s">
        <v>75</v>
      </c>
      <c r="F19" s="10"/>
      <c r="G19" s="18" t="s">
        <v>76</v>
      </c>
      <c r="H19" s="13">
        <v>2370</v>
      </c>
      <c r="I19" s="13">
        <v>2300</v>
      </c>
      <c r="J19" s="13">
        <v>2400</v>
      </c>
      <c r="K19" s="13"/>
      <c r="L19" s="13"/>
      <c r="M19" s="13">
        <f t="shared" si="1"/>
        <v>7070</v>
      </c>
      <c r="N19" s="31" t="s">
        <v>32</v>
      </c>
      <c r="O19" s="30" t="s">
        <v>69</v>
      </c>
    </row>
    <row r="20" s="1" customFormat="1" ht="24" spans="1:15">
      <c r="A20" s="15">
        <f t="shared" si="0"/>
        <v>19</v>
      </c>
      <c r="B20" s="14" t="s">
        <v>77</v>
      </c>
      <c r="C20" s="11">
        <v>44716</v>
      </c>
      <c r="D20" s="10">
        <v>13648804158</v>
      </c>
      <c r="E20" s="40" t="s">
        <v>78</v>
      </c>
      <c r="F20" s="12" t="s">
        <v>79</v>
      </c>
      <c r="G20" s="10" t="s">
        <v>80</v>
      </c>
      <c r="H20" s="13">
        <v>2000</v>
      </c>
      <c r="I20" s="13">
        <v>2000</v>
      </c>
      <c r="J20" s="13">
        <v>2000</v>
      </c>
      <c r="K20" s="13"/>
      <c r="L20" s="13"/>
      <c r="M20" s="13">
        <f t="shared" si="1"/>
        <v>6000</v>
      </c>
      <c r="N20" s="29" t="s">
        <v>81</v>
      </c>
      <c r="O20" s="30" t="s">
        <v>69</v>
      </c>
    </row>
    <row r="21" s="1" customFormat="1" ht="24" spans="1:15">
      <c r="A21" s="15">
        <f t="shared" si="0"/>
        <v>20</v>
      </c>
      <c r="B21" s="14" t="s">
        <v>82</v>
      </c>
      <c r="C21" s="11">
        <v>44716</v>
      </c>
      <c r="D21" s="10">
        <v>13658859619</v>
      </c>
      <c r="E21" s="40" t="s">
        <v>83</v>
      </c>
      <c r="F21" s="12" t="s">
        <v>84</v>
      </c>
      <c r="G21" s="10" t="s">
        <v>85</v>
      </c>
      <c r="H21" s="13">
        <v>2000</v>
      </c>
      <c r="I21" s="13">
        <v>2000</v>
      </c>
      <c r="J21" s="13">
        <v>2000</v>
      </c>
      <c r="K21" s="13"/>
      <c r="L21" s="13"/>
      <c r="M21" s="13">
        <f t="shared" si="1"/>
        <v>6000</v>
      </c>
      <c r="N21" s="29" t="s">
        <v>81</v>
      </c>
      <c r="O21" s="30" t="s">
        <v>69</v>
      </c>
    </row>
    <row r="22" s="1" customFormat="1" ht="24" spans="1:15">
      <c r="A22" s="15">
        <f t="shared" si="0"/>
        <v>21</v>
      </c>
      <c r="B22" s="14" t="s">
        <v>86</v>
      </c>
      <c r="C22" s="11">
        <v>44716</v>
      </c>
      <c r="D22" s="10">
        <v>13708736548</v>
      </c>
      <c r="E22" s="40" t="s">
        <v>87</v>
      </c>
      <c r="F22" s="12" t="s">
        <v>84</v>
      </c>
      <c r="G22" s="10" t="s">
        <v>85</v>
      </c>
      <c r="H22" s="13">
        <v>2000</v>
      </c>
      <c r="I22" s="13">
        <v>2000</v>
      </c>
      <c r="J22" s="13">
        <v>2000</v>
      </c>
      <c r="K22" s="13"/>
      <c r="L22" s="13"/>
      <c r="M22" s="13">
        <f t="shared" si="1"/>
        <v>6000</v>
      </c>
      <c r="N22" s="29" t="s">
        <v>81</v>
      </c>
      <c r="O22" s="30" t="s">
        <v>69</v>
      </c>
    </row>
    <row r="23" s="1" customFormat="1" ht="24" spans="1:15">
      <c r="A23" s="15">
        <f t="shared" si="0"/>
        <v>22</v>
      </c>
      <c r="B23" s="10" t="s">
        <v>88</v>
      </c>
      <c r="C23" s="11">
        <v>44774</v>
      </c>
      <c r="D23" s="10">
        <v>13769180417</v>
      </c>
      <c r="E23" s="40" t="s">
        <v>89</v>
      </c>
      <c r="F23" s="12" t="s">
        <v>90</v>
      </c>
      <c r="G23" s="10" t="s">
        <v>91</v>
      </c>
      <c r="H23" s="13">
        <v>2000</v>
      </c>
      <c r="I23" s="13">
        <v>2000</v>
      </c>
      <c r="J23" s="13">
        <v>2000</v>
      </c>
      <c r="K23" s="13"/>
      <c r="L23" s="13"/>
      <c r="M23" s="13">
        <f t="shared" si="1"/>
        <v>6000</v>
      </c>
      <c r="N23" s="29" t="s">
        <v>81</v>
      </c>
      <c r="O23" s="30" t="s">
        <v>69</v>
      </c>
    </row>
    <row r="24" s="1" customFormat="1" ht="24" spans="1:15">
      <c r="A24" s="15">
        <f t="shared" si="0"/>
        <v>23</v>
      </c>
      <c r="B24" s="10" t="s">
        <v>92</v>
      </c>
      <c r="C24" s="11">
        <v>44856</v>
      </c>
      <c r="D24" s="10">
        <v>15912427291</v>
      </c>
      <c r="E24" s="40" t="s">
        <v>93</v>
      </c>
      <c r="F24" s="12" t="s">
        <v>15</v>
      </c>
      <c r="G24" s="10" t="s">
        <v>94</v>
      </c>
      <c r="H24" s="13">
        <v>2000</v>
      </c>
      <c r="I24" s="13">
        <v>2000</v>
      </c>
      <c r="J24" s="13">
        <v>2000</v>
      </c>
      <c r="K24" s="13"/>
      <c r="L24" s="13"/>
      <c r="M24" s="13">
        <f t="shared" si="1"/>
        <v>6000</v>
      </c>
      <c r="N24" s="31" t="s">
        <v>48</v>
      </c>
      <c r="O24" s="30" t="s">
        <v>69</v>
      </c>
    </row>
    <row r="25" ht="18" customHeight="1" spans="1:15">
      <c r="A25" s="10">
        <f t="shared" si="0"/>
        <v>24</v>
      </c>
      <c r="B25" s="10" t="s">
        <v>95</v>
      </c>
      <c r="C25" s="11">
        <v>45231</v>
      </c>
      <c r="D25" s="10">
        <v>13208711804</v>
      </c>
      <c r="E25" s="12" t="s">
        <v>96</v>
      </c>
      <c r="F25" s="19"/>
      <c r="G25" s="12" t="s">
        <v>97</v>
      </c>
      <c r="H25" s="13"/>
      <c r="I25" s="13"/>
      <c r="J25" s="13">
        <v>1667</v>
      </c>
      <c r="K25" s="10">
        <v>2000</v>
      </c>
      <c r="L25" s="32">
        <v>2000</v>
      </c>
      <c r="M25" s="13">
        <f t="shared" si="1"/>
        <v>5667</v>
      </c>
      <c r="N25" s="29" t="s">
        <v>58</v>
      </c>
      <c r="O25" s="1" t="s">
        <v>98</v>
      </c>
    </row>
    <row r="26" ht="18" customHeight="1" spans="1:15">
      <c r="A26" s="15">
        <f t="shared" si="0"/>
        <v>25</v>
      </c>
      <c r="B26" s="13" t="s">
        <v>99</v>
      </c>
      <c r="C26" s="11">
        <v>45323</v>
      </c>
      <c r="D26" s="10" t="s">
        <v>100</v>
      </c>
      <c r="E26" s="12" t="s">
        <v>101</v>
      </c>
      <c r="F26" s="19"/>
      <c r="G26" s="10" t="s">
        <v>102</v>
      </c>
      <c r="H26" s="13"/>
      <c r="I26" s="13"/>
      <c r="J26" s="29"/>
      <c r="K26" s="10">
        <v>2000</v>
      </c>
      <c r="L26" s="10">
        <v>2000</v>
      </c>
      <c r="M26" s="13">
        <f t="shared" si="1"/>
        <v>4000</v>
      </c>
      <c r="N26" s="29" t="s">
        <v>58</v>
      </c>
      <c r="O26" s="1" t="s">
        <v>98</v>
      </c>
    </row>
    <row r="27" ht="18" customHeight="1" spans="1:15">
      <c r="A27" s="15">
        <f t="shared" si="0"/>
        <v>26</v>
      </c>
      <c r="B27" s="10" t="s">
        <v>103</v>
      </c>
      <c r="C27" s="11">
        <v>45353</v>
      </c>
      <c r="D27" s="10" t="s">
        <v>104</v>
      </c>
      <c r="E27" s="12" t="s">
        <v>105</v>
      </c>
      <c r="F27" s="19"/>
      <c r="G27" s="10" t="s">
        <v>106</v>
      </c>
      <c r="H27" s="13"/>
      <c r="I27" s="13"/>
      <c r="J27" s="29"/>
      <c r="K27" s="10"/>
      <c r="L27" s="10">
        <v>1935</v>
      </c>
      <c r="M27" s="13">
        <f t="shared" si="1"/>
        <v>1935</v>
      </c>
      <c r="N27" s="29" t="s">
        <v>58</v>
      </c>
      <c r="O27" s="1" t="s">
        <v>98</v>
      </c>
    </row>
    <row r="28" customFormat="1" ht="18" customHeight="1" spans="1:15">
      <c r="A28" s="15">
        <f t="shared" si="0"/>
        <v>27</v>
      </c>
      <c r="B28" s="10" t="s">
        <v>107</v>
      </c>
      <c r="C28" s="11">
        <v>45280</v>
      </c>
      <c r="D28" s="10">
        <v>18987595859</v>
      </c>
      <c r="E28" s="39" t="s">
        <v>108</v>
      </c>
      <c r="F28" s="20"/>
      <c r="G28" s="21" t="s">
        <v>80</v>
      </c>
      <c r="H28" s="13"/>
      <c r="I28" s="13"/>
      <c r="J28" s="13"/>
      <c r="K28" s="13">
        <v>2390</v>
      </c>
      <c r="L28" s="13">
        <v>2390</v>
      </c>
      <c r="M28" s="33">
        <f t="shared" si="1"/>
        <v>4780</v>
      </c>
      <c r="N28" s="29" t="s">
        <v>63</v>
      </c>
      <c r="O28" s="1" t="s">
        <v>98</v>
      </c>
    </row>
    <row r="29" customFormat="1" ht="18" customHeight="1" spans="1:15">
      <c r="A29" s="15">
        <f t="shared" si="0"/>
        <v>28</v>
      </c>
      <c r="B29" s="10" t="s">
        <v>109</v>
      </c>
      <c r="C29" s="11">
        <v>45271</v>
      </c>
      <c r="D29" s="10">
        <v>15974842612</v>
      </c>
      <c r="E29" s="41" t="s">
        <v>110</v>
      </c>
      <c r="F29" s="20"/>
      <c r="G29" s="21" t="s">
        <v>111</v>
      </c>
      <c r="H29" s="13"/>
      <c r="I29" s="13"/>
      <c r="J29" s="13"/>
      <c r="K29" s="13">
        <v>2390</v>
      </c>
      <c r="L29" s="13">
        <v>2390</v>
      </c>
      <c r="M29" s="33">
        <f t="shared" si="1"/>
        <v>4780</v>
      </c>
      <c r="N29" s="29" t="s">
        <v>63</v>
      </c>
      <c r="O29" s="1" t="s">
        <v>98</v>
      </c>
    </row>
    <row r="30" customFormat="1" ht="18" customHeight="1" spans="1:15">
      <c r="A30" s="15">
        <f t="shared" si="0"/>
        <v>29</v>
      </c>
      <c r="B30" s="13" t="s">
        <v>112</v>
      </c>
      <c r="C30" s="11">
        <v>45296</v>
      </c>
      <c r="D30" s="10">
        <v>18213984419</v>
      </c>
      <c r="E30" s="39" t="s">
        <v>113</v>
      </c>
      <c r="F30" s="23"/>
      <c r="G30" s="21" t="s">
        <v>114</v>
      </c>
      <c r="H30" s="13"/>
      <c r="I30" s="13"/>
      <c r="J30" s="13"/>
      <c r="K30" s="13">
        <v>2400</v>
      </c>
      <c r="L30" s="13">
        <v>2400</v>
      </c>
      <c r="M30" s="33">
        <f t="shared" si="1"/>
        <v>4800</v>
      </c>
      <c r="N30" s="29" t="s">
        <v>63</v>
      </c>
      <c r="O30" s="1" t="s">
        <v>98</v>
      </c>
    </row>
    <row r="31" customFormat="1" ht="18" customHeight="1" spans="1:15">
      <c r="A31" s="15">
        <f t="shared" si="0"/>
        <v>30</v>
      </c>
      <c r="B31" s="13" t="s">
        <v>115</v>
      </c>
      <c r="C31" s="11">
        <v>45302</v>
      </c>
      <c r="D31" s="10">
        <v>18988412390</v>
      </c>
      <c r="E31" s="39" t="s">
        <v>113</v>
      </c>
      <c r="F31" s="19"/>
      <c r="G31" s="21" t="s">
        <v>114</v>
      </c>
      <c r="H31" s="13"/>
      <c r="I31" s="13"/>
      <c r="J31" s="13"/>
      <c r="K31" s="13">
        <v>2390</v>
      </c>
      <c r="L31" s="13">
        <v>2380</v>
      </c>
      <c r="M31" s="33">
        <f t="shared" si="1"/>
        <v>4770</v>
      </c>
      <c r="N31" s="29" t="s">
        <v>63</v>
      </c>
      <c r="O31" s="1" t="s">
        <v>98</v>
      </c>
    </row>
    <row r="32" s="1" customFormat="1" ht="36" customHeight="1" spans="1:15">
      <c r="A32" s="15">
        <f t="shared" si="0"/>
        <v>31</v>
      </c>
      <c r="B32" s="24" t="s">
        <v>116</v>
      </c>
      <c r="C32" s="25">
        <v>44845</v>
      </c>
      <c r="D32" s="24">
        <v>13629451316</v>
      </c>
      <c r="E32" s="42" t="s">
        <v>117</v>
      </c>
      <c r="F32" s="26" t="s">
        <v>118</v>
      </c>
      <c r="G32" s="24" t="s">
        <v>119</v>
      </c>
      <c r="H32" s="27"/>
      <c r="I32" s="27"/>
      <c r="J32" s="27"/>
      <c r="K32" s="27">
        <v>2000</v>
      </c>
      <c r="L32" s="27">
        <v>2000</v>
      </c>
      <c r="M32" s="27">
        <f t="shared" si="1"/>
        <v>4000</v>
      </c>
      <c r="N32" s="34" t="s">
        <v>120</v>
      </c>
      <c r="O32" s="35" t="s">
        <v>121</v>
      </c>
    </row>
    <row r="33" s="1" customFormat="1" ht="36" customHeight="1" spans="1:15">
      <c r="A33" s="15">
        <f t="shared" si="0"/>
        <v>32</v>
      </c>
      <c r="B33" s="24" t="s">
        <v>122</v>
      </c>
      <c r="C33" s="25">
        <v>45018</v>
      </c>
      <c r="D33" s="24" t="s">
        <v>123</v>
      </c>
      <c r="E33" s="26" t="s">
        <v>124</v>
      </c>
      <c r="F33" s="26" t="s">
        <v>72</v>
      </c>
      <c r="G33" s="24" t="s">
        <v>125</v>
      </c>
      <c r="H33" s="27"/>
      <c r="I33" s="27"/>
      <c r="J33" s="27"/>
      <c r="K33" s="27">
        <v>2000</v>
      </c>
      <c r="L33" s="36">
        <v>2000</v>
      </c>
      <c r="M33" s="27">
        <f t="shared" si="1"/>
        <v>4000</v>
      </c>
      <c r="N33" s="34" t="s">
        <v>126</v>
      </c>
      <c r="O33" s="35" t="s">
        <v>121</v>
      </c>
    </row>
    <row r="34" customFormat="1" ht="36" customHeight="1" spans="1:15">
      <c r="A34" s="15">
        <v>33</v>
      </c>
      <c r="B34" s="24" t="s">
        <v>127</v>
      </c>
      <c r="C34" s="25">
        <v>44659</v>
      </c>
      <c r="D34" s="24">
        <v>15812053103</v>
      </c>
      <c r="E34" s="26"/>
      <c r="F34" s="26"/>
      <c r="G34" s="24"/>
      <c r="H34" s="27"/>
      <c r="I34" s="27"/>
      <c r="J34" s="27"/>
      <c r="K34" s="27">
        <v>4846</v>
      </c>
      <c r="L34" s="27">
        <v>3978</v>
      </c>
      <c r="M34" s="27">
        <f t="shared" si="1"/>
        <v>8824</v>
      </c>
      <c r="N34" s="37" t="s">
        <v>128</v>
      </c>
      <c r="O34" s="35" t="s">
        <v>121</v>
      </c>
    </row>
    <row r="35" spans="1:14">
      <c r="A35" s="8" t="s">
        <v>129</v>
      </c>
      <c r="B35" s="28"/>
      <c r="C35" s="28"/>
      <c r="D35" s="8"/>
      <c r="E35" s="8"/>
      <c r="F35" s="8"/>
      <c r="G35" s="8"/>
      <c r="H35" s="8">
        <f>SUM(H2:H34)</f>
        <v>52870</v>
      </c>
      <c r="I35" s="8">
        <f>SUM(I2:I34)</f>
        <v>52840</v>
      </c>
      <c r="J35" s="8">
        <f>SUM(J2:J34)</f>
        <v>54547</v>
      </c>
      <c r="K35" s="8">
        <f>SUM(K2:K34)</f>
        <v>22416</v>
      </c>
      <c r="L35" s="8">
        <f>SUM(L2:L34)</f>
        <v>23473</v>
      </c>
      <c r="M35" s="8">
        <f>SUM(M2:M34)</f>
        <v>206146</v>
      </c>
      <c r="N35" s="38"/>
    </row>
  </sheetData>
  <conditionalFormatting sqref="B11">
    <cfRule type="duplicateValues" dxfId="0" priority="5"/>
  </conditionalFormatting>
  <conditionalFormatting sqref="B15">
    <cfRule type="duplicateValues" dxfId="0" priority="3"/>
  </conditionalFormatting>
  <conditionalFormatting sqref="B16">
    <cfRule type="duplicateValues" dxfId="0" priority="1"/>
  </conditionalFormatting>
  <conditionalFormatting sqref="B20">
    <cfRule type="duplicateValues" dxfId="0" priority="8"/>
  </conditionalFormatting>
  <conditionalFormatting sqref="B21">
    <cfRule type="duplicateValues" dxfId="0" priority="7"/>
  </conditionalFormatting>
  <conditionalFormatting sqref="B22">
    <cfRule type="duplicateValues" dxfId="0" priority="6"/>
  </conditionalFormatting>
  <conditionalFormatting sqref="B30">
    <cfRule type="duplicateValues" dxfId="0" priority="4"/>
  </conditionalFormatting>
  <conditionalFormatting sqref="B31">
    <cfRule type="duplicateValues" dxfId="0" priority="2"/>
  </conditionalFormatting>
  <conditionalFormatting sqref="B2:B10 B12:B14">
    <cfRule type="duplicateValues" dxfId="0" priority="9"/>
  </conditionalFormatting>
  <pageMargins left="0.75" right="0.75" top="0.275" bottom="0.118055555555556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9-10-11-2-3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2024-06-21T06:53:00Z</dcterms:created>
  <dcterms:modified xsi:type="dcterms:W3CDTF">2024-06-21T07:23:27Z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A572D083E3D64FD980F9A504B058166D_11</vt:lpwstr>
  </property>
  <property fmtid="{D5CDD505-2E9C-101B-9397-08002B2CF9AE}" pid="3" name="KSOProductBuildVer">
    <vt:lpwstr>2052-12.1.0.16929</vt:lpwstr>
  </property>
</Properties>
</file>