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1" activeTab="1"/>
  </bookViews>
  <sheets>
    <sheet name="体检名单汇总" sheetId="5" state="hidden" r:id="rId1"/>
    <sheet name="汇总" sheetId="7" r:id="rId2"/>
    <sheet name="未婚女" sheetId="1" r:id="rId3"/>
    <sheet name="已婚女" sheetId="3" r:id="rId4"/>
    <sheet name="男" sheetId="4" r:id="rId5"/>
    <sheet name="费用对比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<sst xmlns="http://schemas.openxmlformats.org/spreadsheetml/2006/main" count="714" uniqueCount="196">
  <si>
    <t>中 高 后 勤 体 检 名 单</t>
  </si>
  <si>
    <t>序号</t>
  </si>
  <si>
    <t>姓名</t>
  </si>
  <si>
    <t>性别</t>
  </si>
  <si>
    <t>身份证号</t>
  </si>
  <si>
    <t>生日</t>
  </si>
  <si>
    <t>年龄/岁</t>
  </si>
  <si>
    <t>婚姻状况</t>
  </si>
  <si>
    <t>简国帅</t>
  </si>
  <si>
    <t>男</t>
  </si>
  <si>
    <t>530113197610300338</t>
  </si>
  <si>
    <t>已婚</t>
  </si>
  <si>
    <t>体 检 人 员 名 单（汇总）</t>
  </si>
  <si>
    <t>奎艳美</t>
  </si>
  <si>
    <t>女</t>
  </si>
  <si>
    <t>532925198005270949</t>
  </si>
  <si>
    <t>陈建霞</t>
  </si>
  <si>
    <t>532328198111300327</t>
  </si>
  <si>
    <t>施葵</t>
  </si>
  <si>
    <t>530423199701011724</t>
  </si>
  <si>
    <t>哺乳期</t>
  </si>
  <si>
    <t>张慧</t>
  </si>
  <si>
    <t>130723199109121723</t>
  </si>
  <si>
    <t>张华倩</t>
  </si>
  <si>
    <t>510402199504243029</t>
  </si>
  <si>
    <t>王红艳</t>
  </si>
  <si>
    <t>532923199004031526</t>
  </si>
  <si>
    <t>钱丽波</t>
  </si>
  <si>
    <t>532923198010051529</t>
  </si>
  <si>
    <t>陶刘燕</t>
  </si>
  <si>
    <t>532326199409171486</t>
  </si>
  <si>
    <t>怀孕中</t>
  </si>
  <si>
    <t>王芳</t>
  </si>
  <si>
    <t>532525198408171724</t>
  </si>
  <si>
    <t>王丽娇</t>
  </si>
  <si>
    <t>532128199709171527</t>
  </si>
  <si>
    <t>王泰娜</t>
  </si>
  <si>
    <t>620321199406200323</t>
  </si>
  <si>
    <t>李建华</t>
  </si>
  <si>
    <t>530125198012200820</t>
  </si>
  <si>
    <t>张艳</t>
  </si>
  <si>
    <t>532623198708260721</t>
  </si>
  <si>
    <t>董佳润</t>
  </si>
  <si>
    <t>533001199508290349</t>
  </si>
  <si>
    <t>舒勇琴</t>
  </si>
  <si>
    <t>530123197506132621</t>
  </si>
  <si>
    <t>曾米</t>
  </si>
  <si>
    <t>530381199605143725</t>
  </si>
  <si>
    <t>张云艳</t>
  </si>
  <si>
    <t>530125198505051528</t>
  </si>
  <si>
    <t>周云燕</t>
  </si>
  <si>
    <t>530428198511300928</t>
  </si>
  <si>
    <t>迟艳琼</t>
  </si>
  <si>
    <t>530129199001041385</t>
  </si>
  <si>
    <t>段丽萍</t>
  </si>
  <si>
    <t>530112198403230929</t>
  </si>
  <si>
    <t>杨应玲</t>
  </si>
  <si>
    <t>422224196708010028</t>
  </si>
  <si>
    <t>王美华</t>
  </si>
  <si>
    <t>530103196212271306</t>
  </si>
  <si>
    <t>王莉娜</t>
  </si>
  <si>
    <t>530102197905061822</t>
  </si>
  <si>
    <t>龙慧</t>
  </si>
  <si>
    <t>430921198511027027</t>
  </si>
  <si>
    <t>李洪秀</t>
  </si>
  <si>
    <t>530127199108031029</t>
  </si>
  <si>
    <t>李映菊</t>
  </si>
  <si>
    <t>532924196401300921</t>
  </si>
  <si>
    <t>宋婷</t>
  </si>
  <si>
    <t>530181198702260426</t>
  </si>
  <si>
    <t>陈新玉</t>
  </si>
  <si>
    <t>513401198106260220</t>
  </si>
  <si>
    <t>李玉琼</t>
  </si>
  <si>
    <t>530121197508261221</t>
  </si>
  <si>
    <t>陈春林</t>
  </si>
  <si>
    <t>532231198210070929</t>
  </si>
  <si>
    <t>栗云霞</t>
  </si>
  <si>
    <t>530112197512100926</t>
  </si>
  <si>
    <t>孙溪蔓</t>
  </si>
  <si>
    <t>530111199702242645</t>
  </si>
  <si>
    <t>李秀灵</t>
  </si>
  <si>
    <t>530127198811053524</t>
  </si>
  <si>
    <t>张艳稳</t>
  </si>
  <si>
    <t>532224197812172967</t>
  </si>
  <si>
    <t>陈露</t>
  </si>
  <si>
    <t>530103198809060329</t>
  </si>
  <si>
    <t>李琼</t>
  </si>
  <si>
    <t>532231198212101522</t>
  </si>
  <si>
    <t>36人</t>
  </si>
  <si>
    <t>丁博</t>
  </si>
  <si>
    <t>530103198407211235</t>
  </si>
  <si>
    <t>张石平</t>
  </si>
  <si>
    <t>530322198604200738</t>
  </si>
  <si>
    <t>杨应贵</t>
  </si>
  <si>
    <t>530123197512182617</t>
  </si>
  <si>
    <t>蔡航</t>
  </si>
  <si>
    <t>530121199304290038</t>
  </si>
  <si>
    <t>墨相麟</t>
  </si>
  <si>
    <t>53342119930802211x</t>
  </si>
  <si>
    <t>汤明星</t>
  </si>
  <si>
    <t>530325199108010357</t>
  </si>
  <si>
    <t>杜红云</t>
  </si>
  <si>
    <t>532923198310252314</t>
  </si>
  <si>
    <t>李兴荣</t>
  </si>
  <si>
    <t>532725199212081255</t>
  </si>
  <si>
    <t>陈红兵</t>
  </si>
  <si>
    <t>532329196106180030</t>
  </si>
  <si>
    <t>王源</t>
  </si>
  <si>
    <t>530124200007170034</t>
  </si>
  <si>
    <t>未婚</t>
  </si>
  <si>
    <t>缪合才</t>
  </si>
  <si>
    <t>530381199312104757</t>
  </si>
  <si>
    <t>洪树全</t>
  </si>
  <si>
    <t>53293219791127131X</t>
  </si>
  <si>
    <t>常朝发</t>
  </si>
  <si>
    <t>532724197701042737</t>
  </si>
  <si>
    <t>许在方</t>
  </si>
  <si>
    <t>530302199203190937</t>
  </si>
  <si>
    <t>叶雄</t>
  </si>
  <si>
    <t>530111197403223533</t>
  </si>
  <si>
    <t>史迎庆</t>
  </si>
  <si>
    <t>532522197309300013</t>
  </si>
  <si>
    <t>王少东</t>
  </si>
  <si>
    <t>532924199112280710</t>
  </si>
  <si>
    <t>普宝三</t>
  </si>
  <si>
    <t>532525197503122117</t>
  </si>
  <si>
    <t>汤瑞</t>
  </si>
  <si>
    <t>532502198102130917</t>
  </si>
  <si>
    <t>修凯</t>
  </si>
  <si>
    <t>532901198912014315</t>
  </si>
  <si>
    <t>李宏</t>
  </si>
  <si>
    <t>532901197202120637</t>
  </si>
  <si>
    <t>赵德清</t>
  </si>
  <si>
    <t>532925199103280715</t>
  </si>
  <si>
    <t>陈震</t>
  </si>
  <si>
    <t>530125199703292415</t>
  </si>
  <si>
    <t>师秋宏</t>
  </si>
  <si>
    <t>53250219930923091X</t>
  </si>
  <si>
    <t>杨建永</t>
  </si>
  <si>
    <t>532528198812271371</t>
  </si>
  <si>
    <t>唐俊</t>
  </si>
  <si>
    <t>530200197008080815</t>
  </si>
  <si>
    <t>董亮</t>
  </si>
  <si>
    <t>142731199503294837</t>
  </si>
  <si>
    <t>孙 华</t>
  </si>
  <si>
    <t>53011219670628161X</t>
  </si>
  <si>
    <t>林益峰</t>
  </si>
  <si>
    <t>532224197201140050</t>
  </si>
  <si>
    <t>张宏涛</t>
  </si>
  <si>
    <t>53010219890620181x</t>
  </si>
  <si>
    <t>王维朝</t>
  </si>
  <si>
    <t>530381199606182910</t>
  </si>
  <si>
    <t>王杰</t>
  </si>
  <si>
    <t>530328199404132112</t>
  </si>
  <si>
    <t>33人</t>
  </si>
  <si>
    <t>王锦</t>
  </si>
  <si>
    <t>530111199609290423</t>
  </si>
  <si>
    <t>肖柔</t>
  </si>
  <si>
    <t>362422199805090088</t>
  </si>
  <si>
    <t>吴安琪</t>
  </si>
  <si>
    <t>530425199712191727</t>
  </si>
  <si>
    <t>周桦欣</t>
  </si>
  <si>
    <t>532329199812280323</t>
  </si>
  <si>
    <t>顾李娟</t>
  </si>
  <si>
    <t>530322199606252907</t>
  </si>
  <si>
    <t>胡月蕊</t>
  </si>
  <si>
    <t>530127199912230029</t>
  </si>
  <si>
    <t>熊青云</t>
  </si>
  <si>
    <t>532922199911231525</t>
  </si>
  <si>
    <t>陈敏</t>
  </si>
  <si>
    <t>530128199710204523</t>
  </si>
  <si>
    <t>李金丽</t>
  </si>
  <si>
    <t>530126199902262020</t>
  </si>
  <si>
    <t>张桂英</t>
  </si>
  <si>
    <t>53032519990927052X</t>
  </si>
  <si>
    <t>杨素珍</t>
  </si>
  <si>
    <t>532530200111163046</t>
  </si>
  <si>
    <t>刘佳楠</t>
  </si>
  <si>
    <t>530328200104060925</t>
  </si>
  <si>
    <t>12人</t>
  </si>
  <si>
    <r>
      <t>美年大健康体检中心</t>
    </r>
    <r>
      <rPr>
        <sz val="11"/>
        <color rgb="FFFF0000"/>
        <rFont val="宋体"/>
        <charset val="134"/>
        <scheme val="minor"/>
      </rPr>
      <t>昆明</t>
    </r>
    <r>
      <rPr>
        <sz val="11"/>
        <color theme="1"/>
        <rFont val="宋体"/>
        <charset val="134"/>
        <scheme val="minor"/>
      </rPr>
      <t xml:space="preserve">体检地点：
1.美年大健康体检北京路分院；
2.美年大健康（高新店）；
3.慈铭体检（广福分院）；
</t>
    </r>
  </si>
  <si>
    <r>
      <t>美年大健康体检中心</t>
    </r>
    <r>
      <rPr>
        <sz val="11"/>
        <color rgb="FFFF0000"/>
        <rFont val="宋体"/>
        <charset val="134"/>
        <scheme val="minor"/>
      </rPr>
      <t>上海</t>
    </r>
    <r>
      <rPr>
        <sz val="11"/>
        <color theme="1"/>
        <rFont val="宋体"/>
        <charset val="134"/>
        <scheme val="minor"/>
      </rPr>
      <t xml:space="preserve">体检地点：
</t>
    </r>
  </si>
  <si>
    <r>
      <t>美年大健康体检中心</t>
    </r>
    <r>
      <rPr>
        <sz val="11"/>
        <color rgb="FFFF0000"/>
        <rFont val="宋体"/>
        <charset val="134"/>
        <scheme val="minor"/>
      </rPr>
      <t>乌鲁木齐</t>
    </r>
    <r>
      <rPr>
        <sz val="11"/>
        <color theme="1"/>
        <rFont val="宋体"/>
        <charset val="134"/>
        <scheme val="minor"/>
      </rPr>
      <t>体检地点：</t>
    </r>
  </si>
  <si>
    <t>体 检 人 员 名 单（未婚女）</t>
  </si>
  <si>
    <t>体 检 人 员 名 单（已婚女）</t>
  </si>
  <si>
    <t>体 检 人 员 名 单（男）</t>
  </si>
  <si>
    <t>新老方案价格区间对比</t>
  </si>
  <si>
    <t>2022年旧方案
及价格</t>
  </si>
  <si>
    <t>男性</t>
  </si>
  <si>
    <t>女性</t>
  </si>
  <si>
    <t>合计</t>
  </si>
  <si>
    <t>总费用</t>
  </si>
  <si>
    <t>30岁以下</t>
  </si>
  <si>
    <t>30岁以上</t>
  </si>
  <si>
    <t>30以下</t>
  </si>
  <si>
    <t>30以上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</si>
</sst>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4" tint="-0.25"/>
      </bottom>
      <diagonal/>
    </border>
    <border>
      <left/>
      <right/>
      <top/>
      <bottom style="thick">
        <color theme="4" tint="-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BC1089"/>
      </bottom>
      <diagonal/>
    </border>
    <border>
      <left/>
      <right/>
      <top/>
      <bottom style="thick">
        <color rgb="FFBC108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2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8" borderId="26" applyNumberFormat="0" applyAlignment="0" applyProtection="0">
      <alignment vertical="center"/>
    </xf>
    <xf numFmtId="0" fontId="32" fillId="8" borderId="25" applyNumberFormat="0" applyAlignment="0" applyProtection="0">
      <alignment vertical="center"/>
    </xf>
    <xf numFmtId="0" fontId="33" fillId="9" borderId="27" applyNumberFormat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</cellStyleXfs>
  <cellXfs count="1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4" borderId="1" xfId="53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49" fontId="9" fillId="4" borderId="1" xfId="51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/>
    </xf>
    <xf numFmtId="0" fontId="10" fillId="4" borderId="1" xfId="53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49" fontId="1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4" fillId="5" borderId="12" xfId="0" applyNumberFormat="1" applyFont="1" applyFill="1" applyBorder="1" applyAlignment="1" applyProtection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49" fontId="15" fillId="0" borderId="1" xfId="54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0" fillId="4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49" fontId="17" fillId="5" borderId="12" xfId="0" applyNumberFormat="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18" fillId="0" borderId="1" xfId="54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righ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right"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 vertical="center"/>
    </xf>
    <xf numFmtId="14" fontId="4" fillId="0" borderId="18" xfId="0" applyNumberFormat="1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14" fontId="10" fillId="0" borderId="20" xfId="0" applyNumberFormat="1" applyFont="1" applyFill="1" applyBorder="1" applyAlignment="1">
      <alignment horizontal="center" vertical="center" wrapText="1"/>
    </xf>
    <xf numFmtId="0" fontId="21" fillId="0" borderId="21" xfId="0" applyFont="1" applyBorder="1">
      <alignment vertical="center"/>
    </xf>
    <xf numFmtId="0" fontId="21" fillId="0" borderId="0" xfId="0" applyFont="1">
      <alignment vertical="center"/>
    </xf>
    <xf numFmtId="0" fontId="0" fillId="0" borderId="1" xfId="0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4" fillId="4" borderId="1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  <xf numFmtId="49" fontId="17" fillId="5" borderId="12" xfId="0" applyNumberFormat="1" applyFont="1" applyFill="1" applyBorder="1" applyAlignment="1" applyProtection="1" quotePrefix="1">
      <alignment horizontal="center" vertical="center"/>
    </xf>
    <xf numFmtId="0" fontId="4" fillId="0" borderId="1" xfId="53" applyFont="1" applyFill="1" applyBorder="1" applyAlignment="1" quotePrefix="1">
      <alignment horizontal="center" vertical="center"/>
    </xf>
    <xf numFmtId="49" fontId="6" fillId="4" borderId="1" xfId="0" applyNumberFormat="1" applyFont="1" applyFill="1" applyBorder="1" applyAlignment="1" quotePrefix="1">
      <alignment horizontal="center" vertical="center"/>
    </xf>
    <xf numFmtId="0" fontId="0" fillId="0" borderId="7" xfId="0" applyFont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0" fillId="0" borderId="13" xfId="0" applyFont="1" applyBorder="1" applyAlignment="1" quotePrefix="1">
      <alignment horizontal="center" vertical="center"/>
    </xf>
    <xf numFmtId="0" fontId="0" fillId="0" borderId="8" xfId="0" applyFont="1" applyFill="1" applyBorder="1" applyAlignment="1" quotePrefix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7" xfId="0" applyFont="1" applyFill="1" applyBorder="1" applyAlignment="1" quotePrefix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49" fontId="7" fillId="0" borderId="1" xfId="0" applyNumberFormat="1" applyFont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  <xf numFmtId="0" fontId="0" fillId="0" borderId="8" xfId="0" applyFont="1" applyFill="1" applyBorder="1" applyAlignment="1" quotePrefix="1">
      <alignment horizontal="center" vertical="center"/>
    </xf>
    <xf numFmtId="0" fontId="0" fillId="0" borderId="13" xfId="0" applyFont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  <xf numFmtId="0" fontId="10" fillId="4" borderId="1" xfId="0" applyFont="1" applyFill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 wrapText="1"/>
    </xf>
    <xf numFmtId="49" fontId="14" fillId="5" borderId="12" xfId="0" applyNumberFormat="1" applyFont="1" applyFill="1" applyBorder="1" applyAlignment="1" applyProtection="1" quotePrefix="1">
      <alignment horizontal="center" vertical="center"/>
    </xf>
    <xf numFmtId="0" fontId="10" fillId="0" borderId="1" xfId="53" applyFont="1" applyFill="1" applyBorder="1" applyAlignment="1" quotePrefix="1">
      <alignment horizontal="center" vertical="center"/>
    </xf>
    <xf numFmtId="49" fontId="16" fillId="4" borderId="1" xfId="0" applyNumberFormat="1" applyFont="1" applyFill="1" applyBorder="1" applyAlignment="1" quotePrefix="1">
      <alignment horizontal="center" vertical="center"/>
    </xf>
    <xf numFmtId="0" fontId="9" fillId="0" borderId="7" xfId="0" applyFont="1" applyBorder="1" applyAlignment="1" quotePrefix="1">
      <alignment horizontal="center" vertical="center"/>
    </xf>
    <xf numFmtId="49" fontId="12" fillId="0" borderId="1" xfId="0" applyNumberFormat="1" applyFont="1" applyFill="1" applyBorder="1" applyAlignment="1" quotePrefix="1">
      <alignment horizontal="center" vertical="center"/>
    </xf>
    <xf numFmtId="0" fontId="0" fillId="0" borderId="7" xfId="0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4" xfId="50"/>
    <cellStyle name="常规 2" xfId="51"/>
    <cellStyle name="常规 4" xfId="52"/>
    <cellStyle name="常规 3" xfId="53"/>
    <cellStyle name="常规 7" xfId="54"/>
    <cellStyle name="常规 2 2 11" xfId="55"/>
  </cellStyles>
  <tableStyles count="0" defaultTableStyle="TableStyleMedium2" defaultPivotStyle="PivotStyleLight16"/>
  <colors>
    <mruColors>
      <color rgb="00BC108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</xdr:colOff>
      <xdr:row>86</xdr:row>
      <xdr:rowOff>17145</xdr:rowOff>
    </xdr:from>
    <xdr:to>
      <xdr:col>3</xdr:col>
      <xdr:colOff>1450975</xdr:colOff>
      <xdr:row>86</xdr:row>
      <xdr:rowOff>4383405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55" y="20883245"/>
          <a:ext cx="3527425" cy="436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86</xdr:row>
      <xdr:rowOff>34290</xdr:rowOff>
    </xdr:from>
    <xdr:to>
      <xdr:col>6</xdr:col>
      <xdr:colOff>946785</xdr:colOff>
      <xdr:row>86</xdr:row>
      <xdr:rowOff>4441825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24910" y="20900390"/>
          <a:ext cx="2911475" cy="4407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workbookViewId="0">
      <selection activeCell="K3" sqref="K3"/>
    </sheetView>
  </sheetViews>
  <sheetFormatPr defaultColWidth="9" defaultRowHeight="14.4" outlineLevelCol="7"/>
  <cols>
    <col min="4" max="4" width="20.8796296296296" customWidth="1"/>
    <col min="5" max="5" width="17.1296296296296" customWidth="1"/>
    <col min="7" max="7" width="11.6296296296296" customWidth="1"/>
    <col min="8" max="8" width="10.75" customWidth="1"/>
  </cols>
  <sheetData>
    <row r="1" ht="39" customHeight="1" spans="1:7">
      <c r="A1" s="114" t="s">
        <v>0</v>
      </c>
      <c r="B1" s="115"/>
      <c r="C1" s="115"/>
      <c r="D1" s="115"/>
      <c r="E1" s="115"/>
      <c r="F1" s="115"/>
      <c r="G1" s="115"/>
    </row>
    <row r="2" ht="21" customHeight="1" spans="1: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</row>
    <row r="3" s="34" customFormat="1" ht="17" customHeight="1" spans="1:7">
      <c r="A3" s="37">
        <v>1</v>
      </c>
      <c r="B3" s="37" t="s">
        <v>8</v>
      </c>
      <c r="C3" s="37" t="s">
        <v>9</v>
      </c>
      <c r="D3" s="133" t="s">
        <v>10</v>
      </c>
      <c r="E3" s="38" t="str">
        <f>TEXT(IF(LEN(D3)=18,MID(D3,7,8)),"0-00-00")</f>
        <v>1976-10-30</v>
      </c>
      <c r="F3" s="37">
        <f>2022-MID(D3,7,4)</f>
        <v>46</v>
      </c>
      <c r="G3" s="37" t="s">
        <v>11</v>
      </c>
    </row>
    <row r="4" s="34" customFormat="1" ht="17" customHeight="1" spans="1:7">
      <c r="A4" s="37"/>
      <c r="B4" s="37"/>
      <c r="C4" s="37"/>
      <c r="D4" s="37"/>
      <c r="E4" s="38"/>
      <c r="F4" s="37"/>
      <c r="G4" s="37"/>
    </row>
    <row r="5" s="34" customFormat="1" ht="17" customHeight="1" spans="1:7">
      <c r="A5" s="37"/>
      <c r="B5" s="37"/>
      <c r="C5" s="37"/>
      <c r="D5" s="37"/>
      <c r="E5" s="38"/>
      <c r="F5" s="37"/>
      <c r="G5" s="37"/>
    </row>
    <row r="6" s="34" customFormat="1" ht="17" customHeight="1" spans="1:7">
      <c r="A6" s="37"/>
      <c r="B6" s="39"/>
      <c r="C6" s="39"/>
      <c r="D6" s="39"/>
      <c r="E6" s="38"/>
      <c r="F6" s="37"/>
      <c r="G6" s="39"/>
    </row>
    <row r="7" s="34" customFormat="1" ht="17" customHeight="1" spans="1:7">
      <c r="A7" s="37"/>
      <c r="B7" s="39"/>
      <c r="C7" s="39"/>
      <c r="D7" s="39"/>
      <c r="E7" s="38"/>
      <c r="F7" s="37"/>
      <c r="G7" s="39"/>
    </row>
    <row r="8" s="34" customFormat="1" ht="17" customHeight="1" spans="1:7">
      <c r="A8" s="37"/>
      <c r="B8" s="39"/>
      <c r="C8" s="39"/>
      <c r="D8" s="40"/>
      <c r="E8" s="38"/>
      <c r="F8" s="37"/>
      <c r="G8" s="39"/>
    </row>
    <row r="9" s="34" customFormat="1" ht="17" customHeight="1" spans="1:7">
      <c r="A9" s="37"/>
      <c r="B9" s="39"/>
      <c r="C9" s="39"/>
      <c r="D9" s="41"/>
      <c r="E9" s="38"/>
      <c r="F9" s="37"/>
      <c r="G9" s="39"/>
    </row>
    <row r="10" s="34" customFormat="1" ht="17" customHeight="1" spans="1:7">
      <c r="A10" s="37"/>
      <c r="B10" s="39"/>
      <c r="C10" s="39"/>
      <c r="D10" s="12"/>
      <c r="E10" s="38"/>
      <c r="F10" s="37"/>
      <c r="G10" s="39"/>
    </row>
    <row r="11" s="34" customFormat="1" ht="17" customHeight="1" spans="1:7">
      <c r="A11" s="37"/>
      <c r="B11" s="37"/>
      <c r="C11" s="37"/>
      <c r="D11" s="37"/>
      <c r="E11" s="38"/>
      <c r="F11" s="37"/>
      <c r="G11" s="37"/>
    </row>
    <row r="12" s="34" customFormat="1" ht="17" customHeight="1" spans="1:7">
      <c r="A12" s="37"/>
      <c r="B12" s="37"/>
      <c r="C12" s="37"/>
      <c r="D12" s="116"/>
      <c r="E12" s="38"/>
      <c r="F12" s="37"/>
      <c r="G12" s="37"/>
    </row>
    <row r="13" s="34" customFormat="1" ht="17" customHeight="1" spans="1:7">
      <c r="A13" s="37"/>
      <c r="B13" s="37"/>
      <c r="C13" s="37"/>
      <c r="D13" s="37"/>
      <c r="E13" s="38"/>
      <c r="F13" s="37"/>
      <c r="G13" s="37"/>
    </row>
    <row r="14" s="34" customFormat="1" ht="17" customHeight="1" spans="1:7">
      <c r="A14" s="37"/>
      <c r="B14" s="39"/>
      <c r="C14" s="37"/>
      <c r="D14" s="42"/>
      <c r="E14" s="38"/>
      <c r="F14" s="37"/>
      <c r="G14" s="39"/>
    </row>
    <row r="15" s="34" customFormat="1" ht="17" customHeight="1" spans="1:7">
      <c r="A15" s="37"/>
      <c r="B15" s="39"/>
      <c r="C15" s="37"/>
      <c r="D15" s="43"/>
      <c r="E15" s="38"/>
      <c r="F15" s="37"/>
      <c r="G15" s="37"/>
    </row>
    <row r="16" s="34" customFormat="1" ht="17" customHeight="1" spans="1:7">
      <c r="A16" s="37"/>
      <c r="B16" s="44"/>
      <c r="C16" s="70"/>
      <c r="D16" s="41"/>
      <c r="E16" s="38"/>
      <c r="F16" s="37"/>
      <c r="G16" s="39"/>
    </row>
    <row r="17" s="34" customFormat="1" ht="17" customHeight="1" spans="1:7">
      <c r="A17" s="37"/>
      <c r="B17" s="44"/>
      <c r="C17" s="70"/>
      <c r="D17" s="41"/>
      <c r="E17" s="38"/>
      <c r="F17" s="37"/>
      <c r="G17" s="39"/>
    </row>
    <row r="18" s="34" customFormat="1" ht="17" customHeight="1" spans="1:7">
      <c r="A18" s="37"/>
      <c r="B18" s="39"/>
      <c r="C18" s="70"/>
      <c r="D18" s="117"/>
      <c r="E18" s="38"/>
      <c r="F18" s="37"/>
      <c r="G18" s="37"/>
    </row>
    <row r="19" s="34" customFormat="1" ht="17" customHeight="1" spans="1:7">
      <c r="A19" s="37"/>
      <c r="B19" s="39"/>
      <c r="C19" s="70"/>
      <c r="D19" s="45"/>
      <c r="E19" s="38"/>
      <c r="F19" s="37"/>
      <c r="G19" s="39"/>
    </row>
    <row r="20" s="34" customFormat="1" ht="17" customHeight="1" spans="1:7">
      <c r="A20" s="37"/>
      <c r="B20" s="39"/>
      <c r="C20" s="70"/>
      <c r="D20" s="45"/>
      <c r="E20" s="38"/>
      <c r="F20" s="37"/>
      <c r="G20" s="37"/>
    </row>
    <row r="21" s="34" customFormat="1" ht="17" customHeight="1" spans="1:7">
      <c r="A21" s="37"/>
      <c r="B21" s="39"/>
      <c r="C21" s="70"/>
      <c r="D21" s="46"/>
      <c r="E21" s="38"/>
      <c r="F21" s="37"/>
      <c r="G21" s="39"/>
    </row>
    <row r="22" s="34" customFormat="1" ht="17" customHeight="1" spans="1:7">
      <c r="A22" s="37"/>
      <c r="B22" s="39"/>
      <c r="C22" s="70"/>
      <c r="D22" s="47"/>
      <c r="E22" s="38"/>
      <c r="F22" s="37"/>
      <c r="G22" s="37"/>
    </row>
    <row r="23" s="34" customFormat="1" ht="17" customHeight="1" spans="1:7">
      <c r="A23" s="37"/>
      <c r="B23" s="39"/>
      <c r="C23" s="70"/>
      <c r="D23" s="118"/>
      <c r="E23" s="38"/>
      <c r="F23" s="37"/>
      <c r="G23" s="39"/>
    </row>
    <row r="24" s="34" customFormat="1" ht="17" customHeight="1" spans="1:7">
      <c r="A24" s="37"/>
      <c r="B24" s="39"/>
      <c r="C24" s="70"/>
      <c r="D24" s="46"/>
      <c r="E24" s="38"/>
      <c r="F24" s="37"/>
      <c r="G24" s="39"/>
    </row>
    <row r="25" s="34" customFormat="1" ht="17" customHeight="1" spans="1:8">
      <c r="A25" s="37"/>
      <c r="B25" s="119"/>
      <c r="C25" s="120"/>
      <c r="D25" s="121"/>
      <c r="E25" s="122"/>
      <c r="F25" s="119"/>
      <c r="G25" s="119"/>
      <c r="H25" s="123"/>
    </row>
    <row r="26" ht="16.35" spans="1:7">
      <c r="A26" s="124"/>
      <c r="B26" s="125"/>
      <c r="C26" s="125"/>
      <c r="D26" s="125"/>
      <c r="E26" s="126"/>
      <c r="F26" s="125"/>
      <c r="G26" s="125"/>
    </row>
    <row r="27" ht="15.6" spans="1:7">
      <c r="A27" s="124"/>
      <c r="B27" s="48"/>
      <c r="C27" s="48"/>
      <c r="D27" s="48"/>
      <c r="E27" s="49"/>
      <c r="F27" s="48"/>
      <c r="G27" s="48"/>
    </row>
    <row r="28" ht="15.6" spans="1:7">
      <c r="A28" s="124"/>
      <c r="B28" s="48"/>
      <c r="C28" s="48"/>
      <c r="D28" s="48"/>
      <c r="E28" s="49"/>
      <c r="F28" s="48"/>
      <c r="G28" s="48"/>
    </row>
    <row r="29" ht="15.6" spans="1:7">
      <c r="A29" s="124"/>
      <c r="B29" s="48"/>
      <c r="C29" s="48"/>
      <c r="D29" s="48"/>
      <c r="E29" s="49"/>
      <c r="F29" s="48"/>
      <c r="G29" s="48"/>
    </row>
    <row r="30" ht="15.6" spans="1:7">
      <c r="A30" s="124"/>
      <c r="B30" s="48"/>
      <c r="C30" s="48"/>
      <c r="D30" s="50"/>
      <c r="E30" s="49"/>
      <c r="F30" s="48"/>
      <c r="G30" s="48"/>
    </row>
    <row r="31" ht="15.6" spans="1:7">
      <c r="A31" s="124"/>
      <c r="B31" s="48"/>
      <c r="C31" s="48"/>
      <c r="D31" s="50"/>
      <c r="E31" s="49"/>
      <c r="F31" s="48"/>
      <c r="G31" s="48"/>
    </row>
    <row r="32" ht="15.6" spans="1:7">
      <c r="A32" s="124"/>
      <c r="B32" s="48"/>
      <c r="C32" s="48"/>
      <c r="D32" s="51"/>
      <c r="E32" s="49"/>
      <c r="F32" s="48"/>
      <c r="G32" s="48"/>
    </row>
    <row r="33" ht="15.6" spans="1:7">
      <c r="A33" s="124"/>
      <c r="B33" s="48"/>
      <c r="C33" s="48"/>
      <c r="D33" s="50"/>
      <c r="E33" s="49"/>
      <c r="F33" s="48"/>
      <c r="G33" s="48"/>
    </row>
    <row r="34" ht="15.6" spans="1:7">
      <c r="A34" s="124"/>
      <c r="B34" s="48"/>
      <c r="C34" s="48"/>
      <c r="D34" s="52"/>
      <c r="E34" s="49"/>
      <c r="F34" s="48"/>
      <c r="G34" s="48"/>
    </row>
    <row r="35" ht="15.6" spans="1:7">
      <c r="A35" s="124"/>
      <c r="B35" s="48"/>
      <c r="C35" s="48"/>
      <c r="D35" s="53"/>
      <c r="E35" s="49"/>
      <c r="F35" s="48"/>
      <c r="G35" s="48"/>
    </row>
    <row r="36" ht="15.6" spans="1:7">
      <c r="A36" s="124"/>
      <c r="B36" s="48"/>
      <c r="C36" s="48"/>
      <c r="D36" s="54"/>
      <c r="E36" s="49"/>
      <c r="F36" s="48"/>
      <c r="G36" s="48"/>
    </row>
    <row r="37" ht="15.6" spans="1:7">
      <c r="A37" s="124"/>
      <c r="B37" s="48"/>
      <c r="C37" s="48"/>
      <c r="D37" s="54"/>
      <c r="E37" s="49"/>
      <c r="F37" s="48"/>
      <c r="G37" s="48"/>
    </row>
    <row r="38" ht="15.6" spans="1:7">
      <c r="A38" s="124"/>
      <c r="B38" s="48"/>
      <c r="C38" s="48"/>
      <c r="D38" s="48"/>
      <c r="E38" s="49"/>
      <c r="F38" s="48"/>
      <c r="G38" s="48"/>
    </row>
    <row r="39" ht="15.6" spans="1:7">
      <c r="A39" s="124"/>
      <c r="B39" s="48"/>
      <c r="C39" s="48"/>
      <c r="D39" s="55"/>
      <c r="E39" s="49"/>
      <c r="F39" s="48"/>
      <c r="G39" s="48"/>
    </row>
    <row r="40" ht="15.6" spans="1:7">
      <c r="A40" s="124"/>
      <c r="B40" s="48"/>
      <c r="C40" s="48"/>
      <c r="D40" s="56"/>
      <c r="E40" s="49"/>
      <c r="F40" s="48"/>
      <c r="G40" s="48"/>
    </row>
    <row r="41" ht="15.6" spans="1:7">
      <c r="A41" s="124"/>
      <c r="B41" s="57"/>
      <c r="C41" s="48"/>
      <c r="D41" s="58"/>
      <c r="E41" s="49"/>
      <c r="F41" s="48"/>
      <c r="G41" s="48"/>
    </row>
    <row r="42" ht="15.6" spans="1:7">
      <c r="A42" s="124"/>
      <c r="B42" s="57"/>
      <c r="C42" s="48"/>
      <c r="D42" s="51"/>
      <c r="E42" s="49"/>
      <c r="F42" s="48"/>
      <c r="G42" s="48"/>
    </row>
    <row r="43" ht="15.6" spans="1:7">
      <c r="A43" s="124"/>
      <c r="B43" s="57"/>
      <c r="C43" s="48"/>
      <c r="D43" s="51"/>
      <c r="E43" s="49"/>
      <c r="F43" s="48"/>
      <c r="G43" s="48"/>
    </row>
    <row r="44" ht="15.6" spans="1:7">
      <c r="A44" s="124"/>
      <c r="B44" s="57"/>
      <c r="C44" s="48"/>
      <c r="D44" s="51"/>
      <c r="E44" s="49"/>
      <c r="F44" s="48"/>
      <c r="G44" s="48"/>
    </row>
    <row r="45" ht="15.6" spans="1:7">
      <c r="A45" s="124"/>
      <c r="B45" s="48"/>
      <c r="C45" s="48"/>
      <c r="D45" s="59"/>
      <c r="E45" s="49"/>
      <c r="F45" s="48"/>
      <c r="G45" s="48"/>
    </row>
    <row r="46" ht="15.6" spans="1:7">
      <c r="A46" s="124"/>
      <c r="B46" s="48"/>
      <c r="C46" s="48"/>
      <c r="D46" s="48"/>
      <c r="E46" s="49"/>
      <c r="F46" s="48"/>
      <c r="G46" s="48"/>
    </row>
    <row r="47" ht="15.6" spans="1:7">
      <c r="A47" s="124"/>
      <c r="B47" s="48"/>
      <c r="C47" s="48"/>
      <c r="D47" s="61"/>
      <c r="E47" s="49"/>
      <c r="F47" s="48"/>
      <c r="G47" s="48"/>
    </row>
    <row r="48" ht="15.6" spans="1:7">
      <c r="A48" s="124"/>
      <c r="B48" s="48"/>
      <c r="C48" s="48"/>
      <c r="D48" s="127"/>
      <c r="E48" s="49"/>
      <c r="F48" s="48"/>
      <c r="G48" s="48"/>
    </row>
    <row r="49" ht="15.6" spans="1:7">
      <c r="A49" s="124"/>
      <c r="B49" s="48"/>
      <c r="C49" s="48"/>
      <c r="D49" s="60"/>
      <c r="E49" s="49"/>
      <c r="F49" s="48"/>
      <c r="G49" s="48"/>
    </row>
    <row r="50" ht="15.6" spans="1:7">
      <c r="A50" s="124"/>
      <c r="B50" s="63"/>
      <c r="C50" s="48"/>
      <c r="D50" s="64"/>
      <c r="E50" s="49"/>
      <c r="F50" s="48"/>
      <c r="G50" s="48"/>
    </row>
    <row r="51" ht="15.6" spans="1:7">
      <c r="A51" s="124"/>
      <c r="B51" s="63"/>
      <c r="C51" s="48"/>
      <c r="D51" s="64"/>
      <c r="E51" s="49"/>
      <c r="F51" s="48"/>
      <c r="G51" s="48"/>
    </row>
    <row r="52" ht="15.6" spans="1:7">
      <c r="A52" s="124"/>
      <c r="B52" s="63"/>
      <c r="C52" s="48"/>
      <c r="D52" s="65"/>
      <c r="E52" s="49"/>
      <c r="F52" s="48"/>
      <c r="G52" s="48"/>
    </row>
    <row r="53" ht="15.6" spans="1:7">
      <c r="A53" s="124"/>
      <c r="B53" s="63"/>
      <c r="C53" s="48"/>
      <c r="D53" s="66"/>
      <c r="E53" s="49"/>
      <c r="F53" s="48"/>
      <c r="G53" s="48"/>
    </row>
    <row r="54" ht="15.6" spans="1:7">
      <c r="A54" s="124"/>
      <c r="B54" s="48"/>
      <c r="C54" s="48"/>
      <c r="D54" s="48"/>
      <c r="E54" s="49"/>
      <c r="F54" s="48"/>
      <c r="G54" s="48"/>
    </row>
    <row r="55" ht="15.6" spans="1:7">
      <c r="A55" s="124"/>
      <c r="B55" s="48"/>
      <c r="C55" s="48"/>
      <c r="D55" s="55"/>
      <c r="E55" s="49"/>
      <c r="F55" s="48"/>
      <c r="G55" s="48"/>
    </row>
    <row r="56" ht="15.6" spans="1:7">
      <c r="A56" s="124"/>
      <c r="B56" s="48"/>
      <c r="C56" s="48"/>
      <c r="D56" s="67"/>
      <c r="E56" s="49"/>
      <c r="F56" s="48"/>
      <c r="G56" s="48"/>
    </row>
    <row r="57" ht="16.35" spans="1:8">
      <c r="A57" s="124"/>
      <c r="B57" s="128"/>
      <c r="C57" s="128"/>
      <c r="D57" s="129"/>
      <c r="E57" s="130"/>
      <c r="F57" s="128"/>
      <c r="G57" s="128"/>
      <c r="H57" s="131"/>
    </row>
    <row r="58" ht="16.35" spans="1:7">
      <c r="A58" s="124"/>
      <c r="B58" s="125"/>
      <c r="C58" s="125"/>
      <c r="D58" s="125"/>
      <c r="E58" s="126"/>
      <c r="F58" s="125"/>
      <c r="G58" s="125"/>
    </row>
    <row r="59" ht="15.6" spans="1:7">
      <c r="A59" s="124"/>
      <c r="B59" s="48"/>
      <c r="C59" s="48"/>
      <c r="D59" s="48"/>
      <c r="E59" s="49"/>
      <c r="F59" s="48"/>
      <c r="G59" s="48"/>
    </row>
    <row r="60" ht="15.6" spans="1:7">
      <c r="A60" s="124"/>
      <c r="B60" s="48"/>
      <c r="C60" s="48"/>
      <c r="D60" s="50"/>
      <c r="E60" s="49"/>
      <c r="F60" s="48"/>
      <c r="G60" s="48"/>
    </row>
    <row r="61" ht="15.6" spans="1:7">
      <c r="A61" s="124"/>
      <c r="B61" s="48"/>
      <c r="C61" s="48"/>
      <c r="D61" s="48"/>
      <c r="E61" s="49"/>
      <c r="F61" s="48"/>
      <c r="G61" s="48"/>
    </row>
    <row r="62" ht="15.6" spans="1:8">
      <c r="A62" s="124"/>
      <c r="B62" s="48"/>
      <c r="C62" s="48"/>
      <c r="D62" s="66"/>
      <c r="E62" s="49"/>
      <c r="F62" s="48"/>
      <c r="G62" s="48"/>
      <c r="H62" s="132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7"/>
  <sheetViews>
    <sheetView tabSelected="1" workbookViewId="0">
      <selection activeCell="M9" sqref="M9"/>
    </sheetView>
  </sheetViews>
  <sheetFormatPr defaultColWidth="9" defaultRowHeight="14.4" outlineLevelCol="7"/>
  <cols>
    <col min="1" max="1" width="7.97222222222222" customWidth="1"/>
    <col min="2" max="2" width="12.2777777777778" customWidth="1"/>
    <col min="3" max="3" width="10.3333333333333" customWidth="1"/>
    <col min="4" max="4" width="22.75" customWidth="1"/>
    <col min="5" max="5" width="18.25" customWidth="1"/>
    <col min="6" max="6" width="11.3796296296296" customWidth="1"/>
    <col min="7" max="7" width="14.3796296296296" customWidth="1"/>
    <col min="8" max="8" width="9" style="69"/>
  </cols>
  <sheetData>
    <row r="1" ht="34" customHeight="1" spans="1:7">
      <c r="A1" s="35" t="s">
        <v>12</v>
      </c>
      <c r="B1" s="12"/>
      <c r="C1" s="12"/>
      <c r="D1" s="12"/>
      <c r="E1" s="12"/>
      <c r="F1" s="12"/>
      <c r="G1" s="12"/>
    </row>
    <row r="2" ht="27" customHeight="1" spans="1: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</row>
    <row r="3" s="34" customFormat="1" ht="18" customHeight="1" spans="1:8">
      <c r="A3" s="70">
        <v>1</v>
      </c>
      <c r="B3" s="70" t="s">
        <v>13</v>
      </c>
      <c r="C3" s="70" t="s">
        <v>14</v>
      </c>
      <c r="D3" s="134" t="s">
        <v>15</v>
      </c>
      <c r="E3" s="38" t="str">
        <f t="shared" ref="E3:E66" si="0">TEXT(IF(LEN(D3)=18,MID(D3,7,8)),"0-00-00")</f>
        <v>1980-05-27</v>
      </c>
      <c r="F3" s="70">
        <f t="shared" ref="F3:F66" si="1">2024-MID(D3,7,4)</f>
        <v>44</v>
      </c>
      <c r="G3" s="70" t="s">
        <v>11</v>
      </c>
      <c r="H3" s="71"/>
    </row>
    <row r="4" s="34" customFormat="1" ht="18" customHeight="1" spans="1:8">
      <c r="A4" s="70">
        <v>2</v>
      </c>
      <c r="B4" s="70" t="s">
        <v>16</v>
      </c>
      <c r="C4" s="70" t="s">
        <v>14</v>
      </c>
      <c r="D4" s="134" t="s">
        <v>17</v>
      </c>
      <c r="E4" s="38" t="str">
        <f t="shared" si="0"/>
        <v>1981-11-30</v>
      </c>
      <c r="F4" s="70">
        <f t="shared" si="1"/>
        <v>43</v>
      </c>
      <c r="G4" s="70" t="s">
        <v>11</v>
      </c>
      <c r="H4" s="71"/>
    </row>
    <row r="5" s="34" customFormat="1" ht="18" customHeight="1" spans="1:8">
      <c r="A5" s="70">
        <v>3</v>
      </c>
      <c r="B5" s="70" t="s">
        <v>18</v>
      </c>
      <c r="C5" s="70" t="s">
        <v>14</v>
      </c>
      <c r="D5" s="134" t="s">
        <v>19</v>
      </c>
      <c r="E5" s="38" t="str">
        <f t="shared" si="0"/>
        <v>1997-01-01</v>
      </c>
      <c r="F5" s="70">
        <f t="shared" si="1"/>
        <v>27</v>
      </c>
      <c r="G5" s="70" t="s">
        <v>11</v>
      </c>
      <c r="H5" s="71" t="s">
        <v>20</v>
      </c>
    </row>
    <row r="6" s="34" customFormat="1" ht="18" customHeight="1" spans="1:8">
      <c r="A6" s="70">
        <v>4</v>
      </c>
      <c r="B6" s="70" t="s">
        <v>21</v>
      </c>
      <c r="C6" s="70" t="s">
        <v>14</v>
      </c>
      <c r="D6" s="134" t="s">
        <v>22</v>
      </c>
      <c r="E6" s="38" t="str">
        <f t="shared" si="0"/>
        <v>1991-09-12</v>
      </c>
      <c r="F6" s="70">
        <f t="shared" si="1"/>
        <v>33</v>
      </c>
      <c r="G6" s="70" t="s">
        <v>11</v>
      </c>
      <c r="H6" s="71"/>
    </row>
    <row r="7" s="34" customFormat="1" ht="18" customHeight="1" spans="1:8">
      <c r="A7" s="70">
        <v>5</v>
      </c>
      <c r="B7" s="70" t="s">
        <v>23</v>
      </c>
      <c r="C7" s="70" t="s">
        <v>14</v>
      </c>
      <c r="D7" s="135" t="s">
        <v>24</v>
      </c>
      <c r="E7" s="38" t="str">
        <f t="shared" si="0"/>
        <v>1995-04-24</v>
      </c>
      <c r="F7" s="70">
        <f t="shared" si="1"/>
        <v>29</v>
      </c>
      <c r="G7" s="70" t="s">
        <v>11</v>
      </c>
      <c r="H7" s="71"/>
    </row>
    <row r="8" s="34" customFormat="1" ht="18" customHeight="1" spans="1:8">
      <c r="A8" s="70">
        <v>6</v>
      </c>
      <c r="B8" s="70" t="s">
        <v>25</v>
      </c>
      <c r="C8" s="70" t="s">
        <v>14</v>
      </c>
      <c r="D8" s="135" t="s">
        <v>26</v>
      </c>
      <c r="E8" s="38" t="str">
        <f t="shared" si="0"/>
        <v>1990-04-03</v>
      </c>
      <c r="F8" s="70">
        <f t="shared" si="1"/>
        <v>34</v>
      </c>
      <c r="G8" s="70" t="s">
        <v>11</v>
      </c>
      <c r="H8" s="71"/>
    </row>
    <row r="9" s="34" customFormat="1" ht="18" customHeight="1" spans="1:8">
      <c r="A9" s="70">
        <v>7</v>
      </c>
      <c r="B9" s="70" t="s">
        <v>27</v>
      </c>
      <c r="C9" s="70" t="s">
        <v>14</v>
      </c>
      <c r="D9" s="136" t="s">
        <v>28</v>
      </c>
      <c r="E9" s="38" t="str">
        <f t="shared" si="0"/>
        <v>1980-10-05</v>
      </c>
      <c r="F9" s="70">
        <f t="shared" si="1"/>
        <v>44</v>
      </c>
      <c r="G9" s="70" t="s">
        <v>11</v>
      </c>
      <c r="H9" s="71"/>
    </row>
    <row r="10" s="34" customFormat="1" ht="18" customHeight="1" spans="1:8">
      <c r="A10" s="70">
        <v>8</v>
      </c>
      <c r="B10" s="70" t="s">
        <v>29</v>
      </c>
      <c r="C10" s="70" t="s">
        <v>14</v>
      </c>
      <c r="D10" s="135" t="s">
        <v>30</v>
      </c>
      <c r="E10" s="38" t="str">
        <f t="shared" si="0"/>
        <v>1994-09-17</v>
      </c>
      <c r="F10" s="70">
        <f t="shared" si="1"/>
        <v>30</v>
      </c>
      <c r="G10" s="70" t="s">
        <v>11</v>
      </c>
      <c r="H10" s="71" t="s">
        <v>31</v>
      </c>
    </row>
    <row r="11" s="34" customFormat="1" ht="18" customHeight="1" spans="1:8">
      <c r="A11" s="70">
        <v>9</v>
      </c>
      <c r="B11" s="70" t="s">
        <v>32</v>
      </c>
      <c r="C11" s="70" t="s">
        <v>14</v>
      </c>
      <c r="D11" s="72" t="s">
        <v>33</v>
      </c>
      <c r="E11" s="38" t="str">
        <f t="shared" si="0"/>
        <v>1984-08-17</v>
      </c>
      <c r="F11" s="70">
        <f t="shared" si="1"/>
        <v>40</v>
      </c>
      <c r="G11" s="70" t="s">
        <v>11</v>
      </c>
      <c r="H11" s="71"/>
    </row>
    <row r="12" s="34" customFormat="1" ht="18" customHeight="1" spans="1:8">
      <c r="A12" s="70">
        <v>10</v>
      </c>
      <c r="B12" s="70" t="s">
        <v>34</v>
      </c>
      <c r="C12" s="70" t="s">
        <v>14</v>
      </c>
      <c r="D12" s="137" t="s">
        <v>35</v>
      </c>
      <c r="E12" s="38" t="str">
        <f t="shared" si="0"/>
        <v>1997-09-17</v>
      </c>
      <c r="F12" s="70">
        <f t="shared" si="1"/>
        <v>27</v>
      </c>
      <c r="G12" s="70" t="s">
        <v>11</v>
      </c>
      <c r="H12" s="71"/>
    </row>
    <row r="13" s="34" customFormat="1" ht="18" customHeight="1" spans="1:8">
      <c r="A13" s="70">
        <v>11</v>
      </c>
      <c r="B13" s="70" t="s">
        <v>36</v>
      </c>
      <c r="C13" s="70" t="s">
        <v>14</v>
      </c>
      <c r="D13" s="74" t="s">
        <v>37</v>
      </c>
      <c r="E13" s="38" t="str">
        <f t="shared" si="0"/>
        <v>1994-06-20</v>
      </c>
      <c r="F13" s="70">
        <f t="shared" si="1"/>
        <v>30</v>
      </c>
      <c r="G13" s="70" t="s">
        <v>11</v>
      </c>
      <c r="H13" s="71"/>
    </row>
    <row r="14" s="34" customFormat="1" ht="18" customHeight="1" spans="1:8">
      <c r="A14" s="70">
        <v>12</v>
      </c>
      <c r="B14" s="70" t="s">
        <v>38</v>
      </c>
      <c r="C14" s="70" t="s">
        <v>14</v>
      </c>
      <c r="D14" s="134" t="s">
        <v>39</v>
      </c>
      <c r="E14" s="38" t="str">
        <f t="shared" si="0"/>
        <v>1980-12-20</v>
      </c>
      <c r="F14" s="70">
        <f t="shared" si="1"/>
        <v>44</v>
      </c>
      <c r="G14" s="70" t="s">
        <v>11</v>
      </c>
      <c r="H14" s="71"/>
    </row>
    <row r="15" s="34" customFormat="1" ht="18" customHeight="1" spans="1:8">
      <c r="A15" s="70">
        <v>13</v>
      </c>
      <c r="B15" s="70" t="s">
        <v>40</v>
      </c>
      <c r="C15" s="70" t="s">
        <v>14</v>
      </c>
      <c r="D15" s="75" t="s">
        <v>41</v>
      </c>
      <c r="E15" s="38" t="str">
        <f t="shared" si="0"/>
        <v>1987-08-26</v>
      </c>
      <c r="F15" s="70">
        <f t="shared" si="1"/>
        <v>37</v>
      </c>
      <c r="G15" s="70" t="s">
        <v>11</v>
      </c>
      <c r="H15" s="71"/>
    </row>
    <row r="16" s="34" customFormat="1" ht="18" customHeight="1" spans="1:8">
      <c r="A16" s="70">
        <v>14</v>
      </c>
      <c r="B16" s="70" t="s">
        <v>42</v>
      </c>
      <c r="C16" s="70" t="s">
        <v>14</v>
      </c>
      <c r="D16" s="42" t="s">
        <v>43</v>
      </c>
      <c r="E16" s="38" t="str">
        <f t="shared" si="0"/>
        <v>1995-08-29</v>
      </c>
      <c r="F16" s="70">
        <f t="shared" si="1"/>
        <v>29</v>
      </c>
      <c r="G16" s="70" t="s">
        <v>11</v>
      </c>
      <c r="H16" s="71" t="s">
        <v>20</v>
      </c>
    </row>
    <row r="17" s="34" customFormat="1" ht="18" customHeight="1" spans="1:8">
      <c r="A17" s="70">
        <v>15</v>
      </c>
      <c r="B17" s="44" t="s">
        <v>44</v>
      </c>
      <c r="C17" s="70" t="s">
        <v>14</v>
      </c>
      <c r="D17" s="138" t="s">
        <v>45</v>
      </c>
      <c r="E17" s="38" t="str">
        <f t="shared" si="0"/>
        <v>1975-06-13</v>
      </c>
      <c r="F17" s="70">
        <f t="shared" si="1"/>
        <v>49</v>
      </c>
      <c r="G17" s="70" t="s">
        <v>11</v>
      </c>
      <c r="H17" s="71"/>
    </row>
    <row r="18" s="34" customFormat="1" ht="18" customHeight="1" spans="1:8">
      <c r="A18" s="70">
        <v>16</v>
      </c>
      <c r="B18" s="44" t="s">
        <v>46</v>
      </c>
      <c r="C18" s="70" t="s">
        <v>14</v>
      </c>
      <c r="D18" s="136" t="s">
        <v>47</v>
      </c>
      <c r="E18" s="38" t="str">
        <f t="shared" si="0"/>
        <v>1996-05-14</v>
      </c>
      <c r="F18" s="70">
        <f t="shared" si="1"/>
        <v>28</v>
      </c>
      <c r="G18" s="70" t="s">
        <v>11</v>
      </c>
      <c r="H18" s="71"/>
    </row>
    <row r="19" s="34" customFormat="1" ht="18" customHeight="1" spans="1:8">
      <c r="A19" s="70">
        <v>17</v>
      </c>
      <c r="B19" s="44" t="s">
        <v>48</v>
      </c>
      <c r="C19" s="70" t="s">
        <v>14</v>
      </c>
      <c r="D19" s="136" t="s">
        <v>49</v>
      </c>
      <c r="E19" s="38" t="str">
        <f t="shared" si="0"/>
        <v>1985-05-05</v>
      </c>
      <c r="F19" s="70">
        <f t="shared" si="1"/>
        <v>39</v>
      </c>
      <c r="G19" s="70" t="s">
        <v>11</v>
      </c>
      <c r="H19" s="71"/>
    </row>
    <row r="20" s="34" customFormat="1" ht="18" customHeight="1" spans="1:8">
      <c r="A20" s="70">
        <v>18</v>
      </c>
      <c r="B20" s="44" t="s">
        <v>50</v>
      </c>
      <c r="C20" s="70" t="s">
        <v>14</v>
      </c>
      <c r="D20" s="136" t="s">
        <v>51</v>
      </c>
      <c r="E20" s="38" t="str">
        <f t="shared" si="0"/>
        <v>1985-11-30</v>
      </c>
      <c r="F20" s="70">
        <f t="shared" si="1"/>
        <v>39</v>
      </c>
      <c r="G20" s="70" t="s">
        <v>11</v>
      </c>
      <c r="H20" s="71"/>
    </row>
    <row r="21" s="34" customFormat="1" ht="18" customHeight="1" spans="1:8">
      <c r="A21" s="70">
        <v>19</v>
      </c>
      <c r="B21" s="70" t="s">
        <v>52</v>
      </c>
      <c r="C21" s="70" t="s">
        <v>14</v>
      </c>
      <c r="D21" s="77" t="s">
        <v>53</v>
      </c>
      <c r="E21" s="38" t="str">
        <f t="shared" si="0"/>
        <v>1990-01-04</v>
      </c>
      <c r="F21" s="70">
        <f t="shared" si="1"/>
        <v>34</v>
      </c>
      <c r="G21" s="70" t="s">
        <v>11</v>
      </c>
      <c r="H21" s="71"/>
    </row>
    <row r="22" s="34" customFormat="1" ht="18" customHeight="1" spans="1:8">
      <c r="A22" s="70">
        <v>20</v>
      </c>
      <c r="B22" s="70" t="s">
        <v>54</v>
      </c>
      <c r="C22" s="70" t="s">
        <v>14</v>
      </c>
      <c r="D22" s="139" t="s">
        <v>55</v>
      </c>
      <c r="E22" s="38" t="str">
        <f t="shared" si="0"/>
        <v>1984-03-23</v>
      </c>
      <c r="F22" s="70">
        <f t="shared" si="1"/>
        <v>40</v>
      </c>
      <c r="G22" s="70" t="s">
        <v>11</v>
      </c>
      <c r="H22" s="71"/>
    </row>
    <row r="23" s="34" customFormat="1" ht="18" customHeight="1" spans="1:8">
      <c r="A23" s="70">
        <v>21</v>
      </c>
      <c r="B23" s="70" t="s">
        <v>56</v>
      </c>
      <c r="C23" s="70" t="s">
        <v>14</v>
      </c>
      <c r="D23" s="134" t="s">
        <v>57</v>
      </c>
      <c r="E23" s="38" t="str">
        <f t="shared" si="0"/>
        <v>1967-08-01</v>
      </c>
      <c r="F23" s="70">
        <f t="shared" si="1"/>
        <v>57</v>
      </c>
      <c r="G23" s="70" t="s">
        <v>11</v>
      </c>
      <c r="H23" s="71"/>
    </row>
    <row r="24" s="34" customFormat="1" ht="18" customHeight="1" spans="1:8">
      <c r="A24" s="70">
        <v>22</v>
      </c>
      <c r="B24" s="70" t="s">
        <v>58</v>
      </c>
      <c r="C24" s="70" t="s">
        <v>14</v>
      </c>
      <c r="D24" s="47" t="s">
        <v>59</v>
      </c>
      <c r="E24" s="38" t="str">
        <f t="shared" si="0"/>
        <v>1962-12-27</v>
      </c>
      <c r="F24" s="70">
        <f t="shared" si="1"/>
        <v>62</v>
      </c>
      <c r="G24" s="70" t="s">
        <v>11</v>
      </c>
      <c r="H24" s="71"/>
    </row>
    <row r="25" s="34" customFormat="1" ht="18" customHeight="1" spans="1:8">
      <c r="A25" s="70">
        <v>23</v>
      </c>
      <c r="B25" s="70" t="s">
        <v>60</v>
      </c>
      <c r="C25" s="70" t="s">
        <v>14</v>
      </c>
      <c r="D25" s="140" t="s">
        <v>61</v>
      </c>
      <c r="E25" s="38" t="str">
        <f t="shared" si="0"/>
        <v>1979-05-06</v>
      </c>
      <c r="F25" s="70">
        <f t="shared" si="1"/>
        <v>45</v>
      </c>
      <c r="G25" s="70" t="s">
        <v>11</v>
      </c>
      <c r="H25" s="71"/>
    </row>
    <row r="26" s="34" customFormat="1" ht="18" customHeight="1" spans="1:8">
      <c r="A26" s="70">
        <v>24</v>
      </c>
      <c r="B26" s="70" t="s">
        <v>62</v>
      </c>
      <c r="C26" s="70" t="s">
        <v>14</v>
      </c>
      <c r="D26" s="139" t="s">
        <v>63</v>
      </c>
      <c r="E26" s="38" t="str">
        <f t="shared" si="0"/>
        <v>1985-11-02</v>
      </c>
      <c r="F26" s="70">
        <f t="shared" si="1"/>
        <v>39</v>
      </c>
      <c r="G26" s="70" t="s">
        <v>11</v>
      </c>
      <c r="H26" s="71"/>
    </row>
    <row r="27" s="34" customFormat="1" ht="18" customHeight="1" spans="1:8">
      <c r="A27" s="70">
        <v>25</v>
      </c>
      <c r="B27" s="80" t="s">
        <v>64</v>
      </c>
      <c r="C27" s="70" t="s">
        <v>14</v>
      </c>
      <c r="D27" s="81" t="s">
        <v>65</v>
      </c>
      <c r="E27" s="38" t="str">
        <f t="shared" si="0"/>
        <v>1991-08-03</v>
      </c>
      <c r="F27" s="70">
        <f t="shared" si="1"/>
        <v>33</v>
      </c>
      <c r="G27" s="70" t="s">
        <v>11</v>
      </c>
      <c r="H27" s="71"/>
    </row>
    <row r="28" s="34" customFormat="1" ht="18" customHeight="1" spans="1:8">
      <c r="A28" s="70">
        <v>26</v>
      </c>
      <c r="B28" s="80" t="s">
        <v>66</v>
      </c>
      <c r="C28" s="70" t="s">
        <v>14</v>
      </c>
      <c r="D28" s="81" t="s">
        <v>67</v>
      </c>
      <c r="E28" s="38" t="str">
        <f t="shared" si="0"/>
        <v>1964-01-30</v>
      </c>
      <c r="F28" s="70">
        <f t="shared" si="1"/>
        <v>60</v>
      </c>
      <c r="G28" s="70" t="s">
        <v>11</v>
      </c>
      <c r="H28" s="71"/>
    </row>
    <row r="29" s="34" customFormat="1" ht="18" customHeight="1" spans="1:8">
      <c r="A29" s="70">
        <v>27</v>
      </c>
      <c r="B29" s="80" t="s">
        <v>68</v>
      </c>
      <c r="C29" s="70" t="s">
        <v>14</v>
      </c>
      <c r="D29" s="141" t="s">
        <v>69</v>
      </c>
      <c r="E29" s="38" t="str">
        <f t="shared" si="0"/>
        <v>1987-02-26</v>
      </c>
      <c r="F29" s="70">
        <f t="shared" si="1"/>
        <v>37</v>
      </c>
      <c r="G29" s="70" t="s">
        <v>11</v>
      </c>
      <c r="H29" s="71"/>
    </row>
    <row r="30" s="34" customFormat="1" ht="18" customHeight="1" spans="1:8">
      <c r="A30" s="70">
        <v>28</v>
      </c>
      <c r="B30" s="80" t="s">
        <v>70</v>
      </c>
      <c r="C30" s="70" t="s">
        <v>14</v>
      </c>
      <c r="D30" s="142" t="s">
        <v>71</v>
      </c>
      <c r="E30" s="38" t="str">
        <f t="shared" si="0"/>
        <v>1981-06-26</v>
      </c>
      <c r="F30" s="70">
        <f t="shared" si="1"/>
        <v>43</v>
      </c>
      <c r="G30" s="70" t="s">
        <v>11</v>
      </c>
      <c r="H30" s="71"/>
    </row>
    <row r="31" s="34" customFormat="1" ht="18" customHeight="1" spans="1:8">
      <c r="A31" s="70">
        <v>29</v>
      </c>
      <c r="B31" s="70" t="s">
        <v>72</v>
      </c>
      <c r="C31" s="70" t="s">
        <v>14</v>
      </c>
      <c r="D31" s="134" t="s">
        <v>73</v>
      </c>
      <c r="E31" s="38" t="str">
        <f t="shared" si="0"/>
        <v>1975-08-26</v>
      </c>
      <c r="F31" s="70">
        <f t="shared" si="1"/>
        <v>49</v>
      </c>
      <c r="G31" s="70" t="s">
        <v>11</v>
      </c>
      <c r="H31" s="71"/>
    </row>
    <row r="32" s="34" customFormat="1" ht="18" customHeight="1" spans="1:8">
      <c r="A32" s="70">
        <v>30</v>
      </c>
      <c r="B32" s="70" t="s">
        <v>74</v>
      </c>
      <c r="C32" s="70" t="s">
        <v>14</v>
      </c>
      <c r="D32" s="75" t="s">
        <v>75</v>
      </c>
      <c r="E32" s="38" t="str">
        <f t="shared" si="0"/>
        <v>1982-10-07</v>
      </c>
      <c r="F32" s="70">
        <f t="shared" si="1"/>
        <v>42</v>
      </c>
      <c r="G32" s="70" t="s">
        <v>11</v>
      </c>
      <c r="H32" s="71"/>
    </row>
    <row r="33" s="34" customFormat="1" ht="18" customHeight="1" spans="1:8">
      <c r="A33" s="70">
        <v>31</v>
      </c>
      <c r="B33" s="70" t="s">
        <v>76</v>
      </c>
      <c r="C33" s="70" t="s">
        <v>14</v>
      </c>
      <c r="D33" s="143" t="s">
        <v>77</v>
      </c>
      <c r="E33" s="38" t="str">
        <f t="shared" si="0"/>
        <v>1975-12-10</v>
      </c>
      <c r="F33" s="70">
        <f t="shared" si="1"/>
        <v>49</v>
      </c>
      <c r="G33" s="70" t="s">
        <v>11</v>
      </c>
      <c r="H33" s="71"/>
    </row>
    <row r="34" s="34" customFormat="1" ht="18" customHeight="1" spans="1:8">
      <c r="A34" s="70">
        <v>32</v>
      </c>
      <c r="B34" s="70" t="s">
        <v>78</v>
      </c>
      <c r="C34" s="70" t="s">
        <v>14</v>
      </c>
      <c r="D34" s="144" t="s">
        <v>79</v>
      </c>
      <c r="E34" s="38" t="str">
        <f t="shared" si="0"/>
        <v>1997-02-24</v>
      </c>
      <c r="F34" s="70">
        <f t="shared" si="1"/>
        <v>27</v>
      </c>
      <c r="G34" s="70" t="s">
        <v>11</v>
      </c>
      <c r="H34" s="71"/>
    </row>
    <row r="35" ht="18" customHeight="1" spans="1:8">
      <c r="A35" s="70">
        <v>33</v>
      </c>
      <c r="B35" s="40" t="s">
        <v>80</v>
      </c>
      <c r="C35" s="70" t="s">
        <v>14</v>
      </c>
      <c r="D35" s="135" t="s">
        <v>81</v>
      </c>
      <c r="E35" s="38" t="str">
        <f t="shared" si="0"/>
        <v>1988-11-05</v>
      </c>
      <c r="F35" s="70">
        <f t="shared" si="1"/>
        <v>36</v>
      </c>
      <c r="G35" s="70" t="s">
        <v>11</v>
      </c>
      <c r="H35" s="85"/>
    </row>
    <row r="36" ht="18" customHeight="1" spans="1:8">
      <c r="A36" s="70">
        <v>34</v>
      </c>
      <c r="B36" s="40" t="s">
        <v>82</v>
      </c>
      <c r="C36" s="70" t="s">
        <v>14</v>
      </c>
      <c r="D36" s="135" t="s">
        <v>83</v>
      </c>
      <c r="E36" s="38" t="str">
        <f t="shared" si="0"/>
        <v>1978-12-17</v>
      </c>
      <c r="F36" s="70">
        <f t="shared" si="1"/>
        <v>46</v>
      </c>
      <c r="G36" s="70" t="s">
        <v>11</v>
      </c>
      <c r="H36" s="85"/>
    </row>
    <row r="37" ht="18" customHeight="1" spans="1:8">
      <c r="A37" s="70">
        <v>35</v>
      </c>
      <c r="B37" s="40" t="s">
        <v>84</v>
      </c>
      <c r="C37" s="70" t="s">
        <v>14</v>
      </c>
      <c r="D37" s="135" t="s">
        <v>85</v>
      </c>
      <c r="E37" s="38" t="str">
        <f t="shared" si="0"/>
        <v>1988-09-06</v>
      </c>
      <c r="F37" s="70">
        <f t="shared" si="1"/>
        <v>36</v>
      </c>
      <c r="G37" s="70" t="s">
        <v>11</v>
      </c>
      <c r="H37" s="85"/>
    </row>
    <row r="38" ht="18" customHeight="1" spans="1:8">
      <c r="A38" s="86">
        <v>36</v>
      </c>
      <c r="B38" s="87" t="s">
        <v>86</v>
      </c>
      <c r="C38" s="86" t="s">
        <v>14</v>
      </c>
      <c r="D38" s="145" t="s">
        <v>87</v>
      </c>
      <c r="E38" s="88" t="str">
        <f t="shared" si="0"/>
        <v>1982-12-10</v>
      </c>
      <c r="F38" s="86">
        <f t="shared" si="1"/>
        <v>42</v>
      </c>
      <c r="G38" s="86" t="s">
        <v>11</v>
      </c>
      <c r="H38" s="89" t="s">
        <v>88</v>
      </c>
    </row>
    <row r="39" ht="18" customHeight="1" spans="1:8">
      <c r="A39" s="90">
        <v>37</v>
      </c>
      <c r="B39" s="91" t="s">
        <v>8</v>
      </c>
      <c r="C39" s="91" t="s">
        <v>9</v>
      </c>
      <c r="D39" s="146" t="s">
        <v>10</v>
      </c>
      <c r="E39" s="92" t="str">
        <f t="shared" si="0"/>
        <v>1976-10-30</v>
      </c>
      <c r="F39" s="91">
        <f t="shared" si="1"/>
        <v>48</v>
      </c>
      <c r="G39" s="91" t="s">
        <v>11</v>
      </c>
      <c r="H39" s="93"/>
    </row>
    <row r="40" ht="18" customHeight="1" spans="1:8">
      <c r="A40" s="70">
        <v>38</v>
      </c>
      <c r="B40" s="94" t="s">
        <v>89</v>
      </c>
      <c r="C40" s="94" t="s">
        <v>9</v>
      </c>
      <c r="D40" s="147" t="s">
        <v>90</v>
      </c>
      <c r="E40" s="38" t="str">
        <f t="shared" si="0"/>
        <v>1984-07-21</v>
      </c>
      <c r="F40" s="94">
        <f t="shared" si="1"/>
        <v>40</v>
      </c>
      <c r="G40" s="94" t="s">
        <v>11</v>
      </c>
      <c r="H40" s="85"/>
    </row>
    <row r="41" ht="18" customHeight="1" spans="1:8">
      <c r="A41" s="70">
        <v>39</v>
      </c>
      <c r="B41" s="94" t="s">
        <v>91</v>
      </c>
      <c r="C41" s="94" t="s">
        <v>9</v>
      </c>
      <c r="D41" s="147" t="s">
        <v>92</v>
      </c>
      <c r="E41" s="38" t="str">
        <f t="shared" si="0"/>
        <v>1986-04-20</v>
      </c>
      <c r="F41" s="94">
        <f t="shared" si="1"/>
        <v>38</v>
      </c>
      <c r="G41" s="94" t="s">
        <v>11</v>
      </c>
      <c r="H41" s="85"/>
    </row>
    <row r="42" ht="18" customHeight="1" spans="1:8">
      <c r="A42" s="70">
        <v>40</v>
      </c>
      <c r="B42" s="95" t="s">
        <v>93</v>
      </c>
      <c r="C42" s="95" t="s">
        <v>9</v>
      </c>
      <c r="D42" s="148" t="s">
        <v>94</v>
      </c>
      <c r="E42" s="38" t="str">
        <f t="shared" si="0"/>
        <v>1975-12-18</v>
      </c>
      <c r="F42" s="94">
        <f t="shared" si="1"/>
        <v>49</v>
      </c>
      <c r="G42" s="94" t="s">
        <v>11</v>
      </c>
      <c r="H42" s="85"/>
    </row>
    <row r="43" ht="18" customHeight="1" spans="1:8">
      <c r="A43" s="70">
        <v>41</v>
      </c>
      <c r="B43" s="95" t="s">
        <v>95</v>
      </c>
      <c r="C43" s="95" t="s">
        <v>9</v>
      </c>
      <c r="D43" s="148" t="s">
        <v>96</v>
      </c>
      <c r="E43" s="38" t="str">
        <f t="shared" si="0"/>
        <v>1993-04-29</v>
      </c>
      <c r="F43" s="94">
        <f t="shared" si="1"/>
        <v>31</v>
      </c>
      <c r="G43" s="94" t="s">
        <v>11</v>
      </c>
      <c r="H43" s="85"/>
    </row>
    <row r="44" ht="18" customHeight="1" spans="1:8">
      <c r="A44" s="70">
        <v>42</v>
      </c>
      <c r="B44" s="95" t="s">
        <v>97</v>
      </c>
      <c r="C44" s="95" t="s">
        <v>9</v>
      </c>
      <c r="D44" s="40" t="s">
        <v>98</v>
      </c>
      <c r="E44" s="38" t="str">
        <f t="shared" si="0"/>
        <v>1993-08-02</v>
      </c>
      <c r="F44" s="94">
        <f t="shared" si="1"/>
        <v>31</v>
      </c>
      <c r="G44" s="94" t="s">
        <v>11</v>
      </c>
      <c r="H44" s="85"/>
    </row>
    <row r="45" ht="18" customHeight="1" spans="1:8">
      <c r="A45" s="70">
        <v>43</v>
      </c>
      <c r="B45" s="95" t="s">
        <v>99</v>
      </c>
      <c r="C45" s="95" t="s">
        <v>9</v>
      </c>
      <c r="D45" s="149" t="s">
        <v>100</v>
      </c>
      <c r="E45" s="38" t="str">
        <f t="shared" si="0"/>
        <v>1991-08-01</v>
      </c>
      <c r="F45" s="94">
        <f t="shared" si="1"/>
        <v>33</v>
      </c>
      <c r="G45" s="94" t="s">
        <v>11</v>
      </c>
      <c r="H45" s="85"/>
    </row>
    <row r="46" ht="18" customHeight="1" spans="1:8">
      <c r="A46" s="70">
        <v>44</v>
      </c>
      <c r="B46" s="95" t="s">
        <v>101</v>
      </c>
      <c r="C46" s="95" t="s">
        <v>9</v>
      </c>
      <c r="D46" s="136" t="s">
        <v>102</v>
      </c>
      <c r="E46" s="38" t="str">
        <f t="shared" si="0"/>
        <v>1983-10-25</v>
      </c>
      <c r="F46" s="94">
        <f t="shared" si="1"/>
        <v>41</v>
      </c>
      <c r="G46" s="94" t="s">
        <v>11</v>
      </c>
      <c r="H46" s="85"/>
    </row>
    <row r="47" ht="18" customHeight="1" spans="1:8">
      <c r="A47" s="70">
        <v>45</v>
      </c>
      <c r="B47" s="95" t="s">
        <v>103</v>
      </c>
      <c r="C47" s="95" t="s">
        <v>9</v>
      </c>
      <c r="D47" s="149" t="s">
        <v>104</v>
      </c>
      <c r="E47" s="38" t="str">
        <f t="shared" si="0"/>
        <v>1992-12-08</v>
      </c>
      <c r="F47" s="94">
        <f t="shared" si="1"/>
        <v>32</v>
      </c>
      <c r="G47" s="94" t="s">
        <v>11</v>
      </c>
      <c r="H47" s="85"/>
    </row>
    <row r="48" ht="18" customHeight="1" spans="1:8">
      <c r="A48" s="70">
        <v>46</v>
      </c>
      <c r="B48" s="94" t="s">
        <v>105</v>
      </c>
      <c r="C48" s="95" t="s">
        <v>9</v>
      </c>
      <c r="D48" s="147" t="s">
        <v>106</v>
      </c>
      <c r="E48" s="38" t="str">
        <f t="shared" si="0"/>
        <v>1961-06-18</v>
      </c>
      <c r="F48" s="94">
        <f t="shared" si="1"/>
        <v>63</v>
      </c>
      <c r="G48" s="94" t="s">
        <v>11</v>
      </c>
      <c r="H48" s="85"/>
    </row>
    <row r="49" ht="18" customHeight="1" spans="1:8">
      <c r="A49" s="70">
        <v>47</v>
      </c>
      <c r="B49" s="94" t="s">
        <v>107</v>
      </c>
      <c r="C49" s="95" t="s">
        <v>9</v>
      </c>
      <c r="D49" s="147" t="s">
        <v>108</v>
      </c>
      <c r="E49" s="38" t="str">
        <f t="shared" si="0"/>
        <v>2000-07-17</v>
      </c>
      <c r="F49" s="94">
        <f t="shared" si="1"/>
        <v>24</v>
      </c>
      <c r="G49" s="94" t="s">
        <v>109</v>
      </c>
      <c r="H49" s="85"/>
    </row>
    <row r="50" ht="18" customHeight="1" spans="1:8">
      <c r="A50" s="70">
        <v>48</v>
      </c>
      <c r="B50" s="95" t="s">
        <v>110</v>
      </c>
      <c r="C50" s="95" t="s">
        <v>9</v>
      </c>
      <c r="D50" s="42" t="s">
        <v>111</v>
      </c>
      <c r="E50" s="38" t="str">
        <f t="shared" si="0"/>
        <v>1993-12-10</v>
      </c>
      <c r="F50" s="94">
        <f t="shared" si="1"/>
        <v>31</v>
      </c>
      <c r="G50" s="94" t="s">
        <v>11</v>
      </c>
      <c r="H50" s="85"/>
    </row>
    <row r="51" ht="18" customHeight="1" spans="1:8">
      <c r="A51" s="70">
        <v>49</v>
      </c>
      <c r="B51" s="95" t="s">
        <v>112</v>
      </c>
      <c r="C51" s="95" t="s">
        <v>9</v>
      </c>
      <c r="D51" s="43" t="s">
        <v>113</v>
      </c>
      <c r="E51" s="38" t="str">
        <f t="shared" si="0"/>
        <v>1979-11-27</v>
      </c>
      <c r="F51" s="94">
        <f t="shared" si="1"/>
        <v>45</v>
      </c>
      <c r="G51" s="94" t="s">
        <v>11</v>
      </c>
      <c r="H51" s="85"/>
    </row>
    <row r="52" ht="18" customHeight="1" spans="1:8">
      <c r="A52" s="70">
        <v>50</v>
      </c>
      <c r="B52" s="44" t="s">
        <v>114</v>
      </c>
      <c r="C52" s="95" t="s">
        <v>9</v>
      </c>
      <c r="D52" s="136" t="s">
        <v>115</v>
      </c>
      <c r="E52" s="38" t="str">
        <f t="shared" si="0"/>
        <v>1977-01-04</v>
      </c>
      <c r="F52" s="94">
        <f t="shared" si="1"/>
        <v>47</v>
      </c>
      <c r="G52" s="94" t="s">
        <v>11</v>
      </c>
      <c r="H52" s="85"/>
    </row>
    <row r="53" ht="18" customHeight="1" spans="1:8">
      <c r="A53" s="70">
        <v>51</v>
      </c>
      <c r="B53" s="44" t="s">
        <v>116</v>
      </c>
      <c r="C53" s="95" t="s">
        <v>9</v>
      </c>
      <c r="D53" s="136" t="s">
        <v>117</v>
      </c>
      <c r="E53" s="38" t="str">
        <f t="shared" si="0"/>
        <v>1992-03-19</v>
      </c>
      <c r="F53" s="94">
        <f t="shared" si="1"/>
        <v>32</v>
      </c>
      <c r="G53" s="95" t="s">
        <v>11</v>
      </c>
      <c r="H53" s="85"/>
    </row>
    <row r="54" ht="18" customHeight="1" spans="1:8">
      <c r="A54" s="70">
        <v>52</v>
      </c>
      <c r="B54" s="95" t="s">
        <v>118</v>
      </c>
      <c r="C54" s="95" t="s">
        <v>9</v>
      </c>
      <c r="D54" s="45" t="s">
        <v>119</v>
      </c>
      <c r="E54" s="38" t="str">
        <f t="shared" si="0"/>
        <v>1974-03-22</v>
      </c>
      <c r="F54" s="94">
        <f t="shared" si="1"/>
        <v>50</v>
      </c>
      <c r="G54" s="95" t="s">
        <v>11</v>
      </c>
      <c r="H54" s="85"/>
    </row>
    <row r="55" ht="18" customHeight="1" spans="1:8">
      <c r="A55" s="70">
        <v>53</v>
      </c>
      <c r="B55" s="95" t="s">
        <v>120</v>
      </c>
      <c r="C55" s="95" t="s">
        <v>9</v>
      </c>
      <c r="D55" s="45" t="s">
        <v>121</v>
      </c>
      <c r="E55" s="38" t="str">
        <f t="shared" si="0"/>
        <v>1973-09-30</v>
      </c>
      <c r="F55" s="94">
        <f t="shared" si="1"/>
        <v>51</v>
      </c>
      <c r="G55" s="95" t="s">
        <v>11</v>
      </c>
      <c r="H55" s="85"/>
    </row>
    <row r="56" ht="18" customHeight="1" spans="1:8">
      <c r="A56" s="70">
        <v>54</v>
      </c>
      <c r="B56" s="95" t="s">
        <v>122</v>
      </c>
      <c r="C56" s="95" t="s">
        <v>9</v>
      </c>
      <c r="D56" s="150" t="s">
        <v>123</v>
      </c>
      <c r="E56" s="38" t="str">
        <f t="shared" si="0"/>
        <v>1991-12-28</v>
      </c>
      <c r="F56" s="94">
        <f t="shared" si="1"/>
        <v>33</v>
      </c>
      <c r="G56" s="95" t="s">
        <v>11</v>
      </c>
      <c r="H56" s="85"/>
    </row>
    <row r="57" ht="18" customHeight="1" spans="1:8">
      <c r="A57" s="70">
        <v>55</v>
      </c>
      <c r="B57" s="95" t="s">
        <v>124</v>
      </c>
      <c r="C57" s="95" t="s">
        <v>9</v>
      </c>
      <c r="D57" s="47" t="s">
        <v>125</v>
      </c>
      <c r="E57" s="38" t="str">
        <f t="shared" si="0"/>
        <v>1975-03-12</v>
      </c>
      <c r="F57" s="94">
        <f t="shared" si="1"/>
        <v>49</v>
      </c>
      <c r="G57" s="95" t="s">
        <v>11</v>
      </c>
      <c r="H57" s="85"/>
    </row>
    <row r="58" ht="18" customHeight="1" spans="1:8">
      <c r="A58" s="70">
        <v>56</v>
      </c>
      <c r="B58" s="95" t="s">
        <v>126</v>
      </c>
      <c r="C58" s="95" t="s">
        <v>9</v>
      </c>
      <c r="D58" s="47" t="s">
        <v>127</v>
      </c>
      <c r="E58" s="38" t="str">
        <f t="shared" si="0"/>
        <v>1981-02-13</v>
      </c>
      <c r="F58" s="94">
        <f t="shared" si="1"/>
        <v>43</v>
      </c>
      <c r="G58" s="95" t="s">
        <v>11</v>
      </c>
      <c r="H58" s="85"/>
    </row>
    <row r="59" ht="18" customHeight="1" spans="1:8">
      <c r="A59" s="70">
        <v>57</v>
      </c>
      <c r="B59" s="95" t="s">
        <v>128</v>
      </c>
      <c r="C59" s="95" t="s">
        <v>9</v>
      </c>
      <c r="D59" s="47" t="s">
        <v>129</v>
      </c>
      <c r="E59" s="38" t="str">
        <f t="shared" si="0"/>
        <v>1989-12-01</v>
      </c>
      <c r="F59" s="94">
        <f t="shared" si="1"/>
        <v>35</v>
      </c>
      <c r="G59" s="95" t="s">
        <v>11</v>
      </c>
      <c r="H59" s="85"/>
    </row>
    <row r="60" ht="18" customHeight="1" spans="1:8">
      <c r="A60" s="70">
        <v>58</v>
      </c>
      <c r="B60" s="95" t="s">
        <v>130</v>
      </c>
      <c r="C60" s="95" t="s">
        <v>9</v>
      </c>
      <c r="D60" s="47" t="s">
        <v>131</v>
      </c>
      <c r="E60" s="38" t="str">
        <f t="shared" si="0"/>
        <v>1972-02-12</v>
      </c>
      <c r="F60" s="94">
        <f t="shared" si="1"/>
        <v>52</v>
      </c>
      <c r="G60" s="95" t="s">
        <v>11</v>
      </c>
      <c r="H60" s="85"/>
    </row>
    <row r="61" ht="18" customHeight="1" spans="1:8">
      <c r="A61" s="70">
        <v>59</v>
      </c>
      <c r="B61" s="95" t="s">
        <v>132</v>
      </c>
      <c r="C61" s="95" t="s">
        <v>9</v>
      </c>
      <c r="D61" s="151" t="s">
        <v>133</v>
      </c>
      <c r="E61" s="38" t="str">
        <f t="shared" si="0"/>
        <v>1991-03-28</v>
      </c>
      <c r="F61" s="94">
        <f t="shared" si="1"/>
        <v>33</v>
      </c>
      <c r="G61" s="95" t="s">
        <v>109</v>
      </c>
      <c r="H61" s="85"/>
    </row>
    <row r="62" ht="18" customHeight="1" spans="1:8">
      <c r="A62" s="70">
        <v>60</v>
      </c>
      <c r="B62" s="95" t="s">
        <v>134</v>
      </c>
      <c r="C62" s="95" t="s">
        <v>9</v>
      </c>
      <c r="D62" s="47" t="s">
        <v>135</v>
      </c>
      <c r="E62" s="38" t="str">
        <f t="shared" si="0"/>
        <v>1997-03-29</v>
      </c>
      <c r="F62" s="94">
        <f t="shared" si="1"/>
        <v>27</v>
      </c>
      <c r="G62" s="95" t="s">
        <v>11</v>
      </c>
      <c r="H62" s="85"/>
    </row>
    <row r="63" ht="18" customHeight="1" spans="1:8">
      <c r="A63" s="70">
        <v>61</v>
      </c>
      <c r="B63" s="95" t="s">
        <v>136</v>
      </c>
      <c r="C63" s="95" t="s">
        <v>9</v>
      </c>
      <c r="D63" s="47" t="s">
        <v>137</v>
      </c>
      <c r="E63" s="38" t="str">
        <f t="shared" si="0"/>
        <v>1993-09-23</v>
      </c>
      <c r="F63" s="94">
        <f t="shared" si="1"/>
        <v>31</v>
      </c>
      <c r="G63" s="95" t="s">
        <v>11</v>
      </c>
      <c r="H63" s="85"/>
    </row>
    <row r="64" ht="18" customHeight="1" spans="1:8">
      <c r="A64" s="70">
        <v>62</v>
      </c>
      <c r="B64" s="95" t="s">
        <v>138</v>
      </c>
      <c r="C64" s="95" t="s">
        <v>9</v>
      </c>
      <c r="D64" s="47" t="s">
        <v>139</v>
      </c>
      <c r="E64" s="38" t="str">
        <f t="shared" si="0"/>
        <v>1988-12-27</v>
      </c>
      <c r="F64" s="94">
        <f t="shared" si="1"/>
        <v>36</v>
      </c>
      <c r="G64" s="95" t="s">
        <v>109</v>
      </c>
      <c r="H64" s="85"/>
    </row>
    <row r="65" ht="18" customHeight="1" spans="1:8">
      <c r="A65" s="70">
        <v>63</v>
      </c>
      <c r="B65" s="95" t="s">
        <v>140</v>
      </c>
      <c r="C65" s="95" t="s">
        <v>9</v>
      </c>
      <c r="D65" s="47" t="s">
        <v>141</v>
      </c>
      <c r="E65" s="38" t="str">
        <f t="shared" si="0"/>
        <v>1970-08-08</v>
      </c>
      <c r="F65" s="94">
        <f t="shared" si="1"/>
        <v>54</v>
      </c>
      <c r="G65" s="95" t="s">
        <v>11</v>
      </c>
      <c r="H65" s="85"/>
    </row>
    <row r="66" ht="18" customHeight="1" spans="1:8">
      <c r="A66" s="70">
        <v>64</v>
      </c>
      <c r="B66" s="94" t="s">
        <v>142</v>
      </c>
      <c r="C66" s="95" t="s">
        <v>9</v>
      </c>
      <c r="D66" s="47" t="s">
        <v>143</v>
      </c>
      <c r="E66" s="38" t="str">
        <f t="shared" si="0"/>
        <v>1995-03-29</v>
      </c>
      <c r="F66" s="94">
        <f t="shared" si="1"/>
        <v>29</v>
      </c>
      <c r="G66" s="95" t="s">
        <v>109</v>
      </c>
      <c r="H66" s="85"/>
    </row>
    <row r="67" ht="18" customHeight="1" spans="1:8">
      <c r="A67" s="70">
        <v>65</v>
      </c>
      <c r="B67" s="96" t="s">
        <v>144</v>
      </c>
      <c r="C67" s="95" t="s">
        <v>9</v>
      </c>
      <c r="D67" s="47" t="s">
        <v>145</v>
      </c>
      <c r="E67" s="38" t="str">
        <f t="shared" ref="E67:E77" si="2">TEXT(IF(LEN(D67)=18,MID(D67,7,8)),"0-00-00")</f>
        <v>1967-06-28</v>
      </c>
      <c r="F67" s="94">
        <f t="shared" ref="F67:F77" si="3">2024-MID(D67,7,4)</f>
        <v>57</v>
      </c>
      <c r="G67" s="95" t="s">
        <v>11</v>
      </c>
      <c r="H67" s="85"/>
    </row>
    <row r="68" ht="18" customHeight="1" spans="1:8">
      <c r="A68" s="70">
        <v>66</v>
      </c>
      <c r="B68" s="96" t="s">
        <v>146</v>
      </c>
      <c r="C68" s="95" t="s">
        <v>9</v>
      </c>
      <c r="D68" s="47" t="s">
        <v>147</v>
      </c>
      <c r="E68" s="38" t="str">
        <f t="shared" si="2"/>
        <v>1972-01-14</v>
      </c>
      <c r="F68" s="94">
        <f t="shared" si="3"/>
        <v>52</v>
      </c>
      <c r="G68" s="95" t="s">
        <v>11</v>
      </c>
      <c r="H68" s="85"/>
    </row>
    <row r="69" ht="18" customHeight="1" spans="1:8">
      <c r="A69" s="70">
        <v>67</v>
      </c>
      <c r="B69" s="96" t="s">
        <v>148</v>
      </c>
      <c r="C69" s="95" t="s">
        <v>9</v>
      </c>
      <c r="D69" s="47" t="s">
        <v>149</v>
      </c>
      <c r="E69" s="38" t="str">
        <f t="shared" si="2"/>
        <v>1989-06-20</v>
      </c>
      <c r="F69" s="94">
        <f t="shared" si="3"/>
        <v>35</v>
      </c>
      <c r="G69" s="95" t="s">
        <v>11</v>
      </c>
      <c r="H69" s="85"/>
    </row>
    <row r="70" ht="18" customHeight="1" spans="1:8">
      <c r="A70" s="70">
        <v>68</v>
      </c>
      <c r="B70" s="96" t="s">
        <v>150</v>
      </c>
      <c r="C70" s="95" t="s">
        <v>9</v>
      </c>
      <c r="D70" s="47" t="s">
        <v>151</v>
      </c>
      <c r="E70" s="38" t="str">
        <f t="shared" si="2"/>
        <v>1996-06-18</v>
      </c>
      <c r="F70" s="94">
        <f t="shared" si="3"/>
        <v>28</v>
      </c>
      <c r="G70" s="95" t="s">
        <v>109</v>
      </c>
      <c r="H70" s="85"/>
    </row>
    <row r="71" ht="18" customHeight="1" spans="1:8">
      <c r="A71" s="86">
        <v>69</v>
      </c>
      <c r="B71" s="97" t="s">
        <v>152</v>
      </c>
      <c r="C71" s="95" t="s">
        <v>9</v>
      </c>
      <c r="D71" s="98" t="s">
        <v>153</v>
      </c>
      <c r="E71" s="99" t="str">
        <f t="shared" si="2"/>
        <v>1994-04-13</v>
      </c>
      <c r="F71" s="100">
        <f t="shared" si="3"/>
        <v>30</v>
      </c>
      <c r="G71" s="100" t="s">
        <v>109</v>
      </c>
      <c r="H71" s="85" t="s">
        <v>154</v>
      </c>
    </row>
    <row r="72" ht="18" customHeight="1" spans="1:8">
      <c r="A72" s="90">
        <v>70</v>
      </c>
      <c r="B72" s="90" t="s">
        <v>155</v>
      </c>
      <c r="C72" s="101" t="s">
        <v>14</v>
      </c>
      <c r="D72" s="152" t="s">
        <v>156</v>
      </c>
      <c r="E72" s="102" t="str">
        <f t="shared" si="2"/>
        <v>1996-09-29</v>
      </c>
      <c r="F72" s="90">
        <f t="shared" si="3"/>
        <v>28</v>
      </c>
      <c r="G72" s="90" t="s">
        <v>109</v>
      </c>
      <c r="H72" s="103"/>
    </row>
    <row r="73" ht="18" customHeight="1" spans="1:8">
      <c r="A73" s="70">
        <v>71</v>
      </c>
      <c r="B73" s="70" t="s">
        <v>157</v>
      </c>
      <c r="C73" s="70" t="s">
        <v>14</v>
      </c>
      <c r="D73" s="135" t="s">
        <v>158</v>
      </c>
      <c r="E73" s="38" t="str">
        <f t="shared" si="2"/>
        <v>1998-05-09</v>
      </c>
      <c r="F73" s="70">
        <f t="shared" si="3"/>
        <v>26</v>
      </c>
      <c r="G73" s="70" t="s">
        <v>109</v>
      </c>
      <c r="H73" s="85"/>
    </row>
    <row r="74" ht="18" customHeight="1" spans="1:8">
      <c r="A74" s="70">
        <v>72</v>
      </c>
      <c r="B74" s="70" t="s">
        <v>159</v>
      </c>
      <c r="C74" s="70" t="s">
        <v>14</v>
      </c>
      <c r="D74" s="134" t="s">
        <v>160</v>
      </c>
      <c r="E74" s="38" t="str">
        <f t="shared" si="2"/>
        <v>1997-12-19</v>
      </c>
      <c r="F74" s="70">
        <f t="shared" si="3"/>
        <v>27</v>
      </c>
      <c r="G74" s="70" t="s">
        <v>109</v>
      </c>
      <c r="H74" s="85"/>
    </row>
    <row r="75" ht="18" customHeight="1" spans="1:8">
      <c r="A75" s="70">
        <v>73</v>
      </c>
      <c r="B75" s="96" t="s">
        <v>161</v>
      </c>
      <c r="C75" s="70" t="s">
        <v>14</v>
      </c>
      <c r="D75" s="149" t="s">
        <v>162</v>
      </c>
      <c r="E75" s="38" t="str">
        <f t="shared" si="2"/>
        <v>1998-12-28</v>
      </c>
      <c r="F75" s="70">
        <f t="shared" si="3"/>
        <v>26</v>
      </c>
      <c r="G75" s="70" t="s">
        <v>109</v>
      </c>
      <c r="H75" s="85"/>
    </row>
    <row r="76" ht="18" customHeight="1" spans="1:8">
      <c r="A76" s="70">
        <v>74</v>
      </c>
      <c r="B76" s="40" t="s">
        <v>163</v>
      </c>
      <c r="C76" s="70" t="s">
        <v>14</v>
      </c>
      <c r="D76" s="135" t="s">
        <v>164</v>
      </c>
      <c r="E76" s="38" t="str">
        <f t="shared" si="2"/>
        <v>1996-06-25</v>
      </c>
      <c r="F76" s="70">
        <f t="shared" si="3"/>
        <v>28</v>
      </c>
      <c r="G76" s="70" t="s">
        <v>109</v>
      </c>
      <c r="H76" s="85"/>
    </row>
    <row r="77" ht="18" customHeight="1" spans="1:8">
      <c r="A77" s="70">
        <v>75</v>
      </c>
      <c r="B77" s="96" t="s">
        <v>165</v>
      </c>
      <c r="C77" s="70" t="s">
        <v>14</v>
      </c>
      <c r="D77" s="149" t="s">
        <v>166</v>
      </c>
      <c r="E77" s="38" t="str">
        <f t="shared" si="2"/>
        <v>1999-12-23</v>
      </c>
      <c r="F77" s="70">
        <f t="shared" si="3"/>
        <v>25</v>
      </c>
      <c r="G77" s="70" t="s">
        <v>109</v>
      </c>
      <c r="H77" s="85"/>
    </row>
    <row r="78" ht="18" customHeight="1" spans="1:8">
      <c r="A78" s="70">
        <v>76</v>
      </c>
      <c r="B78" s="96" t="s">
        <v>167</v>
      </c>
      <c r="C78" s="70" t="s">
        <v>14</v>
      </c>
      <c r="D78" s="149" t="s">
        <v>168</v>
      </c>
      <c r="E78" s="38">
        <v>36487</v>
      </c>
      <c r="F78" s="70">
        <v>25</v>
      </c>
      <c r="G78" s="70" t="s">
        <v>109</v>
      </c>
      <c r="H78" s="85"/>
    </row>
    <row r="79" ht="18" customHeight="1" spans="1:8">
      <c r="A79" s="70">
        <v>77</v>
      </c>
      <c r="B79" s="96" t="s">
        <v>169</v>
      </c>
      <c r="C79" s="70" t="s">
        <v>14</v>
      </c>
      <c r="D79" s="149" t="s">
        <v>170</v>
      </c>
      <c r="E79" s="38" t="str">
        <f t="shared" ref="E79:E83" si="4">TEXT(IF(LEN(D79)=18,MID(D79,7,8)),"0-00-00")</f>
        <v>1997-10-20</v>
      </c>
      <c r="F79" s="70">
        <f t="shared" ref="F79:F83" si="5">2024-MID(D79,7,4)</f>
        <v>27</v>
      </c>
      <c r="G79" s="70" t="s">
        <v>109</v>
      </c>
      <c r="H79" s="85"/>
    </row>
    <row r="80" ht="18" customHeight="1" spans="1:8">
      <c r="A80" s="70">
        <v>78</v>
      </c>
      <c r="B80" s="96" t="s">
        <v>171</v>
      </c>
      <c r="C80" s="70" t="s">
        <v>14</v>
      </c>
      <c r="D80" s="149" t="s">
        <v>172</v>
      </c>
      <c r="E80" s="38" t="str">
        <f t="shared" si="4"/>
        <v>1999-02-26</v>
      </c>
      <c r="F80" s="70">
        <f t="shared" si="5"/>
        <v>25</v>
      </c>
      <c r="G80" s="70" t="s">
        <v>109</v>
      </c>
      <c r="H80" s="85"/>
    </row>
    <row r="81" ht="18" customHeight="1" spans="1:8">
      <c r="A81" s="70">
        <v>79</v>
      </c>
      <c r="B81" s="96" t="s">
        <v>173</v>
      </c>
      <c r="C81" s="70" t="s">
        <v>14</v>
      </c>
      <c r="D81" s="96" t="s">
        <v>174</v>
      </c>
      <c r="E81" s="38" t="str">
        <f t="shared" si="4"/>
        <v>1999-09-27</v>
      </c>
      <c r="F81" s="70">
        <f t="shared" si="5"/>
        <v>25</v>
      </c>
      <c r="G81" s="70" t="s">
        <v>109</v>
      </c>
      <c r="H81" s="85"/>
    </row>
    <row r="82" ht="18" customHeight="1" spans="1:8">
      <c r="A82" s="70">
        <v>80</v>
      </c>
      <c r="B82" s="70" t="s">
        <v>175</v>
      </c>
      <c r="C82" s="70" t="s">
        <v>14</v>
      </c>
      <c r="D82" s="75" t="s">
        <v>176</v>
      </c>
      <c r="E82" s="38" t="str">
        <f t="shared" si="4"/>
        <v>2001-11-16</v>
      </c>
      <c r="F82" s="70">
        <f t="shared" si="5"/>
        <v>23</v>
      </c>
      <c r="G82" s="70" t="s">
        <v>109</v>
      </c>
      <c r="H82" s="85"/>
    </row>
    <row r="83" ht="18" customHeight="1" spans="1:8">
      <c r="A83" s="86">
        <v>81</v>
      </c>
      <c r="B83" s="104" t="s">
        <v>177</v>
      </c>
      <c r="C83" s="86" t="s">
        <v>14</v>
      </c>
      <c r="D83" s="153" t="s">
        <v>178</v>
      </c>
      <c r="E83" s="99" t="str">
        <f t="shared" si="4"/>
        <v>2001-04-06</v>
      </c>
      <c r="F83" s="86">
        <f t="shared" si="5"/>
        <v>23</v>
      </c>
      <c r="G83" s="86" t="s">
        <v>109</v>
      </c>
      <c r="H83" s="89" t="s">
        <v>179</v>
      </c>
    </row>
    <row r="84" ht="30" customHeight="1" spans="2:2">
      <c r="B84" s="105"/>
    </row>
    <row r="85" ht="76" customHeight="1" spans="1:7">
      <c r="A85" s="106" t="s">
        <v>180</v>
      </c>
      <c r="B85" s="107"/>
      <c r="C85" s="107"/>
      <c r="D85" s="107"/>
      <c r="E85" s="107"/>
      <c r="F85" s="107"/>
      <c r="G85" s="107"/>
    </row>
    <row r="86" ht="18" customHeight="1" spans="1:7">
      <c r="A86" s="108" t="s">
        <v>181</v>
      </c>
      <c r="B86" s="109"/>
      <c r="C86" s="109"/>
      <c r="D86" s="110"/>
      <c r="E86" s="108" t="s">
        <v>182</v>
      </c>
      <c r="F86" s="109"/>
      <c r="G86" s="110"/>
    </row>
    <row r="87" ht="353" customHeight="1" spans="1:7">
      <c r="A87" s="111"/>
      <c r="B87" s="112"/>
      <c r="C87" s="112"/>
      <c r="D87" s="113"/>
      <c r="E87" s="111"/>
      <c r="F87" s="112"/>
      <c r="G87" s="113"/>
    </row>
  </sheetData>
  <mergeCells count="6">
    <mergeCell ref="A1:G1"/>
    <mergeCell ref="A85:G85"/>
    <mergeCell ref="A86:D86"/>
    <mergeCell ref="E86:G86"/>
    <mergeCell ref="A87:D87"/>
    <mergeCell ref="E87:G87"/>
  </mergeCells>
  <dataValidations count="3">
    <dataValidation type="list" allowBlank="1" showInputMessage="1" showErrorMessage="1" sqref="G3 G4 G5 G6 G7 G8 G9 G10 G11 G12 G13 G14 G15 G22 G25 G26 G27 G28 G29 G30 G31 G34 G16:G17 G18:G19 G20:G21 G23:G24 G32:G33 G35:G36 G37:G38">
      <formula1>"已婚"</formula1>
    </dataValidation>
    <dataValidation type="list" allowBlank="1" showInputMessage="1" showErrorMessage="1" sqref="G39 G40 G41 G42 G43 G44 G45 G46 G47 G48 G49 G50 G53 G56 G57 G58 G61 G62 G63 G66 G67 G68 G69 G70 G71 G51:G52 G54:G55 G59:G60 G64:G65">
      <formula1>"已婚,未婚"</formula1>
    </dataValidation>
    <dataValidation type="list" allowBlank="1" showInputMessage="1" showErrorMessage="1" sqref="G72 G73 G74 G75 G76 G79 G80 G81 G82 G83 G77:G78">
      <formula1>"未婚"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K6" sqref="K6"/>
    </sheetView>
  </sheetViews>
  <sheetFormatPr defaultColWidth="9" defaultRowHeight="14.4" outlineLevelCol="6"/>
  <cols>
    <col min="1" max="1" width="5.87962962962963" style="1" customWidth="1"/>
    <col min="2" max="2" width="17.5" style="1" customWidth="1"/>
    <col min="3" max="3" width="6.75" style="1" customWidth="1"/>
    <col min="4" max="4" width="21.1296296296296" style="1" customWidth="1"/>
    <col min="5" max="5" width="14.6296296296296" style="1" customWidth="1"/>
    <col min="6" max="6" width="11.25" style="1" customWidth="1"/>
    <col min="7" max="7" width="18.1296296296296" style="1" customWidth="1"/>
    <col min="8" max="8" width="15.5" customWidth="1"/>
  </cols>
  <sheetData>
    <row r="1" ht="44" customHeight="1" spans="1:7">
      <c r="A1" s="35" t="s">
        <v>183</v>
      </c>
      <c r="B1" s="12"/>
      <c r="C1" s="12"/>
      <c r="D1" s="12"/>
      <c r="E1" s="12"/>
      <c r="F1" s="12"/>
      <c r="G1" s="12"/>
    </row>
    <row r="2" ht="30" customHeight="1" spans="1: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</row>
    <row r="3" s="34" customFormat="1" ht="30" customHeight="1" spans="1:7">
      <c r="A3" s="48">
        <v>1</v>
      </c>
      <c r="B3" s="48" t="s">
        <v>155</v>
      </c>
      <c r="C3" s="48" t="s">
        <v>14</v>
      </c>
      <c r="D3" s="154" t="s">
        <v>156</v>
      </c>
      <c r="E3" s="49" t="str">
        <f>TEXT(IF(LEN(D3)=18,MID(D3,7,8)),"0-00-00")</f>
        <v>1996-09-29</v>
      </c>
      <c r="F3" s="48">
        <f>2024-MID(D3,7,4)</f>
        <v>28</v>
      </c>
      <c r="G3" s="48" t="s">
        <v>109</v>
      </c>
    </row>
    <row r="4" s="34" customFormat="1" ht="30" customHeight="1" spans="1:7">
      <c r="A4" s="48">
        <v>2</v>
      </c>
      <c r="B4" s="48" t="s">
        <v>157</v>
      </c>
      <c r="C4" s="48" t="s">
        <v>14</v>
      </c>
      <c r="D4" s="155" t="s">
        <v>158</v>
      </c>
      <c r="E4" s="49" t="str">
        <f>TEXT(IF(LEN(D4)=18,MID(D4,7,8)),"0-00-00")</f>
        <v>1998-05-09</v>
      </c>
      <c r="F4" s="48">
        <f>2024-MID(D4,7,4)</f>
        <v>26</v>
      </c>
      <c r="G4" s="48" t="s">
        <v>109</v>
      </c>
    </row>
    <row r="5" s="34" customFormat="1" ht="30" customHeight="1" spans="1:7">
      <c r="A5" s="48">
        <v>3</v>
      </c>
      <c r="B5" s="48" t="s">
        <v>159</v>
      </c>
      <c r="C5" s="48" t="s">
        <v>14</v>
      </c>
      <c r="D5" s="154" t="s">
        <v>160</v>
      </c>
      <c r="E5" s="49" t="str">
        <f>TEXT(IF(LEN(D5)=18,MID(D5,7,8)),"0-00-00")</f>
        <v>1997-12-19</v>
      </c>
      <c r="F5" s="48">
        <f>2024-MID(D5,7,4)</f>
        <v>27</v>
      </c>
      <c r="G5" s="48" t="s">
        <v>109</v>
      </c>
    </row>
    <row r="6" ht="30" customHeight="1" spans="1:7">
      <c r="A6" s="48">
        <v>4</v>
      </c>
      <c r="B6" s="12" t="s">
        <v>161</v>
      </c>
      <c r="C6" s="48" t="s">
        <v>14</v>
      </c>
      <c r="D6" s="156" t="s">
        <v>162</v>
      </c>
      <c r="E6" s="49" t="str">
        <f>TEXT(IF(LEN(D6)=18,MID(D6,7,8)),"0-00-00")</f>
        <v>1998-12-28</v>
      </c>
      <c r="F6" s="48">
        <f>2024-MID(D6,7,4)</f>
        <v>26</v>
      </c>
      <c r="G6" s="48" t="s">
        <v>109</v>
      </c>
    </row>
    <row r="7" ht="30" customHeight="1" spans="1:7">
      <c r="A7" s="48">
        <v>5</v>
      </c>
      <c r="B7" s="40" t="s">
        <v>163</v>
      </c>
      <c r="C7" s="48" t="s">
        <v>14</v>
      </c>
      <c r="D7" s="135" t="s">
        <v>164</v>
      </c>
      <c r="E7" s="49" t="str">
        <f>TEXT(IF(LEN(D7)=18,MID(D7,7,8)),"0-00-00")</f>
        <v>1996-06-25</v>
      </c>
      <c r="F7" s="48">
        <f>2024-MID(D7,7,4)</f>
        <v>28</v>
      </c>
      <c r="G7" s="48" t="s">
        <v>109</v>
      </c>
    </row>
    <row r="8" ht="30" customHeight="1" spans="1:7">
      <c r="A8" s="48">
        <v>6</v>
      </c>
      <c r="B8" s="12" t="s">
        <v>165</v>
      </c>
      <c r="C8" s="48" t="s">
        <v>14</v>
      </c>
      <c r="D8" s="156" t="s">
        <v>166</v>
      </c>
      <c r="E8" s="49" t="str">
        <f>TEXT(IF(LEN(D8)=18,MID(D8,7,8)),"0-00-00")</f>
        <v>1999-12-23</v>
      </c>
      <c r="F8" s="48">
        <f>2024-MID(D8,7,4)</f>
        <v>25</v>
      </c>
      <c r="G8" s="48" t="s">
        <v>109</v>
      </c>
    </row>
    <row r="9" ht="30" customHeight="1" spans="1:7">
      <c r="A9" s="48">
        <v>7</v>
      </c>
      <c r="B9" s="12" t="s">
        <v>167</v>
      </c>
      <c r="C9" s="48" t="s">
        <v>14</v>
      </c>
      <c r="D9" s="156" t="s">
        <v>168</v>
      </c>
      <c r="E9" s="49">
        <v>36487</v>
      </c>
      <c r="F9" s="48">
        <v>25</v>
      </c>
      <c r="G9" s="48" t="s">
        <v>109</v>
      </c>
    </row>
    <row r="10" ht="30" customHeight="1" spans="1:7">
      <c r="A10" s="48">
        <v>8</v>
      </c>
      <c r="B10" s="12" t="s">
        <v>169</v>
      </c>
      <c r="C10" s="48" t="s">
        <v>14</v>
      </c>
      <c r="D10" s="156" t="s">
        <v>170</v>
      </c>
      <c r="E10" s="49" t="str">
        <f>TEXT(IF(LEN(D10)=18,MID(D10,7,8)),"0-00-00")</f>
        <v>1997-10-20</v>
      </c>
      <c r="F10" s="48">
        <f>2024-MID(D10,7,4)</f>
        <v>27</v>
      </c>
      <c r="G10" s="48" t="s">
        <v>109</v>
      </c>
    </row>
    <row r="11" ht="30" customHeight="1" spans="1:7">
      <c r="A11" s="48">
        <v>9</v>
      </c>
      <c r="B11" s="12" t="s">
        <v>171</v>
      </c>
      <c r="C11" s="48" t="s">
        <v>14</v>
      </c>
      <c r="D11" s="156" t="s">
        <v>172</v>
      </c>
      <c r="E11" s="49" t="str">
        <f>TEXT(IF(LEN(D11)=18,MID(D11,7,8)),"0-00-00")</f>
        <v>1999-02-26</v>
      </c>
      <c r="F11" s="48">
        <f>2024-MID(D11,7,4)</f>
        <v>25</v>
      </c>
      <c r="G11" s="48" t="s">
        <v>109</v>
      </c>
    </row>
    <row r="12" ht="30" customHeight="1" spans="1:7">
      <c r="A12" s="48">
        <v>10</v>
      </c>
      <c r="B12" s="12" t="s">
        <v>173</v>
      </c>
      <c r="C12" s="48" t="s">
        <v>14</v>
      </c>
      <c r="D12" s="12" t="s">
        <v>174</v>
      </c>
      <c r="E12" s="49" t="str">
        <f>TEXT(IF(LEN(D12)=18,MID(D12,7,8)),"0-00-00")</f>
        <v>1999-09-27</v>
      </c>
      <c r="F12" s="48">
        <f>2024-MID(D12,7,4)</f>
        <v>25</v>
      </c>
      <c r="G12" s="48" t="s">
        <v>109</v>
      </c>
    </row>
    <row r="13" ht="30" customHeight="1" spans="1:7">
      <c r="A13" s="48">
        <v>11</v>
      </c>
      <c r="B13" s="48" t="s">
        <v>175</v>
      </c>
      <c r="C13" s="48" t="s">
        <v>14</v>
      </c>
      <c r="D13" s="55" t="s">
        <v>176</v>
      </c>
      <c r="E13" s="49" t="str">
        <f>TEXT(IF(LEN(D13)=18,MID(D13,7,8)),"0-00-00")</f>
        <v>2001-11-16</v>
      </c>
      <c r="F13" s="48">
        <f>2024-MID(D13,7,4)</f>
        <v>23</v>
      </c>
      <c r="G13" s="48" t="s">
        <v>109</v>
      </c>
    </row>
    <row r="14" ht="30" customHeight="1" spans="1:7">
      <c r="A14" s="48">
        <v>12</v>
      </c>
      <c r="B14" s="12" t="s">
        <v>177</v>
      </c>
      <c r="C14" s="48" t="s">
        <v>14</v>
      </c>
      <c r="D14" s="156" t="s">
        <v>178</v>
      </c>
      <c r="E14" s="49" t="str">
        <f>TEXT(IF(LEN(D14)=18,MID(D14,7,8)),"0-00-00")</f>
        <v>2001-04-06</v>
      </c>
      <c r="F14" s="48">
        <f>2024-MID(D14,7,4)</f>
        <v>23</v>
      </c>
      <c r="G14" s="48" t="s">
        <v>109</v>
      </c>
    </row>
  </sheetData>
  <mergeCells count="1">
    <mergeCell ref="A1:G1"/>
  </mergeCells>
  <dataValidations count="1">
    <dataValidation type="list" allowBlank="1" showInputMessage="1" showErrorMessage="1" sqref="G3 G4 G5 G6 G7 G10 G11 G12 G13 G14 G8:G9">
      <formula1>"未婚"</formula1>
    </dataValidation>
  </dataValidation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85" zoomScaleNormal="85" topLeftCell="A24" workbookViewId="0">
      <selection activeCell="L28" sqref="L28"/>
    </sheetView>
  </sheetViews>
  <sheetFormatPr defaultColWidth="9" defaultRowHeight="14.4" outlineLevelCol="7"/>
  <cols>
    <col min="1" max="1" width="7.97222222222222" customWidth="1"/>
    <col min="2" max="2" width="12.2777777777778" customWidth="1"/>
    <col min="3" max="3" width="12.6759259259259" customWidth="1"/>
    <col min="4" max="4" width="22.75" customWidth="1"/>
    <col min="5" max="5" width="18.25" customWidth="1"/>
    <col min="6" max="6" width="11.3796296296296" customWidth="1"/>
    <col min="7" max="7" width="14.3796296296296" customWidth="1"/>
  </cols>
  <sheetData>
    <row r="1" ht="41" customHeight="1" spans="1:7">
      <c r="A1" s="35" t="s">
        <v>184</v>
      </c>
      <c r="B1" s="12"/>
      <c r="C1" s="12"/>
      <c r="D1" s="12"/>
      <c r="E1" s="12"/>
      <c r="F1" s="12"/>
      <c r="G1" s="12"/>
    </row>
    <row r="2" ht="33" customHeight="1" spans="1: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</row>
    <row r="3" s="34" customFormat="1" ht="31" customHeight="1" spans="1:7">
      <c r="A3" s="48">
        <v>1</v>
      </c>
      <c r="B3" s="48" t="s">
        <v>13</v>
      </c>
      <c r="C3" s="48" t="s">
        <v>14</v>
      </c>
      <c r="D3" s="154" t="s">
        <v>15</v>
      </c>
      <c r="E3" s="49" t="str">
        <f>TEXT(IF(LEN(D3)=18,MID(D3,7,8)),"0-00-00")</f>
        <v>1980-05-27</v>
      </c>
      <c r="F3" s="48">
        <f>2024-MID(D3,7,4)</f>
        <v>44</v>
      </c>
      <c r="G3" s="48" t="s">
        <v>11</v>
      </c>
    </row>
    <row r="4" s="34" customFormat="1" ht="31" customHeight="1" spans="1:7">
      <c r="A4" s="48">
        <v>2</v>
      </c>
      <c r="B4" s="48" t="s">
        <v>16</v>
      </c>
      <c r="C4" s="48" t="s">
        <v>14</v>
      </c>
      <c r="D4" s="154" t="s">
        <v>17</v>
      </c>
      <c r="E4" s="49" t="str">
        <f>TEXT(IF(LEN(D4)=18,MID(D4,7,8)),"0-00-00")</f>
        <v>1981-11-30</v>
      </c>
      <c r="F4" s="48">
        <f>2024-MID(D4,7,4)</f>
        <v>43</v>
      </c>
      <c r="G4" s="48" t="s">
        <v>11</v>
      </c>
    </row>
    <row r="5" s="34" customFormat="1" ht="31" customHeight="1" spans="1:8">
      <c r="A5" s="48">
        <v>3</v>
      </c>
      <c r="B5" s="48" t="s">
        <v>18</v>
      </c>
      <c r="C5" s="48" t="s">
        <v>14</v>
      </c>
      <c r="D5" s="154" t="s">
        <v>19</v>
      </c>
      <c r="E5" s="49" t="str">
        <f>TEXT(IF(LEN(D5)=18,MID(D5,7,8)),"0-00-00")</f>
        <v>1997-01-01</v>
      </c>
      <c r="F5" s="48">
        <f>2024-MID(D5,7,4)</f>
        <v>27</v>
      </c>
      <c r="G5" s="48" t="s">
        <v>11</v>
      </c>
      <c r="H5" s="34" t="s">
        <v>20</v>
      </c>
    </row>
    <row r="6" s="34" customFormat="1" ht="31" customHeight="1" spans="1:7">
      <c r="A6" s="48">
        <v>4</v>
      </c>
      <c r="B6" s="48" t="s">
        <v>21</v>
      </c>
      <c r="C6" s="48" t="s">
        <v>14</v>
      </c>
      <c r="D6" s="154" t="s">
        <v>22</v>
      </c>
      <c r="E6" s="49" t="str">
        <f>TEXT(IF(LEN(D6)=18,MID(D6,7,8)),"0-00-00")</f>
        <v>1991-09-12</v>
      </c>
      <c r="F6" s="48">
        <f>2024-MID(D6,7,4)</f>
        <v>33</v>
      </c>
      <c r="G6" s="48" t="s">
        <v>11</v>
      </c>
    </row>
    <row r="7" s="34" customFormat="1" ht="31" customHeight="1" spans="1:7">
      <c r="A7" s="48">
        <v>5</v>
      </c>
      <c r="B7" s="48" t="s">
        <v>23</v>
      </c>
      <c r="C7" s="48" t="s">
        <v>14</v>
      </c>
      <c r="D7" s="155" t="s">
        <v>24</v>
      </c>
      <c r="E7" s="49" t="str">
        <f>TEXT(IF(LEN(D7)=18,MID(D7,7,8)),"0-00-00")</f>
        <v>1995-04-24</v>
      </c>
      <c r="F7" s="48">
        <f>2024-MID(D7,7,4)</f>
        <v>29</v>
      </c>
      <c r="G7" s="48" t="s">
        <v>11</v>
      </c>
    </row>
    <row r="8" s="34" customFormat="1" ht="31" customHeight="1" spans="1:7">
      <c r="A8" s="48">
        <v>6</v>
      </c>
      <c r="B8" s="48" t="s">
        <v>25</v>
      </c>
      <c r="C8" s="48" t="s">
        <v>14</v>
      </c>
      <c r="D8" s="155" t="s">
        <v>26</v>
      </c>
      <c r="E8" s="49" t="str">
        <f>TEXT(IF(LEN(D8)=18,MID(D8,7,8)),"0-00-00")</f>
        <v>1990-04-03</v>
      </c>
      <c r="F8" s="48">
        <f>2024-MID(D8,7,4)</f>
        <v>34</v>
      </c>
      <c r="G8" s="48" t="s">
        <v>11</v>
      </c>
    </row>
    <row r="9" s="34" customFormat="1" ht="31" customHeight="1" spans="1:7">
      <c r="A9" s="48">
        <v>7</v>
      </c>
      <c r="B9" s="48" t="s">
        <v>27</v>
      </c>
      <c r="C9" s="48" t="s">
        <v>14</v>
      </c>
      <c r="D9" s="157" t="s">
        <v>28</v>
      </c>
      <c r="E9" s="49" t="str">
        <f>TEXT(IF(LEN(D9)=18,MID(D9,7,8)),"0-00-00")</f>
        <v>1980-10-05</v>
      </c>
      <c r="F9" s="48">
        <f>2024-MID(D9,7,4)</f>
        <v>44</v>
      </c>
      <c r="G9" s="48" t="s">
        <v>11</v>
      </c>
    </row>
    <row r="10" s="34" customFormat="1" ht="31" customHeight="1" spans="1:8">
      <c r="A10" s="48">
        <v>8</v>
      </c>
      <c r="B10" s="48" t="s">
        <v>29</v>
      </c>
      <c r="C10" s="48" t="s">
        <v>14</v>
      </c>
      <c r="D10" s="155" t="s">
        <v>30</v>
      </c>
      <c r="E10" s="49" t="str">
        <f>TEXT(IF(LEN(D10)=18,MID(D10,7,8)),"0-00-00")</f>
        <v>1994-09-17</v>
      </c>
      <c r="F10" s="48">
        <f>2024-MID(D10,7,4)</f>
        <v>30</v>
      </c>
      <c r="G10" s="48" t="s">
        <v>11</v>
      </c>
      <c r="H10" s="34" t="s">
        <v>31</v>
      </c>
    </row>
    <row r="11" s="34" customFormat="1" ht="31" customHeight="1" spans="1:7">
      <c r="A11" s="48">
        <v>9</v>
      </c>
      <c r="B11" s="48" t="s">
        <v>32</v>
      </c>
      <c r="C11" s="48" t="s">
        <v>14</v>
      </c>
      <c r="D11" s="52" t="s">
        <v>33</v>
      </c>
      <c r="E11" s="49" t="str">
        <f>TEXT(IF(LEN(D11)=18,MID(D11,7,8)),"0-00-00")</f>
        <v>1984-08-17</v>
      </c>
      <c r="F11" s="48">
        <f>2024-MID(D11,7,4)</f>
        <v>40</v>
      </c>
      <c r="G11" s="48" t="s">
        <v>11</v>
      </c>
    </row>
    <row r="12" s="34" customFormat="1" ht="31" customHeight="1" spans="1:7">
      <c r="A12" s="48">
        <v>10</v>
      </c>
      <c r="B12" s="48" t="s">
        <v>34</v>
      </c>
      <c r="C12" s="48" t="s">
        <v>14</v>
      </c>
      <c r="D12" s="158" t="s">
        <v>35</v>
      </c>
      <c r="E12" s="49" t="str">
        <f>TEXT(IF(LEN(D12)=18,MID(D12,7,8)),"0-00-00")</f>
        <v>1997-09-17</v>
      </c>
      <c r="F12" s="48">
        <f>2024-MID(D12,7,4)</f>
        <v>27</v>
      </c>
      <c r="G12" s="48" t="s">
        <v>11</v>
      </c>
    </row>
    <row r="13" s="34" customFormat="1" ht="31" customHeight="1" spans="1:7">
      <c r="A13" s="48">
        <v>11</v>
      </c>
      <c r="B13" s="48" t="s">
        <v>36</v>
      </c>
      <c r="C13" s="48" t="s">
        <v>14</v>
      </c>
      <c r="D13" s="54" t="s">
        <v>37</v>
      </c>
      <c r="E13" s="49" t="str">
        <f>TEXT(IF(LEN(D13)=18,MID(D13,7,8)),"0-00-00")</f>
        <v>1994-06-20</v>
      </c>
      <c r="F13" s="48">
        <f>2024-MID(D13,7,4)</f>
        <v>30</v>
      </c>
      <c r="G13" s="48" t="s">
        <v>11</v>
      </c>
    </row>
    <row r="14" s="34" customFormat="1" ht="31" customHeight="1" spans="1:7">
      <c r="A14" s="48">
        <v>12</v>
      </c>
      <c r="B14" s="48" t="s">
        <v>38</v>
      </c>
      <c r="C14" s="48" t="s">
        <v>14</v>
      </c>
      <c r="D14" s="154" t="s">
        <v>39</v>
      </c>
      <c r="E14" s="49" t="str">
        <f t="shared" ref="E14:E38" si="0">TEXT(IF(LEN(D14)=18,MID(D14,7,8)),"0-00-00")</f>
        <v>1980-12-20</v>
      </c>
      <c r="F14" s="48">
        <f t="shared" ref="F14:F38" si="1">2024-MID(D14,7,4)</f>
        <v>44</v>
      </c>
      <c r="G14" s="48" t="s">
        <v>11</v>
      </c>
    </row>
    <row r="15" s="34" customFormat="1" ht="31" customHeight="1" spans="1:7">
      <c r="A15" s="48">
        <v>13</v>
      </c>
      <c r="B15" s="48" t="s">
        <v>40</v>
      </c>
      <c r="C15" s="48" t="s">
        <v>14</v>
      </c>
      <c r="D15" s="55" t="s">
        <v>41</v>
      </c>
      <c r="E15" s="49" t="str">
        <f t="shared" si="0"/>
        <v>1987-08-26</v>
      </c>
      <c r="F15" s="48">
        <f t="shared" si="1"/>
        <v>37</v>
      </c>
      <c r="G15" s="48" t="s">
        <v>11</v>
      </c>
    </row>
    <row r="16" s="34" customFormat="1" ht="31" customHeight="1" spans="1:8">
      <c r="A16" s="48">
        <v>14</v>
      </c>
      <c r="B16" s="48" t="s">
        <v>42</v>
      </c>
      <c r="C16" s="48" t="s">
        <v>14</v>
      </c>
      <c r="D16" s="56" t="s">
        <v>43</v>
      </c>
      <c r="E16" s="49" t="str">
        <f t="shared" si="0"/>
        <v>1995-08-29</v>
      </c>
      <c r="F16" s="48">
        <f t="shared" si="1"/>
        <v>29</v>
      </c>
      <c r="G16" s="48" t="s">
        <v>11</v>
      </c>
      <c r="H16" s="34" t="s">
        <v>20</v>
      </c>
    </row>
    <row r="17" s="34" customFormat="1" ht="31" customHeight="1" spans="1:7">
      <c r="A17" s="48">
        <v>15</v>
      </c>
      <c r="B17" s="57" t="s">
        <v>44</v>
      </c>
      <c r="C17" s="48" t="s">
        <v>14</v>
      </c>
      <c r="D17" s="159" t="s">
        <v>45</v>
      </c>
      <c r="E17" s="49" t="str">
        <f t="shared" si="0"/>
        <v>1975-06-13</v>
      </c>
      <c r="F17" s="48">
        <f t="shared" si="1"/>
        <v>49</v>
      </c>
      <c r="G17" s="48" t="s">
        <v>11</v>
      </c>
    </row>
    <row r="18" s="34" customFormat="1" ht="31" customHeight="1" spans="1:7">
      <c r="A18" s="48">
        <v>16</v>
      </c>
      <c r="B18" s="57" t="s">
        <v>46</v>
      </c>
      <c r="C18" s="48" t="s">
        <v>14</v>
      </c>
      <c r="D18" s="157" t="s">
        <v>47</v>
      </c>
      <c r="E18" s="49" t="str">
        <f t="shared" si="0"/>
        <v>1996-05-14</v>
      </c>
      <c r="F18" s="48">
        <f t="shared" si="1"/>
        <v>28</v>
      </c>
      <c r="G18" s="48" t="s">
        <v>11</v>
      </c>
    </row>
    <row r="19" s="34" customFormat="1" ht="31" customHeight="1" spans="1:7">
      <c r="A19" s="48">
        <v>17</v>
      </c>
      <c r="B19" s="57" t="s">
        <v>48</v>
      </c>
      <c r="C19" s="48" t="s">
        <v>14</v>
      </c>
      <c r="D19" s="157" t="s">
        <v>49</v>
      </c>
      <c r="E19" s="49" t="str">
        <f t="shared" si="0"/>
        <v>1985-05-05</v>
      </c>
      <c r="F19" s="48">
        <f t="shared" si="1"/>
        <v>39</v>
      </c>
      <c r="G19" s="48" t="s">
        <v>11</v>
      </c>
    </row>
    <row r="20" s="34" customFormat="1" ht="31" customHeight="1" spans="1:7">
      <c r="A20" s="48">
        <v>18</v>
      </c>
      <c r="B20" s="57" t="s">
        <v>50</v>
      </c>
      <c r="C20" s="48" t="s">
        <v>14</v>
      </c>
      <c r="D20" s="157" t="s">
        <v>51</v>
      </c>
      <c r="E20" s="49" t="str">
        <f t="shared" si="0"/>
        <v>1985-11-30</v>
      </c>
      <c r="F20" s="48">
        <f t="shared" si="1"/>
        <v>39</v>
      </c>
      <c r="G20" s="48" t="s">
        <v>11</v>
      </c>
    </row>
    <row r="21" s="34" customFormat="1" ht="31" customHeight="1" spans="1:7">
      <c r="A21" s="48">
        <v>19</v>
      </c>
      <c r="B21" s="48" t="s">
        <v>52</v>
      </c>
      <c r="C21" s="48" t="s">
        <v>14</v>
      </c>
      <c r="D21" s="59" t="s">
        <v>53</v>
      </c>
      <c r="E21" s="49" t="str">
        <f t="shared" si="0"/>
        <v>1990-01-04</v>
      </c>
      <c r="F21" s="48">
        <f t="shared" si="1"/>
        <v>34</v>
      </c>
      <c r="G21" s="48" t="s">
        <v>11</v>
      </c>
    </row>
    <row r="22" s="34" customFormat="1" ht="31" customHeight="1" spans="1:7">
      <c r="A22" s="48">
        <v>20</v>
      </c>
      <c r="B22" s="48" t="s">
        <v>54</v>
      </c>
      <c r="C22" s="48" t="s">
        <v>14</v>
      </c>
      <c r="D22" s="160" t="s">
        <v>55</v>
      </c>
      <c r="E22" s="49" t="str">
        <f t="shared" si="0"/>
        <v>1984-03-23</v>
      </c>
      <c r="F22" s="48">
        <f t="shared" si="1"/>
        <v>40</v>
      </c>
      <c r="G22" s="48" t="s">
        <v>11</v>
      </c>
    </row>
    <row r="23" s="34" customFormat="1" ht="31" customHeight="1" spans="1:7">
      <c r="A23" s="48">
        <v>21</v>
      </c>
      <c r="B23" s="48" t="s">
        <v>56</v>
      </c>
      <c r="C23" s="48" t="s">
        <v>14</v>
      </c>
      <c r="D23" s="154" t="s">
        <v>57</v>
      </c>
      <c r="E23" s="49" t="str">
        <f t="shared" si="0"/>
        <v>1967-08-01</v>
      </c>
      <c r="F23" s="48">
        <f t="shared" si="1"/>
        <v>57</v>
      </c>
      <c r="G23" s="48" t="s">
        <v>11</v>
      </c>
    </row>
    <row r="24" s="34" customFormat="1" ht="31" customHeight="1" spans="1:7">
      <c r="A24" s="48">
        <v>22</v>
      </c>
      <c r="B24" s="48" t="s">
        <v>58</v>
      </c>
      <c r="C24" s="48" t="s">
        <v>14</v>
      </c>
      <c r="D24" s="61" t="s">
        <v>59</v>
      </c>
      <c r="E24" s="49" t="str">
        <f t="shared" si="0"/>
        <v>1962-12-27</v>
      </c>
      <c r="F24" s="48">
        <f t="shared" si="1"/>
        <v>62</v>
      </c>
      <c r="G24" s="48" t="s">
        <v>11</v>
      </c>
    </row>
    <row r="25" s="34" customFormat="1" ht="31" customHeight="1" spans="1:7">
      <c r="A25" s="48">
        <v>23</v>
      </c>
      <c r="B25" s="48" t="s">
        <v>60</v>
      </c>
      <c r="C25" s="48" t="s">
        <v>14</v>
      </c>
      <c r="D25" s="161" t="s">
        <v>61</v>
      </c>
      <c r="E25" s="49" t="str">
        <f t="shared" si="0"/>
        <v>1979-05-06</v>
      </c>
      <c r="F25" s="48">
        <f t="shared" si="1"/>
        <v>45</v>
      </c>
      <c r="G25" s="48" t="s">
        <v>11</v>
      </c>
    </row>
    <row r="26" s="34" customFormat="1" ht="31" customHeight="1" spans="1:7">
      <c r="A26" s="48">
        <v>24</v>
      </c>
      <c r="B26" s="48" t="s">
        <v>62</v>
      </c>
      <c r="C26" s="48" t="s">
        <v>14</v>
      </c>
      <c r="D26" s="160" t="s">
        <v>63</v>
      </c>
      <c r="E26" s="49" t="str">
        <f t="shared" si="0"/>
        <v>1985-11-02</v>
      </c>
      <c r="F26" s="48">
        <f t="shared" si="1"/>
        <v>39</v>
      </c>
      <c r="G26" s="48" t="s">
        <v>11</v>
      </c>
    </row>
    <row r="27" s="34" customFormat="1" ht="31" customHeight="1" spans="1:7">
      <c r="A27" s="48">
        <v>25</v>
      </c>
      <c r="B27" s="63" t="s">
        <v>64</v>
      </c>
      <c r="C27" s="48" t="s">
        <v>14</v>
      </c>
      <c r="D27" s="64" t="s">
        <v>65</v>
      </c>
      <c r="E27" s="49" t="str">
        <f t="shared" si="0"/>
        <v>1991-08-03</v>
      </c>
      <c r="F27" s="48">
        <f t="shared" si="1"/>
        <v>33</v>
      </c>
      <c r="G27" s="48" t="s">
        <v>11</v>
      </c>
    </row>
    <row r="28" s="34" customFormat="1" ht="31" customHeight="1" spans="1:7">
      <c r="A28" s="48">
        <v>26</v>
      </c>
      <c r="B28" s="63" t="s">
        <v>66</v>
      </c>
      <c r="C28" s="48" t="s">
        <v>14</v>
      </c>
      <c r="D28" s="64" t="s">
        <v>67</v>
      </c>
      <c r="E28" s="49" t="str">
        <f t="shared" si="0"/>
        <v>1964-01-30</v>
      </c>
      <c r="F28" s="48">
        <f t="shared" si="1"/>
        <v>60</v>
      </c>
      <c r="G28" s="48" t="s">
        <v>11</v>
      </c>
    </row>
    <row r="29" s="34" customFormat="1" ht="31" customHeight="1" spans="1:7">
      <c r="A29" s="48">
        <v>27</v>
      </c>
      <c r="B29" s="63" t="s">
        <v>68</v>
      </c>
      <c r="C29" s="48" t="s">
        <v>14</v>
      </c>
      <c r="D29" s="162" t="s">
        <v>69</v>
      </c>
      <c r="E29" s="49" t="str">
        <f t="shared" si="0"/>
        <v>1987-02-26</v>
      </c>
      <c r="F29" s="48">
        <f t="shared" si="1"/>
        <v>37</v>
      </c>
      <c r="G29" s="48" t="s">
        <v>11</v>
      </c>
    </row>
    <row r="30" s="34" customFormat="1" ht="31" customHeight="1" spans="1:7">
      <c r="A30" s="48">
        <v>28</v>
      </c>
      <c r="B30" s="63" t="s">
        <v>70</v>
      </c>
      <c r="C30" s="48" t="s">
        <v>14</v>
      </c>
      <c r="D30" s="163" t="s">
        <v>71</v>
      </c>
      <c r="E30" s="49" t="str">
        <f t="shared" si="0"/>
        <v>1981-06-26</v>
      </c>
      <c r="F30" s="48">
        <f t="shared" si="1"/>
        <v>43</v>
      </c>
      <c r="G30" s="48" t="s">
        <v>11</v>
      </c>
    </row>
    <row r="31" s="34" customFormat="1" ht="31" customHeight="1" spans="1:7">
      <c r="A31" s="48">
        <v>29</v>
      </c>
      <c r="B31" s="48" t="s">
        <v>72</v>
      </c>
      <c r="C31" s="48" t="s">
        <v>14</v>
      </c>
      <c r="D31" s="154" t="s">
        <v>73</v>
      </c>
      <c r="E31" s="49" t="str">
        <f t="shared" si="0"/>
        <v>1975-08-26</v>
      </c>
      <c r="F31" s="48">
        <f t="shared" si="1"/>
        <v>49</v>
      </c>
      <c r="G31" s="48" t="s">
        <v>11</v>
      </c>
    </row>
    <row r="32" s="34" customFormat="1" ht="31" customHeight="1" spans="1:7">
      <c r="A32" s="48">
        <v>30</v>
      </c>
      <c r="B32" s="48" t="s">
        <v>74</v>
      </c>
      <c r="C32" s="48" t="s">
        <v>14</v>
      </c>
      <c r="D32" s="55" t="s">
        <v>75</v>
      </c>
      <c r="E32" s="49" t="str">
        <f t="shared" si="0"/>
        <v>1982-10-07</v>
      </c>
      <c r="F32" s="48">
        <f t="shared" si="1"/>
        <v>42</v>
      </c>
      <c r="G32" s="48" t="s">
        <v>11</v>
      </c>
    </row>
    <row r="33" s="34" customFormat="1" ht="31" customHeight="1" spans="1:7">
      <c r="A33" s="48">
        <v>31</v>
      </c>
      <c r="B33" s="48" t="s">
        <v>76</v>
      </c>
      <c r="C33" s="48" t="s">
        <v>14</v>
      </c>
      <c r="D33" s="164" t="s">
        <v>77</v>
      </c>
      <c r="E33" s="49" t="str">
        <f t="shared" si="0"/>
        <v>1975-12-10</v>
      </c>
      <c r="F33" s="48">
        <f t="shared" si="1"/>
        <v>49</v>
      </c>
      <c r="G33" s="48" t="s">
        <v>11</v>
      </c>
    </row>
    <row r="34" s="34" customFormat="1" ht="31" customHeight="1" spans="1:7">
      <c r="A34" s="48">
        <v>32</v>
      </c>
      <c r="B34" s="48" t="s">
        <v>78</v>
      </c>
      <c r="C34" s="48" t="s">
        <v>14</v>
      </c>
      <c r="D34" s="165" t="s">
        <v>79</v>
      </c>
      <c r="E34" s="49" t="str">
        <f t="shared" si="0"/>
        <v>1997-02-24</v>
      </c>
      <c r="F34" s="48">
        <f t="shared" si="1"/>
        <v>27</v>
      </c>
      <c r="G34" s="48" t="s">
        <v>11</v>
      </c>
    </row>
    <row r="35" ht="31" customHeight="1" spans="1:7">
      <c r="A35" s="48">
        <v>33</v>
      </c>
      <c r="B35" s="50" t="s">
        <v>80</v>
      </c>
      <c r="C35" s="48" t="s">
        <v>14</v>
      </c>
      <c r="D35" s="155" t="s">
        <v>81</v>
      </c>
      <c r="E35" s="49" t="str">
        <f t="shared" si="0"/>
        <v>1988-11-05</v>
      </c>
      <c r="F35" s="48">
        <f t="shared" si="1"/>
        <v>36</v>
      </c>
      <c r="G35" s="48" t="s">
        <v>11</v>
      </c>
    </row>
    <row r="36" ht="31" customHeight="1" spans="1:7">
      <c r="A36" s="48">
        <v>34</v>
      </c>
      <c r="B36" s="50" t="s">
        <v>82</v>
      </c>
      <c r="C36" s="48" t="s">
        <v>14</v>
      </c>
      <c r="D36" s="155" t="s">
        <v>83</v>
      </c>
      <c r="E36" s="49" t="str">
        <f t="shared" si="0"/>
        <v>1978-12-17</v>
      </c>
      <c r="F36" s="48">
        <f t="shared" si="1"/>
        <v>46</v>
      </c>
      <c r="G36" s="48" t="s">
        <v>11</v>
      </c>
    </row>
    <row r="37" ht="31" customHeight="1" spans="1:7">
      <c r="A37" s="48">
        <v>35</v>
      </c>
      <c r="B37" s="50" t="s">
        <v>84</v>
      </c>
      <c r="C37" s="48" t="s">
        <v>14</v>
      </c>
      <c r="D37" s="155" t="s">
        <v>85</v>
      </c>
      <c r="E37" s="49" t="str">
        <f t="shared" si="0"/>
        <v>1988-09-06</v>
      </c>
      <c r="F37" s="48">
        <f t="shared" si="1"/>
        <v>36</v>
      </c>
      <c r="G37" s="48" t="s">
        <v>11</v>
      </c>
    </row>
    <row r="38" ht="31" customHeight="1" spans="1:7">
      <c r="A38" s="48">
        <v>36</v>
      </c>
      <c r="B38" s="50" t="s">
        <v>86</v>
      </c>
      <c r="C38" s="48" t="s">
        <v>14</v>
      </c>
      <c r="D38" s="155" t="s">
        <v>87</v>
      </c>
      <c r="E38" s="49" t="str">
        <f t="shared" si="0"/>
        <v>1982-12-10</v>
      </c>
      <c r="F38" s="48">
        <f t="shared" si="1"/>
        <v>42</v>
      </c>
      <c r="G38" s="48" t="s">
        <v>11</v>
      </c>
    </row>
  </sheetData>
  <mergeCells count="1">
    <mergeCell ref="A1:G1"/>
  </mergeCells>
  <dataValidations count="1">
    <dataValidation type="list" allowBlank="1" showInputMessage="1" showErrorMessage="1" sqref="G3 G4 G5 G6 G7 G8 G9 G10 G11 G12 G13 G14 G15 G22 G25 G26 G27 G28 G29 G30 G31 G34 G16:G17 G18:G19 G20:G21 G23:G24 G32:G33 G35:G36 G37:G38">
      <formula1>"已婚"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24" workbookViewId="0">
      <selection activeCell="J36" sqref="J36"/>
    </sheetView>
  </sheetViews>
  <sheetFormatPr defaultColWidth="9" defaultRowHeight="14.4" outlineLevelCol="6"/>
  <cols>
    <col min="4" max="4" width="20.8796296296296" customWidth="1"/>
    <col min="5" max="5" width="17.1296296296296" customWidth="1"/>
    <col min="7" max="7" width="11.6296296296296" customWidth="1"/>
  </cols>
  <sheetData>
    <row r="1" ht="39" customHeight="1" spans="1:7">
      <c r="A1" s="35" t="s">
        <v>185</v>
      </c>
      <c r="B1" s="12"/>
      <c r="C1" s="12"/>
      <c r="D1" s="12"/>
      <c r="E1" s="12"/>
      <c r="F1" s="12"/>
      <c r="G1" s="12"/>
    </row>
    <row r="2" ht="29" customHeight="1" spans="1: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</row>
    <row r="3" s="34" customFormat="1" ht="29" customHeight="1" spans="1:7">
      <c r="A3" s="37">
        <v>1</v>
      </c>
      <c r="B3" s="37" t="s">
        <v>8</v>
      </c>
      <c r="C3" s="37" t="s">
        <v>9</v>
      </c>
      <c r="D3" s="133" t="s">
        <v>10</v>
      </c>
      <c r="E3" s="38" t="str">
        <f>TEXT(IF(LEN(D3)=18,MID(D3,7,8)),"0-00-00")</f>
        <v>1976-10-30</v>
      </c>
      <c r="F3" s="37">
        <f>2024-MID(D3,7,4)</f>
        <v>48</v>
      </c>
      <c r="G3" s="37" t="s">
        <v>11</v>
      </c>
    </row>
    <row r="4" s="34" customFormat="1" ht="29" customHeight="1" spans="1:7">
      <c r="A4" s="37">
        <v>2</v>
      </c>
      <c r="B4" s="37" t="s">
        <v>89</v>
      </c>
      <c r="C4" s="37" t="s">
        <v>9</v>
      </c>
      <c r="D4" s="133" t="s">
        <v>90</v>
      </c>
      <c r="E4" s="38" t="str">
        <f>TEXT(IF(LEN(D4)=18,MID(D4,7,8)),"0-00-00")</f>
        <v>1984-07-21</v>
      </c>
      <c r="F4" s="37">
        <f>2024-MID(D4,7,4)</f>
        <v>40</v>
      </c>
      <c r="G4" s="37" t="s">
        <v>11</v>
      </c>
    </row>
    <row r="5" s="34" customFormat="1" ht="29" customHeight="1" spans="1:7">
      <c r="A5" s="37">
        <v>3</v>
      </c>
      <c r="B5" s="37" t="s">
        <v>91</v>
      </c>
      <c r="C5" s="37" t="s">
        <v>9</v>
      </c>
      <c r="D5" s="133" t="s">
        <v>92</v>
      </c>
      <c r="E5" s="38" t="str">
        <f>TEXT(IF(LEN(D5)=18,MID(D5,7,8)),"0-00-00")</f>
        <v>1986-04-20</v>
      </c>
      <c r="F5" s="37">
        <f>2024-MID(D5,7,4)</f>
        <v>38</v>
      </c>
      <c r="G5" s="37" t="s">
        <v>11</v>
      </c>
    </row>
    <row r="6" s="34" customFormat="1" ht="29" customHeight="1" spans="1:7">
      <c r="A6" s="37">
        <v>4</v>
      </c>
      <c r="B6" s="39" t="s">
        <v>93</v>
      </c>
      <c r="C6" s="39" t="s">
        <v>9</v>
      </c>
      <c r="D6" s="166" t="s">
        <v>94</v>
      </c>
      <c r="E6" s="38" t="str">
        <f>TEXT(IF(LEN(D6)=18,MID(D6,7,8)),"0-00-00")</f>
        <v>1975-12-18</v>
      </c>
      <c r="F6" s="37">
        <f>2024-MID(D6,7,4)</f>
        <v>49</v>
      </c>
      <c r="G6" s="37" t="s">
        <v>11</v>
      </c>
    </row>
    <row r="7" s="34" customFormat="1" ht="29" customHeight="1" spans="1:7">
      <c r="A7" s="37">
        <v>5</v>
      </c>
      <c r="B7" s="39" t="s">
        <v>95</v>
      </c>
      <c r="C7" s="39" t="s">
        <v>9</v>
      </c>
      <c r="D7" s="166" t="s">
        <v>96</v>
      </c>
      <c r="E7" s="38" t="str">
        <f>TEXT(IF(LEN(D7)=18,MID(D7,7,8)),"0-00-00")</f>
        <v>1993-04-29</v>
      </c>
      <c r="F7" s="37">
        <f>2024-MID(D7,7,4)</f>
        <v>31</v>
      </c>
      <c r="G7" s="37" t="s">
        <v>11</v>
      </c>
    </row>
    <row r="8" s="34" customFormat="1" ht="29" customHeight="1" spans="1:7">
      <c r="A8" s="37">
        <v>6</v>
      </c>
      <c r="B8" s="39" t="s">
        <v>97</v>
      </c>
      <c r="C8" s="39" t="s">
        <v>9</v>
      </c>
      <c r="D8" s="40" t="s">
        <v>98</v>
      </c>
      <c r="E8" s="38" t="str">
        <f>TEXT(IF(LEN(D8)=18,MID(D8,7,8)),"0-00-00")</f>
        <v>1993-08-02</v>
      </c>
      <c r="F8" s="37">
        <f>2024-MID(D8,7,4)</f>
        <v>31</v>
      </c>
      <c r="G8" s="37" t="s">
        <v>11</v>
      </c>
    </row>
    <row r="9" s="34" customFormat="1" ht="29" customHeight="1" spans="1:7">
      <c r="A9" s="37">
        <v>7</v>
      </c>
      <c r="B9" s="39" t="s">
        <v>99</v>
      </c>
      <c r="C9" s="39" t="s">
        <v>9</v>
      </c>
      <c r="D9" s="156" t="s">
        <v>100</v>
      </c>
      <c r="E9" s="38" t="str">
        <f>TEXT(IF(LEN(D9)=18,MID(D9,7,8)),"0-00-00")</f>
        <v>1991-08-01</v>
      </c>
      <c r="F9" s="37">
        <f>2024-MID(D9,7,4)</f>
        <v>33</v>
      </c>
      <c r="G9" s="37" t="s">
        <v>11</v>
      </c>
    </row>
    <row r="10" s="34" customFormat="1" ht="29" customHeight="1" spans="1:7">
      <c r="A10" s="37">
        <v>8</v>
      </c>
      <c r="B10" s="39" t="s">
        <v>101</v>
      </c>
      <c r="C10" s="39" t="s">
        <v>9</v>
      </c>
      <c r="D10" s="136" t="s">
        <v>102</v>
      </c>
      <c r="E10" s="38" t="str">
        <f>TEXT(IF(LEN(D10)=18,MID(D10,7,8)),"0-00-00")</f>
        <v>1983-10-25</v>
      </c>
      <c r="F10" s="37">
        <f>2024-MID(D10,7,4)</f>
        <v>41</v>
      </c>
      <c r="G10" s="37" t="s">
        <v>11</v>
      </c>
    </row>
    <row r="11" s="34" customFormat="1" ht="29" customHeight="1" spans="1:7">
      <c r="A11" s="37">
        <v>9</v>
      </c>
      <c r="B11" s="39" t="s">
        <v>103</v>
      </c>
      <c r="C11" s="39" t="s">
        <v>9</v>
      </c>
      <c r="D11" s="156" t="s">
        <v>104</v>
      </c>
      <c r="E11" s="38" t="str">
        <f>TEXT(IF(LEN(D11)=18,MID(D11,7,8)),"0-00-00")</f>
        <v>1992-12-08</v>
      </c>
      <c r="F11" s="37">
        <f>2024-MID(D11,7,4)</f>
        <v>32</v>
      </c>
      <c r="G11" s="37" t="s">
        <v>11</v>
      </c>
    </row>
    <row r="12" s="34" customFormat="1" ht="29" customHeight="1" spans="1:7">
      <c r="A12" s="37">
        <v>10</v>
      </c>
      <c r="B12" s="37" t="s">
        <v>105</v>
      </c>
      <c r="C12" s="39" t="s">
        <v>9</v>
      </c>
      <c r="D12" s="133" t="s">
        <v>106</v>
      </c>
      <c r="E12" s="38" t="str">
        <f>TEXT(IF(LEN(D12)=18,MID(D12,7,8)),"0-00-00")</f>
        <v>1961-06-18</v>
      </c>
      <c r="F12" s="37">
        <f>2024-MID(D12,7,4)</f>
        <v>63</v>
      </c>
      <c r="G12" s="37" t="s">
        <v>11</v>
      </c>
    </row>
    <row r="13" s="34" customFormat="1" ht="29" customHeight="1" spans="1:7">
      <c r="A13" s="37">
        <v>11</v>
      </c>
      <c r="B13" s="37" t="s">
        <v>107</v>
      </c>
      <c r="C13" s="39" t="s">
        <v>9</v>
      </c>
      <c r="D13" s="133" t="s">
        <v>108</v>
      </c>
      <c r="E13" s="38" t="str">
        <f>TEXT(IF(LEN(D13)=18,MID(D13,7,8)),"0-00-00")</f>
        <v>2000-07-17</v>
      </c>
      <c r="F13" s="37">
        <f>2024-MID(D13,7,4)</f>
        <v>24</v>
      </c>
      <c r="G13" s="37" t="s">
        <v>109</v>
      </c>
    </row>
    <row r="14" s="34" customFormat="1" ht="29" customHeight="1" spans="1:7">
      <c r="A14" s="37">
        <v>12</v>
      </c>
      <c r="B14" s="39" t="s">
        <v>110</v>
      </c>
      <c r="C14" s="39" t="s">
        <v>9</v>
      </c>
      <c r="D14" s="42" t="s">
        <v>111</v>
      </c>
      <c r="E14" s="38" t="str">
        <f>TEXT(IF(LEN(D14)=18,MID(D14,7,8)),"0-00-00")</f>
        <v>1993-12-10</v>
      </c>
      <c r="F14" s="37">
        <f>2024-MID(D14,7,4)</f>
        <v>31</v>
      </c>
      <c r="G14" s="37" t="s">
        <v>11</v>
      </c>
    </row>
    <row r="15" s="34" customFormat="1" ht="29" customHeight="1" spans="1:7">
      <c r="A15" s="37">
        <v>13</v>
      </c>
      <c r="B15" s="39" t="s">
        <v>112</v>
      </c>
      <c r="C15" s="39" t="s">
        <v>9</v>
      </c>
      <c r="D15" s="43" t="s">
        <v>113</v>
      </c>
      <c r="E15" s="38" t="str">
        <f>TEXT(IF(LEN(D15)=18,MID(D15,7,8)),"0-00-00")</f>
        <v>1979-11-27</v>
      </c>
      <c r="F15" s="37">
        <f>2024-MID(D15,7,4)</f>
        <v>45</v>
      </c>
      <c r="G15" s="37" t="s">
        <v>11</v>
      </c>
    </row>
    <row r="16" s="34" customFormat="1" ht="29" customHeight="1" spans="1:7">
      <c r="A16" s="37">
        <v>14</v>
      </c>
      <c r="B16" s="44" t="s">
        <v>114</v>
      </c>
      <c r="C16" s="39" t="s">
        <v>9</v>
      </c>
      <c r="D16" s="136" t="s">
        <v>115</v>
      </c>
      <c r="E16" s="38" t="str">
        <f>TEXT(IF(LEN(D16)=18,MID(D16,7,8)),"0-00-00")</f>
        <v>1977-01-04</v>
      </c>
      <c r="F16" s="37">
        <f>2024-MID(D16,7,4)</f>
        <v>47</v>
      </c>
      <c r="G16" s="37" t="s">
        <v>11</v>
      </c>
    </row>
    <row r="17" s="34" customFormat="1" ht="29" customHeight="1" spans="1:7">
      <c r="A17" s="37">
        <v>15</v>
      </c>
      <c r="B17" s="44" t="s">
        <v>116</v>
      </c>
      <c r="C17" s="39" t="s">
        <v>9</v>
      </c>
      <c r="D17" s="136" t="s">
        <v>117</v>
      </c>
      <c r="E17" s="38" t="str">
        <f>TEXT(IF(LEN(D17)=18,MID(D17,7,8)),"0-00-00")</f>
        <v>1992-03-19</v>
      </c>
      <c r="F17" s="37">
        <f>2024-MID(D17,7,4)</f>
        <v>32</v>
      </c>
      <c r="G17" s="39" t="s">
        <v>11</v>
      </c>
    </row>
    <row r="18" s="34" customFormat="1" ht="29" customHeight="1" spans="1:7">
      <c r="A18" s="37">
        <v>16</v>
      </c>
      <c r="B18" s="39" t="s">
        <v>118</v>
      </c>
      <c r="C18" s="39" t="s">
        <v>9</v>
      </c>
      <c r="D18" s="45" t="s">
        <v>119</v>
      </c>
      <c r="E18" s="38" t="str">
        <f t="shared" ref="E18:E37" si="0">TEXT(IF(LEN(D18)=18,MID(D18,7,8)),"0-00-00")</f>
        <v>1974-03-22</v>
      </c>
      <c r="F18" s="37">
        <f t="shared" ref="F18:F37" si="1">2024-MID(D18,7,4)</f>
        <v>50</v>
      </c>
      <c r="G18" s="39" t="s">
        <v>11</v>
      </c>
    </row>
    <row r="19" s="34" customFormat="1" ht="29" customHeight="1" spans="1:7">
      <c r="A19" s="37">
        <v>17</v>
      </c>
      <c r="B19" s="39" t="s">
        <v>120</v>
      </c>
      <c r="C19" s="39" t="s">
        <v>9</v>
      </c>
      <c r="D19" s="45" t="s">
        <v>121</v>
      </c>
      <c r="E19" s="38" t="str">
        <f t="shared" si="0"/>
        <v>1973-09-30</v>
      </c>
      <c r="F19" s="37">
        <f t="shared" si="1"/>
        <v>51</v>
      </c>
      <c r="G19" s="39" t="s">
        <v>11</v>
      </c>
    </row>
    <row r="20" s="34" customFormat="1" ht="29" customHeight="1" spans="1:7">
      <c r="A20" s="37">
        <v>18</v>
      </c>
      <c r="B20" s="39" t="s">
        <v>122</v>
      </c>
      <c r="C20" s="39" t="s">
        <v>9</v>
      </c>
      <c r="D20" s="150" t="s">
        <v>123</v>
      </c>
      <c r="E20" s="38" t="str">
        <f t="shared" si="0"/>
        <v>1991-12-28</v>
      </c>
      <c r="F20" s="37">
        <f t="shared" si="1"/>
        <v>33</v>
      </c>
      <c r="G20" s="39" t="s">
        <v>11</v>
      </c>
    </row>
    <row r="21" s="34" customFormat="1" ht="29" customHeight="1" spans="1:7">
      <c r="A21" s="37">
        <v>19</v>
      </c>
      <c r="B21" s="39" t="s">
        <v>124</v>
      </c>
      <c r="C21" s="39" t="s">
        <v>9</v>
      </c>
      <c r="D21" s="47" t="s">
        <v>125</v>
      </c>
      <c r="E21" s="38" t="str">
        <f t="shared" si="0"/>
        <v>1975-03-12</v>
      </c>
      <c r="F21" s="37">
        <f t="shared" si="1"/>
        <v>49</v>
      </c>
      <c r="G21" s="39" t="s">
        <v>11</v>
      </c>
    </row>
    <row r="22" s="34" customFormat="1" ht="29" customHeight="1" spans="1:7">
      <c r="A22" s="37">
        <v>20</v>
      </c>
      <c r="B22" s="39" t="s">
        <v>126</v>
      </c>
      <c r="C22" s="39" t="s">
        <v>9</v>
      </c>
      <c r="D22" s="47" t="s">
        <v>127</v>
      </c>
      <c r="E22" s="38" t="str">
        <f t="shared" si="0"/>
        <v>1981-02-13</v>
      </c>
      <c r="F22" s="37">
        <f t="shared" si="1"/>
        <v>43</v>
      </c>
      <c r="G22" s="39" t="s">
        <v>11</v>
      </c>
    </row>
    <row r="23" s="34" customFormat="1" ht="29" customHeight="1" spans="1:7">
      <c r="A23" s="37">
        <v>21</v>
      </c>
      <c r="B23" s="39" t="s">
        <v>128</v>
      </c>
      <c r="C23" s="39" t="s">
        <v>9</v>
      </c>
      <c r="D23" s="47" t="s">
        <v>129</v>
      </c>
      <c r="E23" s="38" t="str">
        <f t="shared" si="0"/>
        <v>1989-12-01</v>
      </c>
      <c r="F23" s="37">
        <f t="shared" si="1"/>
        <v>35</v>
      </c>
      <c r="G23" s="39" t="s">
        <v>11</v>
      </c>
    </row>
    <row r="24" s="34" customFormat="1" ht="29" customHeight="1" spans="1:7">
      <c r="A24" s="37">
        <v>22</v>
      </c>
      <c r="B24" s="39" t="s">
        <v>130</v>
      </c>
      <c r="C24" s="39" t="s">
        <v>9</v>
      </c>
      <c r="D24" s="47" t="s">
        <v>131</v>
      </c>
      <c r="E24" s="38" t="str">
        <f t="shared" si="0"/>
        <v>1972-02-12</v>
      </c>
      <c r="F24" s="37">
        <f t="shared" si="1"/>
        <v>52</v>
      </c>
      <c r="G24" s="39" t="s">
        <v>11</v>
      </c>
    </row>
    <row r="25" s="34" customFormat="1" ht="29" customHeight="1" spans="1:7">
      <c r="A25" s="37">
        <v>23</v>
      </c>
      <c r="B25" s="39" t="s">
        <v>132</v>
      </c>
      <c r="C25" s="39" t="s">
        <v>9</v>
      </c>
      <c r="D25" s="151" t="s">
        <v>133</v>
      </c>
      <c r="E25" s="38" t="str">
        <f t="shared" si="0"/>
        <v>1991-03-28</v>
      </c>
      <c r="F25" s="37">
        <f t="shared" si="1"/>
        <v>33</v>
      </c>
      <c r="G25" s="39" t="s">
        <v>109</v>
      </c>
    </row>
    <row r="26" s="34" customFormat="1" ht="29" customHeight="1" spans="1:7">
      <c r="A26" s="37">
        <v>24</v>
      </c>
      <c r="B26" s="39" t="s">
        <v>134</v>
      </c>
      <c r="C26" s="39" t="s">
        <v>9</v>
      </c>
      <c r="D26" s="47" t="s">
        <v>135</v>
      </c>
      <c r="E26" s="38" t="str">
        <f t="shared" si="0"/>
        <v>1997-03-29</v>
      </c>
      <c r="F26" s="37">
        <f t="shared" si="1"/>
        <v>27</v>
      </c>
      <c r="G26" s="39" t="s">
        <v>11</v>
      </c>
    </row>
    <row r="27" s="34" customFormat="1" ht="29" customHeight="1" spans="1:7">
      <c r="A27" s="37">
        <v>25</v>
      </c>
      <c r="B27" s="39" t="s">
        <v>136</v>
      </c>
      <c r="C27" s="39" t="s">
        <v>9</v>
      </c>
      <c r="D27" s="47" t="s">
        <v>137</v>
      </c>
      <c r="E27" s="38" t="str">
        <f t="shared" si="0"/>
        <v>1993-09-23</v>
      </c>
      <c r="F27" s="37">
        <f t="shared" si="1"/>
        <v>31</v>
      </c>
      <c r="G27" s="39" t="s">
        <v>11</v>
      </c>
    </row>
    <row r="28" s="34" customFormat="1" ht="29" customHeight="1" spans="1:7">
      <c r="A28" s="37">
        <v>26</v>
      </c>
      <c r="B28" s="39" t="s">
        <v>138</v>
      </c>
      <c r="C28" s="39" t="s">
        <v>9</v>
      </c>
      <c r="D28" s="47" t="s">
        <v>139</v>
      </c>
      <c r="E28" s="38" t="str">
        <f t="shared" si="0"/>
        <v>1988-12-27</v>
      </c>
      <c r="F28" s="37">
        <f t="shared" si="1"/>
        <v>36</v>
      </c>
      <c r="G28" s="39" t="s">
        <v>109</v>
      </c>
    </row>
    <row r="29" s="34" customFormat="1" ht="29" customHeight="1" spans="1:7">
      <c r="A29" s="37">
        <v>27</v>
      </c>
      <c r="B29" s="39" t="s">
        <v>140</v>
      </c>
      <c r="C29" s="39" t="s">
        <v>9</v>
      </c>
      <c r="D29" s="47" t="s">
        <v>141</v>
      </c>
      <c r="E29" s="38" t="str">
        <f t="shared" si="0"/>
        <v>1970-08-08</v>
      </c>
      <c r="F29" s="37">
        <f t="shared" si="1"/>
        <v>54</v>
      </c>
      <c r="G29" s="39" t="s">
        <v>11</v>
      </c>
    </row>
    <row r="30" s="34" customFormat="1" ht="30" customHeight="1" spans="1:7">
      <c r="A30" s="37">
        <v>28</v>
      </c>
      <c r="B30" s="37" t="s">
        <v>142</v>
      </c>
      <c r="C30" s="39" t="s">
        <v>9</v>
      </c>
      <c r="D30" s="47" t="s">
        <v>143</v>
      </c>
      <c r="E30" s="38" t="str">
        <f t="shared" si="0"/>
        <v>1995-03-29</v>
      </c>
      <c r="F30" s="37">
        <f t="shared" si="1"/>
        <v>29</v>
      </c>
      <c r="G30" s="39" t="s">
        <v>109</v>
      </c>
    </row>
    <row r="31" ht="30" customHeight="1" spans="1:7">
      <c r="A31" s="37">
        <v>29</v>
      </c>
      <c r="B31" s="12" t="s">
        <v>144</v>
      </c>
      <c r="C31" s="39" t="s">
        <v>9</v>
      </c>
      <c r="D31" s="47" t="s">
        <v>145</v>
      </c>
      <c r="E31" s="38" t="str">
        <f t="shared" si="0"/>
        <v>1967-06-28</v>
      </c>
      <c r="F31" s="37">
        <f t="shared" si="1"/>
        <v>57</v>
      </c>
      <c r="G31" s="39" t="s">
        <v>11</v>
      </c>
    </row>
    <row r="32" ht="30" customHeight="1" spans="1:7">
      <c r="A32" s="37">
        <v>30</v>
      </c>
      <c r="B32" s="12" t="s">
        <v>146</v>
      </c>
      <c r="C32" s="39" t="s">
        <v>9</v>
      </c>
      <c r="D32" s="47" t="s">
        <v>147</v>
      </c>
      <c r="E32" s="38" t="str">
        <f t="shared" si="0"/>
        <v>1972-01-14</v>
      </c>
      <c r="F32" s="37">
        <f t="shared" si="1"/>
        <v>52</v>
      </c>
      <c r="G32" s="39" t="s">
        <v>11</v>
      </c>
    </row>
    <row r="33" ht="30" customHeight="1" spans="1:7">
      <c r="A33" s="37">
        <v>31</v>
      </c>
      <c r="B33" s="12" t="s">
        <v>148</v>
      </c>
      <c r="C33" s="39" t="s">
        <v>9</v>
      </c>
      <c r="D33" s="47" t="s">
        <v>149</v>
      </c>
      <c r="E33" s="38" t="str">
        <f t="shared" si="0"/>
        <v>1989-06-20</v>
      </c>
      <c r="F33" s="37">
        <f t="shared" si="1"/>
        <v>35</v>
      </c>
      <c r="G33" s="39" t="s">
        <v>11</v>
      </c>
    </row>
    <row r="34" ht="30" customHeight="1" spans="1:7">
      <c r="A34" s="37">
        <v>32</v>
      </c>
      <c r="B34" s="12" t="s">
        <v>150</v>
      </c>
      <c r="C34" s="39" t="s">
        <v>9</v>
      </c>
      <c r="D34" s="47" t="s">
        <v>151</v>
      </c>
      <c r="E34" s="38" t="str">
        <f t="shared" si="0"/>
        <v>1996-06-18</v>
      </c>
      <c r="F34" s="37">
        <f t="shared" si="1"/>
        <v>28</v>
      </c>
      <c r="G34" s="39" t="s">
        <v>109</v>
      </c>
    </row>
    <row r="35" ht="30" customHeight="1" spans="1:7">
      <c r="A35" s="37">
        <v>33</v>
      </c>
      <c r="B35" s="12" t="s">
        <v>152</v>
      </c>
      <c r="C35" s="37" t="s">
        <v>9</v>
      </c>
      <c r="D35" s="47" t="s">
        <v>153</v>
      </c>
      <c r="E35" s="38" t="str">
        <f>TEXT(IF(LEN(D35)=18,MID(D35,7,8)),"0-00-00")</f>
        <v>1994-04-13</v>
      </c>
      <c r="F35" s="37">
        <f>2024-MID(D35,7,4)</f>
        <v>30</v>
      </c>
      <c r="G35" s="37" t="s">
        <v>109</v>
      </c>
    </row>
  </sheetData>
  <mergeCells count="1">
    <mergeCell ref="A1:G1"/>
  </mergeCells>
  <dataValidations count="1">
    <dataValidation type="list" allowBlank="1" showInputMessage="1" showErrorMessage="1" sqref="G3 G4 G5 G6 G7 G8 G9 G10 G11 G12 G13 G14 G17 G20 G21 G22 G25 G26 G27 G30 G31 G32 G33 G34 G35 G15:G16 G18:G19 G23:G24 G28:G29">
      <formula1>"已婚,未婚"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L13" sqref="L13"/>
    </sheetView>
  </sheetViews>
  <sheetFormatPr defaultColWidth="9" defaultRowHeight="14.4" outlineLevelCol="7"/>
  <cols>
    <col min="1" max="1" width="7.5" style="1" customWidth="1"/>
    <col min="2" max="2" width="6.25" style="1" customWidth="1"/>
    <col min="3" max="3" width="8.37962962962963" style="1" customWidth="1"/>
    <col min="4" max="6" width="9" style="1"/>
    <col min="8" max="8" width="10.3796296296296"/>
  </cols>
  <sheetData>
    <row r="1" ht="12" customHeight="1"/>
    <row r="2" ht="27" customHeight="1" spans="1:8">
      <c r="A2" s="2" t="s">
        <v>186</v>
      </c>
      <c r="B2" s="2"/>
      <c r="C2" s="2"/>
      <c r="D2" s="2"/>
      <c r="E2" s="2"/>
      <c r="F2" s="2"/>
      <c r="G2" s="2"/>
      <c r="H2" s="2"/>
    </row>
    <row r="3" ht="25" customHeight="1" spans="1:8">
      <c r="A3" s="3" t="s">
        <v>187</v>
      </c>
      <c r="B3" s="4"/>
      <c r="C3" s="5" t="s">
        <v>188</v>
      </c>
      <c r="D3" s="6"/>
      <c r="E3" s="5" t="s">
        <v>189</v>
      </c>
      <c r="F3" s="6"/>
      <c r="G3" s="7" t="s">
        <v>190</v>
      </c>
      <c r="H3" s="7" t="s">
        <v>191</v>
      </c>
    </row>
    <row r="4" ht="25" customHeight="1" spans="1:8">
      <c r="A4" s="3"/>
      <c r="B4" s="4"/>
      <c r="C4" s="8" t="s">
        <v>192</v>
      </c>
      <c r="D4" s="9" t="s">
        <v>193</v>
      </c>
      <c r="E4" s="8" t="s">
        <v>194</v>
      </c>
      <c r="F4" s="9" t="s">
        <v>195</v>
      </c>
      <c r="G4" s="10"/>
      <c r="H4" s="7"/>
    </row>
    <row r="5" ht="25" customHeight="1" spans="1:8">
      <c r="A5" s="11"/>
      <c r="B5" s="11"/>
      <c r="C5" s="12"/>
      <c r="D5" s="13"/>
      <c r="E5" s="13"/>
      <c r="F5" s="14"/>
      <c r="G5" s="15"/>
      <c r="H5" s="16">
        <f>C5*C6+D5*D6+E5*E6+F5*F6</f>
        <v>0</v>
      </c>
    </row>
    <row r="6" ht="19" customHeight="1" spans="1:8">
      <c r="A6" s="17"/>
      <c r="B6" s="18"/>
      <c r="C6" s="12"/>
      <c r="D6" s="19"/>
      <c r="E6" s="13"/>
      <c r="F6" s="14"/>
      <c r="G6" s="16"/>
      <c r="H6" s="20"/>
    </row>
    <row r="7" ht="25" customHeight="1" spans="1:8">
      <c r="A7" s="21"/>
      <c r="B7" s="22"/>
      <c r="C7" s="12"/>
      <c r="D7" s="23"/>
      <c r="E7" s="24"/>
      <c r="F7" s="24"/>
      <c r="G7" s="24"/>
      <c r="H7" s="15"/>
    </row>
    <row r="8" ht="25" customHeight="1" spans="1:8">
      <c r="A8" s="25"/>
      <c r="B8" s="26"/>
      <c r="C8" s="12"/>
      <c r="D8" s="27"/>
      <c r="E8" s="12"/>
      <c r="F8" s="12"/>
      <c r="G8" s="24"/>
      <c r="H8" s="15"/>
    </row>
    <row r="9" ht="25" customHeight="1" spans="1:8">
      <c r="A9" s="28"/>
      <c r="B9" s="29"/>
      <c r="C9" s="12"/>
      <c r="D9" s="30"/>
      <c r="E9" s="31"/>
      <c r="F9" s="32"/>
      <c r="G9" s="24"/>
      <c r="H9" s="33">
        <f>D9*D10+E9*E10+F9*F10</f>
        <v>0</v>
      </c>
    </row>
    <row r="10" ht="18" customHeight="1" spans="1:8">
      <c r="A10" s="12"/>
      <c r="B10" s="12"/>
      <c r="C10" s="12"/>
      <c r="D10" s="32"/>
      <c r="E10" s="32"/>
      <c r="F10" s="32"/>
      <c r="G10" s="33"/>
      <c r="H10" s="33"/>
    </row>
  </sheetData>
  <mergeCells count="13">
    <mergeCell ref="A2:H2"/>
    <mergeCell ref="C3:D3"/>
    <mergeCell ref="E3:F3"/>
    <mergeCell ref="A6:B6"/>
    <mergeCell ref="A7:B7"/>
    <mergeCell ref="A8:B8"/>
    <mergeCell ref="A9:B9"/>
    <mergeCell ref="A10:B10"/>
    <mergeCell ref="G3:G4"/>
    <mergeCell ref="H3:H4"/>
    <mergeCell ref="H5:H6"/>
    <mergeCell ref="H9:H10"/>
    <mergeCell ref="A3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体检名单汇总</vt:lpstr>
      <vt:lpstr>汇总</vt:lpstr>
      <vt:lpstr>未婚女</vt:lpstr>
      <vt:lpstr>已婚女</vt:lpstr>
      <vt:lpstr>男</vt:lpstr>
      <vt:lpstr>费用对比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Ironman</cp:lastModifiedBy>
  <dcterms:created xsi:type="dcterms:W3CDTF">2020-07-21T01:45:00Z</dcterms:created>
  <dcterms:modified xsi:type="dcterms:W3CDTF">2024-08-05T07:42:30Z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83B3ACAA0D2A45119EDB4CA6622BDC85</vt:lpwstr>
  </property>
</Properties>
</file>