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.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<sst xmlns="http://schemas.openxmlformats.org/spreadsheetml/2006/main" count="101" uniqueCount="100">
  <si>
    <t>2024年9月片区经理分管补贴汇总表</t>
  </si>
  <si>
    <t>序号</t>
  </si>
  <si>
    <t>项目</t>
  </si>
  <si>
    <t>年服务金额/万元</t>
  </si>
  <si>
    <t>合同总金额/万元/年</t>
  </si>
  <si>
    <t>项目补贴金额/元</t>
  </si>
  <si>
    <t>分管片区经理</t>
  </si>
  <si>
    <t>分管津贴合计金额</t>
  </si>
  <si>
    <t>冶专安宁</t>
  </si>
  <si>
    <t>133.6578万/年；(1-9月）9个月为100.24335万元</t>
  </si>
  <si>
    <t>129.1万/年；（10-12月）3个月为32.275万元</t>
  </si>
  <si>
    <t>杨应贵</t>
  </si>
  <si>
    <t>安宁（A标段）</t>
  </si>
  <si>
    <t>74万/元（9月-12月扣绿化费用11562.5元/月，4个月共计扣费46250元），剩余合同费69.3750万元</t>
  </si>
  <si>
    <t>安宁（B标段）</t>
  </si>
  <si>
    <t>113.9万/年（9月-12月扣绿化费用30373.33元/月，4个月共计扣费121493.32元），剩余合同费101.750668万元</t>
  </si>
  <si>
    <t>交警支队</t>
  </si>
  <si>
    <t>217.152296万/年</t>
  </si>
  <si>
    <t>安宁C标段</t>
  </si>
  <si>
    <t>137.04万/年</t>
  </si>
  <si>
    <t>林职院</t>
  </si>
  <si>
    <t>104.3888万/年</t>
  </si>
  <si>
    <t>云大东陆</t>
  </si>
  <si>
    <t>390万/年</t>
  </si>
  <si>
    <t>陈建霞</t>
  </si>
  <si>
    <t>云大设计院</t>
  </si>
  <si>
    <t>28.8万/年</t>
  </si>
  <si>
    <t>省二监（2023.12.1进场）</t>
  </si>
  <si>
    <t>60.42万/年</t>
  </si>
  <si>
    <t>烟草项目</t>
  </si>
  <si>
    <t>38.93万/年</t>
  </si>
  <si>
    <t>2024.1.1进场</t>
  </si>
  <si>
    <t>省二监二标段（2024.4.1）</t>
  </si>
  <si>
    <t>104.8万/年</t>
  </si>
  <si>
    <t>省三监</t>
  </si>
  <si>
    <t>78.2280万/年</t>
  </si>
  <si>
    <t>2024.5.20进场</t>
  </si>
  <si>
    <t>昆明学院昆师校区</t>
  </si>
  <si>
    <t>228.00952万/年</t>
  </si>
  <si>
    <t>应急厅</t>
  </si>
  <si>
    <t>178.4404万/年</t>
  </si>
  <si>
    <t>北片区经理到位了之后再相应发放补贴</t>
  </si>
  <si>
    <t>新续签2024年6月16日</t>
  </si>
  <si>
    <t>地震局（北辰）</t>
  </si>
  <si>
    <t>409.0116万/年</t>
  </si>
  <si>
    <t>地震局（基地）</t>
  </si>
  <si>
    <t>森林公安</t>
  </si>
  <si>
    <t>71.52万/年</t>
  </si>
  <si>
    <t>82.2万/年（食堂）</t>
  </si>
  <si>
    <t>云艺</t>
  </si>
  <si>
    <t>178万/年</t>
  </si>
  <si>
    <t>张云艳</t>
  </si>
  <si>
    <t>昆明医科大学</t>
  </si>
  <si>
    <t>109.008万/年</t>
  </si>
  <si>
    <t>2024.9.1进场</t>
  </si>
  <si>
    <t>国土学院</t>
  </si>
  <si>
    <t>187.6104万/年（1-7月）7个月为109.4394万元</t>
  </si>
  <si>
    <t>243万/年；（8-12月）5个月为101.25万元</t>
  </si>
  <si>
    <t>国土学院（维修）</t>
  </si>
  <si>
    <t>55.512267万/年（1-7月）7个月为32.38万元</t>
  </si>
  <si>
    <t>93.6万元（8-12月）5个月为39万元</t>
  </si>
  <si>
    <t>师大附中2023.8.10进场</t>
  </si>
  <si>
    <t>67.9932万/年</t>
  </si>
  <si>
    <t>丁总代管（不给补贴）</t>
  </si>
  <si>
    <t>开放大学（A标段）</t>
  </si>
  <si>
    <t>158.0354万/年</t>
  </si>
  <si>
    <t>开放大学（B标段）</t>
  </si>
  <si>
    <t>90.6504万/年</t>
  </si>
  <si>
    <t>开放大学学府</t>
  </si>
  <si>
    <t>46.3652万/年</t>
  </si>
  <si>
    <t>陆军学院生活区</t>
  </si>
  <si>
    <t>288.2670万/年</t>
  </si>
  <si>
    <t>张艳稳</t>
  </si>
  <si>
    <t>陆军学院教学区</t>
  </si>
  <si>
    <t>254.20936万/年</t>
  </si>
  <si>
    <t>省委党校</t>
  </si>
  <si>
    <t>55.5万/年</t>
  </si>
  <si>
    <t>昆明学院</t>
  </si>
  <si>
    <t>530.318万/年</t>
  </si>
  <si>
    <t>陈新玉</t>
  </si>
  <si>
    <t>昆明学院二期</t>
  </si>
  <si>
    <t>119.3416万/年</t>
  </si>
  <si>
    <t>体院</t>
  </si>
  <si>
    <t>429.088万/年</t>
  </si>
  <si>
    <t>史迎庆</t>
  </si>
  <si>
    <t xml:space="preserve">
其中包含补发8月海埂校区管理津贴100元
</t>
  </si>
  <si>
    <t>海埂学院</t>
  </si>
  <si>
    <t>36万/年</t>
  </si>
  <si>
    <t>2024.8.1进场</t>
  </si>
  <si>
    <t>小龙潭矿务局（1月7日进场）</t>
  </si>
  <si>
    <t>91万/年</t>
  </si>
  <si>
    <t>张石平</t>
  </si>
  <si>
    <t>小龙潭监狱（11月15日）续签9个月</t>
  </si>
  <si>
    <t>135.1万/9个月</t>
  </si>
  <si>
    <t>11月15日到期，后期续签9个月</t>
  </si>
  <si>
    <t>大理党校</t>
  </si>
  <si>
    <t>89万/年</t>
  </si>
  <si>
    <t>制表人：</t>
  </si>
  <si>
    <t>审批人：</t>
  </si>
  <si>
    <t>日期：2024-10-13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</si>
</sst>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topLeftCell="A10" workbookViewId="0">
      <selection activeCell="M37" sqref="M3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25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4" t="s">
        <v>6</v>
      </c>
      <c r="H2" s="3" t="s">
        <v>7</v>
      </c>
    </row>
    <row r="3" ht="48" customHeight="1" spans="1:8">
      <c r="A3" s="5">
        <v>1</v>
      </c>
      <c r="B3" s="5" t="s">
        <v>8</v>
      </c>
      <c r="C3" s="6" t="s">
        <v>9</v>
      </c>
      <c r="D3" s="6" t="s">
        <v>10</v>
      </c>
      <c r="E3" s="7">
        <f>100.24335+32.275+69.375+101.750668</f>
        <v>303.644018</v>
      </c>
      <c r="F3" s="7">
        <v>400</v>
      </c>
      <c r="G3" s="6" t="s">
        <v>11</v>
      </c>
      <c r="H3" s="8">
        <v>1100</v>
      </c>
    </row>
    <row r="4" ht="81" customHeight="1" spans="1:8">
      <c r="A4" s="5">
        <v>2</v>
      </c>
      <c r="B4" s="5" t="s">
        <v>12</v>
      </c>
      <c r="C4" s="6" t="s">
        <v>13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14</v>
      </c>
      <c r="C5" s="6" t="s">
        <v>15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16</v>
      </c>
      <c r="C6" s="5" t="s">
        <v>17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18</v>
      </c>
      <c r="C7" s="11" t="s">
        <v>19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20</v>
      </c>
      <c r="C8" s="5" t="s">
        <v>21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22</v>
      </c>
      <c r="C9" s="5" t="s">
        <v>23</v>
      </c>
      <c r="D9" s="5">
        <v>390</v>
      </c>
      <c r="E9" s="7">
        <f>D9+D10</f>
        <v>418.8</v>
      </c>
      <c r="F9" s="5">
        <v>500</v>
      </c>
      <c r="G9" s="6" t="s">
        <v>24</v>
      </c>
      <c r="H9" s="12">
        <v>1200</v>
      </c>
    </row>
    <row r="10" ht="30" customHeight="1" spans="1:8">
      <c r="A10" s="5">
        <v>8</v>
      </c>
      <c r="B10" s="5" t="s">
        <v>25</v>
      </c>
      <c r="C10" s="5" t="s">
        <v>26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6" t="s">
        <v>27</v>
      </c>
      <c r="C11" s="6" t="s">
        <v>28</v>
      </c>
      <c r="D11" s="6">
        <v>60.42</v>
      </c>
      <c r="E11" s="14">
        <f>D11+D12</f>
        <v>99.35</v>
      </c>
      <c r="F11" s="9">
        <v>100</v>
      </c>
      <c r="G11" s="6"/>
      <c r="H11" s="13"/>
    </row>
    <row r="12" ht="26" customHeight="1" spans="1:9">
      <c r="A12" s="5">
        <v>10</v>
      </c>
      <c r="B12" s="5" t="s">
        <v>29</v>
      </c>
      <c r="C12" s="5" t="s">
        <v>30</v>
      </c>
      <c r="D12" s="5">
        <v>38.93</v>
      </c>
      <c r="E12" s="15"/>
      <c r="F12" s="10"/>
      <c r="G12" s="6"/>
      <c r="H12" s="13"/>
      <c r="I12" t="s">
        <v>31</v>
      </c>
    </row>
    <row r="13" ht="26" customHeight="1" spans="1:8">
      <c r="A13" s="5">
        <v>11</v>
      </c>
      <c r="B13" s="6" t="s">
        <v>32</v>
      </c>
      <c r="C13" s="5" t="s">
        <v>33</v>
      </c>
      <c r="D13" s="5"/>
      <c r="E13" s="5">
        <v>104.8</v>
      </c>
      <c r="F13" s="5">
        <v>200</v>
      </c>
      <c r="G13" s="6"/>
      <c r="H13" s="13"/>
    </row>
    <row r="14" ht="26" customHeight="1" spans="1:9">
      <c r="A14" s="5">
        <v>12</v>
      </c>
      <c r="B14" s="5" t="s">
        <v>34</v>
      </c>
      <c r="C14" s="5" t="s">
        <v>35</v>
      </c>
      <c r="D14" s="5"/>
      <c r="E14" s="15">
        <v>78.228</v>
      </c>
      <c r="F14" s="10">
        <v>100</v>
      </c>
      <c r="G14" s="6"/>
      <c r="H14" s="13"/>
      <c r="I14" t="s">
        <v>36</v>
      </c>
    </row>
    <row r="15" ht="26" customHeight="1" spans="1:9">
      <c r="A15" s="5">
        <v>13</v>
      </c>
      <c r="B15" s="5" t="s">
        <v>37</v>
      </c>
      <c r="C15" s="5" t="s">
        <v>38</v>
      </c>
      <c r="D15" s="5"/>
      <c r="E15" s="5">
        <v>228.00952</v>
      </c>
      <c r="F15" s="5">
        <v>300</v>
      </c>
      <c r="G15" s="6"/>
      <c r="H15" s="13"/>
      <c r="I15" t="s">
        <v>31</v>
      </c>
    </row>
    <row r="16" ht="46" customHeight="1" spans="1:10">
      <c r="A16" s="5">
        <v>14</v>
      </c>
      <c r="B16" s="5" t="s">
        <v>39</v>
      </c>
      <c r="C16" s="6" t="s">
        <v>40</v>
      </c>
      <c r="D16" s="6"/>
      <c r="E16" s="6">
        <v>178.4404</v>
      </c>
      <c r="F16" s="5">
        <v>200</v>
      </c>
      <c r="G16" s="14"/>
      <c r="H16" s="16">
        <v>900</v>
      </c>
      <c r="I16" s="31" t="s">
        <v>41</v>
      </c>
      <c r="J16" t="s">
        <v>42</v>
      </c>
    </row>
    <row r="17" ht="26" customHeight="1" spans="1:9">
      <c r="A17" s="5">
        <v>15</v>
      </c>
      <c r="B17" s="5" t="s">
        <v>43</v>
      </c>
      <c r="C17" s="7" t="s">
        <v>44</v>
      </c>
      <c r="D17" s="5"/>
      <c r="E17" s="9">
        <v>409.0116</v>
      </c>
      <c r="F17" s="7">
        <v>500</v>
      </c>
      <c r="G17" s="17"/>
      <c r="H17" s="18"/>
      <c r="I17" s="31"/>
    </row>
    <row r="18" ht="26" customHeight="1" spans="1:9">
      <c r="A18" s="5">
        <v>16</v>
      </c>
      <c r="B18" s="5" t="s">
        <v>45</v>
      </c>
      <c r="C18" s="10"/>
      <c r="D18" s="5"/>
      <c r="E18" s="10"/>
      <c r="F18" s="10"/>
      <c r="G18" s="17"/>
      <c r="H18" s="18"/>
      <c r="I18" s="31"/>
    </row>
    <row r="19" ht="26" customHeight="1" spans="1:9">
      <c r="A19" s="5">
        <v>17</v>
      </c>
      <c r="B19" s="7" t="s">
        <v>46</v>
      </c>
      <c r="C19" s="5" t="s">
        <v>47</v>
      </c>
      <c r="D19" s="7">
        <v>158.6</v>
      </c>
      <c r="E19" s="7">
        <v>158.6</v>
      </c>
      <c r="F19" s="19">
        <v>200</v>
      </c>
      <c r="G19" s="17"/>
      <c r="H19" s="18"/>
      <c r="I19" s="31"/>
    </row>
    <row r="20" ht="26" customHeight="1" spans="1:9">
      <c r="A20" s="5">
        <v>18</v>
      </c>
      <c r="B20" s="10"/>
      <c r="C20" s="5" t="s">
        <v>48</v>
      </c>
      <c r="D20" s="10"/>
      <c r="E20" s="10"/>
      <c r="F20" s="19"/>
      <c r="G20" s="15"/>
      <c r="H20" s="20"/>
      <c r="I20" s="31"/>
    </row>
    <row r="21" ht="32" customHeight="1" spans="1:8">
      <c r="A21" s="5">
        <v>19</v>
      </c>
      <c r="B21" s="5" t="s">
        <v>49</v>
      </c>
      <c r="C21" s="5" t="s">
        <v>50</v>
      </c>
      <c r="D21" s="5"/>
      <c r="E21" s="7">
        <v>178</v>
      </c>
      <c r="F21" s="7">
        <v>200</v>
      </c>
      <c r="G21" s="7" t="s">
        <v>51</v>
      </c>
      <c r="H21" s="21">
        <v>700</v>
      </c>
    </row>
    <row r="22" ht="32" customHeight="1" spans="1:9">
      <c r="A22" s="5">
        <v>20</v>
      </c>
      <c r="B22" s="5" t="s">
        <v>52</v>
      </c>
      <c r="C22" s="5" t="s">
        <v>53</v>
      </c>
      <c r="D22" s="5"/>
      <c r="E22" s="7">
        <v>109.008</v>
      </c>
      <c r="F22" s="7">
        <v>200</v>
      </c>
      <c r="G22" s="22"/>
      <c r="H22" s="21"/>
      <c r="I22" t="s">
        <v>54</v>
      </c>
    </row>
    <row r="23" ht="53" customHeight="1" spans="1:10">
      <c r="A23" s="5">
        <v>21</v>
      </c>
      <c r="B23" s="5" t="s">
        <v>55</v>
      </c>
      <c r="C23" s="6" t="s">
        <v>56</v>
      </c>
      <c r="D23" s="6" t="s">
        <v>57</v>
      </c>
      <c r="E23" s="7">
        <f>109.4394+101.25+32.38+39</f>
        <v>282.0694</v>
      </c>
      <c r="F23" s="7">
        <v>300</v>
      </c>
      <c r="G23" s="9"/>
      <c r="H23" s="21"/>
      <c r="J23" s="1"/>
    </row>
    <row r="24" ht="46" customHeight="1" spans="1:8">
      <c r="A24" s="5">
        <v>22</v>
      </c>
      <c r="B24" s="5" t="s">
        <v>58</v>
      </c>
      <c r="C24" s="6" t="s">
        <v>59</v>
      </c>
      <c r="D24" s="6" t="s">
        <v>60</v>
      </c>
      <c r="E24" s="10"/>
      <c r="F24" s="10"/>
      <c r="G24" s="10"/>
      <c r="H24" s="21"/>
    </row>
    <row r="25" ht="50" customHeight="1" spans="1:8">
      <c r="A25" s="5">
        <v>23</v>
      </c>
      <c r="B25" s="6" t="s">
        <v>61</v>
      </c>
      <c r="C25" s="6" t="s">
        <v>62</v>
      </c>
      <c r="D25" s="6"/>
      <c r="E25" s="7">
        <v>67.9932</v>
      </c>
      <c r="F25" s="7">
        <v>100</v>
      </c>
      <c r="G25" s="5">
        <v>400</v>
      </c>
      <c r="H25" s="21" t="s">
        <v>63</v>
      </c>
    </row>
    <row r="26" ht="27" customHeight="1" spans="1:8">
      <c r="A26" s="5">
        <v>24</v>
      </c>
      <c r="B26" s="5" t="s">
        <v>64</v>
      </c>
      <c r="C26" s="6" t="s">
        <v>65</v>
      </c>
      <c r="D26" s="6">
        <v>158.0354</v>
      </c>
      <c r="E26" s="7">
        <f>D26+D27</f>
        <v>248.6858</v>
      </c>
      <c r="F26" s="7">
        <v>300</v>
      </c>
      <c r="G26" s="5"/>
      <c r="H26" s="21"/>
    </row>
    <row r="27" ht="27" customHeight="1" spans="1:8">
      <c r="A27" s="5">
        <v>25</v>
      </c>
      <c r="B27" s="5" t="s">
        <v>66</v>
      </c>
      <c r="C27" s="6" t="s">
        <v>67</v>
      </c>
      <c r="D27" s="6">
        <v>90.6504</v>
      </c>
      <c r="E27" s="9"/>
      <c r="F27" s="9"/>
      <c r="G27" s="5"/>
      <c r="H27" s="21"/>
    </row>
    <row r="28" ht="27" customHeight="1" spans="1:8">
      <c r="A28" s="5">
        <v>26</v>
      </c>
      <c r="B28" s="5" t="s">
        <v>68</v>
      </c>
      <c r="C28" s="6" t="s">
        <v>69</v>
      </c>
      <c r="D28" s="6">
        <v>46.3652</v>
      </c>
      <c r="E28" s="6">
        <v>46.3652</v>
      </c>
      <c r="F28" s="10"/>
      <c r="G28" s="5"/>
      <c r="H28" s="21"/>
    </row>
    <row r="29" ht="30" customHeight="1" spans="1:8">
      <c r="A29" s="5">
        <v>27</v>
      </c>
      <c r="B29" s="5" t="s">
        <v>70</v>
      </c>
      <c r="C29" s="5" t="s">
        <v>71</v>
      </c>
      <c r="D29" s="5"/>
      <c r="E29" s="5">
        <v>288.267</v>
      </c>
      <c r="F29" s="5">
        <v>300</v>
      </c>
      <c r="G29" s="7" t="s">
        <v>72</v>
      </c>
      <c r="H29" s="21">
        <v>700</v>
      </c>
    </row>
    <row r="30" ht="35" customHeight="1" spans="1:8">
      <c r="A30" s="5">
        <v>28</v>
      </c>
      <c r="B30" s="5" t="s">
        <v>73</v>
      </c>
      <c r="C30" s="6" t="s">
        <v>74</v>
      </c>
      <c r="D30" s="6"/>
      <c r="E30" s="7">
        <v>254.20936</v>
      </c>
      <c r="F30" s="7">
        <v>300</v>
      </c>
      <c r="G30" s="9"/>
      <c r="H30" s="21"/>
    </row>
    <row r="31" ht="35" customHeight="1" spans="1:8">
      <c r="A31" s="5">
        <v>29</v>
      </c>
      <c r="B31" s="5" t="s">
        <v>75</v>
      </c>
      <c r="C31" s="5" t="s">
        <v>76</v>
      </c>
      <c r="D31" s="5"/>
      <c r="E31" s="7">
        <v>55.5</v>
      </c>
      <c r="F31" s="7">
        <v>100</v>
      </c>
      <c r="G31" s="10"/>
      <c r="H31" s="21"/>
    </row>
    <row r="32" ht="35" customHeight="1" spans="1:8">
      <c r="A32" s="5">
        <v>30</v>
      </c>
      <c r="B32" s="5" t="s">
        <v>77</v>
      </c>
      <c r="C32" s="6" t="s">
        <v>78</v>
      </c>
      <c r="D32" s="6"/>
      <c r="E32" s="7">
        <v>530.318</v>
      </c>
      <c r="F32" s="7">
        <v>600</v>
      </c>
      <c r="G32" s="9" t="s">
        <v>79</v>
      </c>
      <c r="H32" s="23">
        <v>700</v>
      </c>
    </row>
    <row r="33" ht="35" customHeight="1" spans="1:10">
      <c r="A33" s="5">
        <v>31</v>
      </c>
      <c r="B33" s="5" t="s">
        <v>80</v>
      </c>
      <c r="C33" s="6" t="s">
        <v>81</v>
      </c>
      <c r="D33" s="6"/>
      <c r="E33" s="7">
        <v>119.3416</v>
      </c>
      <c r="F33" s="7">
        <v>100</v>
      </c>
      <c r="G33" s="9"/>
      <c r="H33" s="23"/>
      <c r="J33" s="32"/>
    </row>
    <row r="34" customFormat="1" ht="60" customHeight="1" spans="1:9">
      <c r="A34" s="5">
        <v>32</v>
      </c>
      <c r="B34" s="5" t="s">
        <v>82</v>
      </c>
      <c r="C34" s="5" t="s">
        <v>83</v>
      </c>
      <c r="D34" s="5"/>
      <c r="E34" s="5">
        <v>429.088</v>
      </c>
      <c r="F34" s="5">
        <v>500</v>
      </c>
      <c r="G34" s="24" t="s">
        <v>84</v>
      </c>
      <c r="H34" s="25">
        <v>700</v>
      </c>
      <c r="I34" s="33" t="s">
        <v>85</v>
      </c>
    </row>
    <row r="35" customFormat="1" ht="31" customHeight="1" spans="1:9">
      <c r="A35" s="5">
        <v>33</v>
      </c>
      <c r="B35" s="5" t="s">
        <v>86</v>
      </c>
      <c r="C35" s="5" t="s">
        <v>87</v>
      </c>
      <c r="D35" s="5"/>
      <c r="E35" s="5">
        <v>36</v>
      </c>
      <c r="F35" s="5">
        <v>100</v>
      </c>
      <c r="G35" s="26"/>
      <c r="H35" s="25"/>
      <c r="I35" t="s">
        <v>88</v>
      </c>
    </row>
    <row r="36" ht="32" customHeight="1" spans="1:8">
      <c r="A36" s="5">
        <v>34</v>
      </c>
      <c r="B36" s="6" t="s">
        <v>89</v>
      </c>
      <c r="C36" s="5" t="s">
        <v>90</v>
      </c>
      <c r="D36" s="5"/>
      <c r="E36" s="5">
        <v>91</v>
      </c>
      <c r="F36" s="5">
        <v>100</v>
      </c>
      <c r="G36" s="27" t="s">
        <v>91</v>
      </c>
      <c r="H36" s="28">
        <v>400</v>
      </c>
    </row>
    <row r="37" ht="35" customHeight="1" spans="1:9">
      <c r="A37" s="5">
        <v>35</v>
      </c>
      <c r="B37" s="6" t="s">
        <v>92</v>
      </c>
      <c r="C37" s="5" t="s">
        <v>93</v>
      </c>
      <c r="D37" s="5"/>
      <c r="E37" s="5">
        <v>135.1</v>
      </c>
      <c r="F37" s="5">
        <v>200</v>
      </c>
      <c r="G37" s="27"/>
      <c r="H37" s="28"/>
      <c r="I37" s="34" t="s">
        <v>94</v>
      </c>
    </row>
    <row r="38" ht="26" customHeight="1" spans="1:8">
      <c r="A38" s="5">
        <v>36</v>
      </c>
      <c r="B38" s="5" t="s">
        <v>95</v>
      </c>
      <c r="C38" s="5" t="s">
        <v>96</v>
      </c>
      <c r="D38" s="5"/>
      <c r="E38" s="5">
        <v>89</v>
      </c>
      <c r="F38" s="5">
        <v>100</v>
      </c>
      <c r="G38" s="26"/>
      <c r="H38" s="29"/>
    </row>
    <row r="39" ht="26" customHeight="1" spans="1:8">
      <c r="A39" s="1" t="s">
        <v>97</v>
      </c>
      <c r="C39" s="30" t="s">
        <v>98</v>
      </c>
      <c r="D39" s="30"/>
      <c r="E39" s="30"/>
      <c r="F39" s="30"/>
      <c r="G39" s="1" t="s">
        <v>99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9">
    <mergeCell ref="A1:H1"/>
    <mergeCell ref="C39:F39"/>
    <mergeCell ref="G39:H39"/>
    <mergeCell ref="B19:B20"/>
    <mergeCell ref="C17:C18"/>
    <mergeCell ref="D19:D20"/>
    <mergeCell ref="E3:E5"/>
    <mergeCell ref="E9:E10"/>
    <mergeCell ref="E11:E12"/>
    <mergeCell ref="E17:E18"/>
    <mergeCell ref="E19:E20"/>
    <mergeCell ref="E23:E24"/>
    <mergeCell ref="E26:E27"/>
    <mergeCell ref="F3:F5"/>
    <mergeCell ref="F9:F10"/>
    <mergeCell ref="F11:F12"/>
    <mergeCell ref="F17:F18"/>
    <mergeCell ref="F19:F20"/>
    <mergeCell ref="F23:F24"/>
    <mergeCell ref="F26:F28"/>
    <mergeCell ref="G3:G8"/>
    <mergeCell ref="G9:G15"/>
    <mergeCell ref="G16:G20"/>
    <mergeCell ref="G21:G24"/>
    <mergeCell ref="G25:G28"/>
    <mergeCell ref="G29:G31"/>
    <mergeCell ref="G32:G33"/>
    <mergeCell ref="G34:G35"/>
    <mergeCell ref="G36:G38"/>
    <mergeCell ref="H3:H8"/>
    <mergeCell ref="H9:H15"/>
    <mergeCell ref="H16:H20"/>
    <mergeCell ref="H21:H24"/>
    <mergeCell ref="H25:H28"/>
    <mergeCell ref="H29:H31"/>
    <mergeCell ref="H32:H33"/>
    <mergeCell ref="H34:H35"/>
    <mergeCell ref="H36:H38"/>
    <mergeCell ref="I16:I20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2024-10-13T06:32:10Z</dcterms:created>
  <dcterms:modified xsi:type="dcterms:W3CDTF">2024-10-13T06:33:47Z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84C2EB1514204FC48CF2DE48202EAB3C_11</vt:lpwstr>
  </property>
  <property fmtid="{D5CDD505-2E9C-101B-9397-08002B2CF9AE}" pid="3" name="KSOProductBuildVer">
    <vt:lpwstr>2052-12.1.0.16894</vt:lpwstr>
  </property>
</Properties>
</file>