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<sst xmlns="http://schemas.openxmlformats.org/spreadsheetml/2006/main" count="136" uniqueCount="78">
  <si>
    <t>新疆大学保洁材料购买明细单</t>
  </si>
  <si>
    <t>送货日期：                           送货方式：                          下单人：陈 震</t>
  </si>
  <si>
    <t>宏盛百货</t>
  </si>
  <si>
    <t>恒通</t>
  </si>
  <si>
    <t>白云</t>
  </si>
  <si>
    <t>序号</t>
  </si>
  <si>
    <t>名称</t>
  </si>
  <si>
    <t>型号</t>
  </si>
  <si>
    <t>单位</t>
  </si>
  <si>
    <t>数量</t>
  </si>
  <si>
    <t>单价</t>
  </si>
  <si>
    <t>金额</t>
  </si>
  <si>
    <t>备注</t>
  </si>
  <si>
    <t>卫生间纸篓</t>
  </si>
  <si>
    <t>个</t>
  </si>
  <si>
    <r>
      <rPr>
        <sz val="11"/>
        <color theme="1"/>
        <rFont val="宋体"/>
        <charset val="134"/>
      </rPr>
      <t>ø</t>
    </r>
    <r>
      <rPr>
        <sz val="11"/>
        <color theme="1"/>
        <rFont val="宋体"/>
        <charset val="134"/>
        <scheme val="minor"/>
      </rPr>
      <t>27*24</t>
    </r>
  </si>
  <si>
    <t>60L翻盖垃圾桶</t>
  </si>
  <si>
    <t>68L的</t>
  </si>
  <si>
    <t>毛巾</t>
  </si>
  <si>
    <t>紫色</t>
  </si>
  <si>
    <t>块</t>
  </si>
  <si>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0*40超细纤维巾</t>
    </r>
  </si>
  <si>
    <t>绿色</t>
  </si>
  <si>
    <t>灰色</t>
  </si>
  <si>
    <t>百洁布</t>
  </si>
  <si>
    <t>片</t>
  </si>
  <si>
    <t>尘推</t>
  </si>
  <si>
    <t>110CM</t>
  </si>
  <si>
    <t>把</t>
  </si>
  <si>
    <t>蓝布铁杆</t>
  </si>
  <si>
    <t>60CM</t>
  </si>
  <si>
    <t>圆拖</t>
  </si>
  <si>
    <t>大头木杆</t>
  </si>
  <si>
    <t>无</t>
  </si>
  <si>
    <t>单面玻璃刮</t>
  </si>
  <si>
    <t>35cm</t>
  </si>
  <si>
    <t>套</t>
  </si>
  <si>
    <t>双面玻璃刮</t>
  </si>
  <si>
    <t>3-6cm</t>
  </si>
  <si>
    <t>伸缩杆</t>
  </si>
  <si>
    <t>3.6m</t>
  </si>
  <si>
    <t>胶手套</t>
  </si>
  <si>
    <t>双</t>
  </si>
  <si>
    <t>火钳</t>
  </si>
  <si>
    <t>47cm</t>
  </si>
  <si>
    <t>卫生间圆厕刷</t>
  </si>
  <si>
    <t>塑料地刷</t>
  </si>
  <si>
    <r>
      <rPr>
        <sz val="11"/>
        <color theme="1"/>
        <rFont val="宋体"/>
        <charset val="134"/>
        <scheme val="minor"/>
      </rPr>
      <t>头2</t>
    </r>
    <r>
      <rPr>
        <sz val="11"/>
        <color theme="1"/>
        <rFont val="宋体"/>
        <charset val="134"/>
        <scheme val="minor"/>
      </rPr>
      <t>5cm</t>
    </r>
  </si>
  <si>
    <t>塑料撮箕</t>
  </si>
  <si>
    <t>塑料套扫</t>
  </si>
  <si>
    <t>塑料扫把</t>
  </si>
  <si>
    <r>
      <rPr>
        <sz val="12"/>
        <color rgb="FF000000"/>
        <rFont val="宋体"/>
        <charset val="134"/>
        <scheme val="minor"/>
      </rPr>
      <t>6</t>
    </r>
    <r>
      <rPr>
        <sz val="12"/>
        <color rgb="FF000000"/>
        <rFont val="宋体"/>
        <charset val="134"/>
        <scheme val="minor"/>
      </rPr>
      <t>0cm</t>
    </r>
    <r>
      <rPr>
        <sz val="12"/>
        <color rgb="FF000000"/>
        <rFont val="宋体"/>
        <charset val="134"/>
        <scheme val="minor"/>
      </rPr>
      <t>推水刮</t>
    </r>
  </si>
  <si>
    <t>洗手液</t>
  </si>
  <si>
    <t>瓶</t>
  </si>
  <si>
    <t>洗衣粉</t>
  </si>
  <si>
    <r>
      <rPr>
        <sz val="12"/>
        <color rgb="FF000000"/>
        <rFont val="宋体"/>
        <charset val="134"/>
        <scheme val="minor"/>
      </rPr>
      <t>280</t>
    </r>
    <r>
      <rPr>
        <sz val="12"/>
        <color rgb="FF000000"/>
        <rFont val="宋体"/>
        <charset val="134"/>
        <scheme val="minor"/>
      </rPr>
      <t>g</t>
    </r>
    <r>
      <rPr>
        <sz val="12"/>
        <color rgb="FF000000"/>
        <rFont val="宋体"/>
        <charset val="134"/>
        <scheme val="minor"/>
      </rPr>
      <t>*20</t>
    </r>
  </si>
  <si>
    <t>件</t>
  </si>
  <si>
    <t>小垃圾袋</t>
  </si>
  <si>
    <t>36黑色带提手</t>
  </si>
  <si>
    <t>无单价</t>
  </si>
  <si>
    <t>大垃圾袋</t>
  </si>
  <si>
    <t>90*60黑色平口</t>
  </si>
  <si>
    <t>洁厕剂</t>
  </si>
  <si>
    <r>
      <rPr>
        <sz val="12"/>
        <color rgb="FF000000"/>
        <rFont val="宋体"/>
        <charset val="134"/>
        <scheme val="minor"/>
      </rPr>
      <t>3</t>
    </r>
    <r>
      <rPr>
        <sz val="12"/>
        <color rgb="FF000000"/>
        <rFont val="宋体"/>
        <charset val="134"/>
        <scheme val="minor"/>
      </rPr>
      <t>.8L</t>
    </r>
  </si>
  <si>
    <t>桶</t>
  </si>
  <si>
    <t>尘推油</t>
  </si>
  <si>
    <t>除胶剂</t>
  </si>
  <si>
    <t>不锈钢保养剂</t>
  </si>
  <si>
    <t>平拖</t>
  </si>
  <si>
    <t>60cm</t>
  </si>
  <si>
    <t>无单据</t>
  </si>
  <si>
    <t>卫生间提示排</t>
  </si>
  <si>
    <t>黄色人字形</t>
  </si>
  <si>
    <t>水桶</t>
  </si>
  <si>
    <t>15L带盖</t>
  </si>
  <si>
    <t>小喷壶</t>
  </si>
  <si>
    <t>总计</t>
  </si>
  <si>
    <t>送货人：                                 制单人：                            收货人签字：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</si>
</sst>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333333"/>
      <name val="宋体"/>
      <charset val="134"/>
    </font>
    <font>
      <sz val="12"/>
      <color indexed="8"/>
      <name val="等线"/>
      <charset val="134"/>
    </font>
    <font>
      <sz val="12"/>
      <color theme="1"/>
      <name val="等线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5" borderId="20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6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protection locked="0"/>
    </xf>
  </cellStyleXfs>
  <cellXfs count="44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2"/>
  <sheetViews>
    <sheetView tabSelected="1" workbookViewId="0">
      <pane ySplit="6" topLeftCell="A7" activePane="bottomLeft" state="frozen"/>
      <selection/>
      <selection pane="bottomLeft" activeCell="R9" sqref="R9"/>
    </sheetView>
  </sheetViews>
  <sheetFormatPr defaultColWidth="9" defaultRowHeight="14.4"/>
  <cols>
    <col min="1" max="1" width="7.37962962962963" style="5" customWidth="1"/>
    <col min="2" max="2" width="17.1111111111111" style="5" customWidth="1"/>
    <col min="3" max="3" width="25" style="5" hidden="1" customWidth="1"/>
    <col min="4" max="4" width="8.88888888888889" style="5" customWidth="1"/>
    <col min="5" max="5" width="12" style="5" customWidth="1"/>
    <col min="6" max="6" width="9.62962962962963" style="5" customWidth="1"/>
    <col min="7" max="7" width="14" style="5" customWidth="1"/>
    <col min="8" max="8" width="17.2222222222222" style="5" hidden="1" customWidth="1"/>
    <col min="9" max="9" width="12" style="5" customWidth="1"/>
    <col min="10" max="10" width="9.62962962962963" style="5" customWidth="1"/>
    <col min="11" max="11" width="14" style="5" customWidth="1"/>
    <col min="12" max="12" width="13.8888888888889" style="5" hidden="1" customWidth="1"/>
    <col min="13" max="13" width="12" style="5" customWidth="1"/>
    <col min="14" max="14" width="9.62962962962963" style="5" customWidth="1"/>
    <col min="15" max="15" width="14" style="5" customWidth="1"/>
    <col min="16" max="16" width="20.1111111111111" style="5" customWidth="1"/>
    <col min="17" max="16384" width="9" style="5"/>
  </cols>
  <sheetData>
    <row r="1" ht="29.1" customHeight="1" spans="1:16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35"/>
    </row>
    <row r="2" spans="1:16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36"/>
    </row>
    <row r="3" spans="1:16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36"/>
    </row>
    <row r="4" ht="20.1" customHeight="1" spans="1:16">
      <c r="A4" s="10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37"/>
    </row>
    <row r="5" s="1" customFormat="1" ht="20.1" customHeight="1" spans="1:16">
      <c r="A5" s="12" t="s">
        <v>2</v>
      </c>
      <c r="B5" s="13"/>
      <c r="C5" s="13"/>
      <c r="D5" s="13"/>
      <c r="E5" s="13"/>
      <c r="F5" s="13"/>
      <c r="G5" s="13"/>
      <c r="H5" s="14"/>
      <c r="I5" s="38" t="s">
        <v>3</v>
      </c>
      <c r="J5" s="38"/>
      <c r="K5" s="38"/>
      <c r="L5" s="14"/>
      <c r="M5" s="39" t="s">
        <v>4</v>
      </c>
      <c r="N5" s="40"/>
      <c r="O5" s="40"/>
      <c r="P5" s="41"/>
    </row>
    <row r="6" ht="15" customHeight="1" spans="1:16">
      <c r="A6" s="15" t="s">
        <v>5</v>
      </c>
      <c r="B6" s="15" t="s">
        <v>6</v>
      </c>
      <c r="C6" s="15" t="s">
        <v>7</v>
      </c>
      <c r="D6" s="15" t="s">
        <v>8</v>
      </c>
      <c r="E6" s="15" t="s">
        <v>9</v>
      </c>
      <c r="F6" s="15" t="s">
        <v>10</v>
      </c>
      <c r="G6" s="16" t="s">
        <v>11</v>
      </c>
      <c r="H6" s="15" t="s">
        <v>12</v>
      </c>
      <c r="I6" s="15" t="s">
        <v>9</v>
      </c>
      <c r="J6" s="15" t="s">
        <v>10</v>
      </c>
      <c r="K6" s="16" t="s">
        <v>11</v>
      </c>
      <c r="L6" s="15" t="s">
        <v>12</v>
      </c>
      <c r="M6" s="15" t="s">
        <v>9</v>
      </c>
      <c r="N6" s="15" t="s">
        <v>10</v>
      </c>
      <c r="O6" s="16" t="s">
        <v>11</v>
      </c>
      <c r="P6" s="15" t="s">
        <v>12</v>
      </c>
    </row>
    <row r="7" s="2" customFormat="1" ht="30" customHeight="1" spans="1:16">
      <c r="A7" s="17">
        <v>1</v>
      </c>
      <c r="B7" s="18" t="s">
        <v>13</v>
      </c>
      <c r="C7" s="18"/>
      <c r="D7" s="18" t="s">
        <v>14</v>
      </c>
      <c r="E7" s="18">
        <v>1000</v>
      </c>
      <c r="F7" s="18">
        <v>3.5</v>
      </c>
      <c r="G7" s="18">
        <f>E7*F7</f>
        <v>3500</v>
      </c>
      <c r="H7" s="19" t="s">
        <v>15</v>
      </c>
      <c r="I7" s="18">
        <v>1000</v>
      </c>
      <c r="J7" s="18">
        <v>3</v>
      </c>
      <c r="K7" s="18">
        <f t="shared" ref="K7:K23" si="0">I7*J7</f>
        <v>3000</v>
      </c>
      <c r="L7" s="19" t="s">
        <v>15</v>
      </c>
      <c r="M7" s="18">
        <v>1000</v>
      </c>
      <c r="N7" s="18">
        <v>3</v>
      </c>
      <c r="O7" s="18">
        <f t="shared" ref="O7:O23" si="1">M7*N7</f>
        <v>3000</v>
      </c>
      <c r="P7" s="19" t="s">
        <v>15</v>
      </c>
    </row>
    <row r="8" s="2" customFormat="1" ht="30" customHeight="1" spans="1:16">
      <c r="A8" s="17">
        <v>2</v>
      </c>
      <c r="B8" s="18" t="s">
        <v>16</v>
      </c>
      <c r="C8" s="18"/>
      <c r="D8" s="18" t="s">
        <v>14</v>
      </c>
      <c r="E8" s="18">
        <v>150</v>
      </c>
      <c r="F8" s="18">
        <v>48</v>
      </c>
      <c r="G8" s="18">
        <f t="shared" ref="G8:G22" si="2">E8*F8</f>
        <v>7200</v>
      </c>
      <c r="H8" s="17"/>
      <c r="I8" s="18">
        <v>150</v>
      </c>
      <c r="J8" s="18">
        <v>50</v>
      </c>
      <c r="K8" s="18">
        <f t="shared" si="0"/>
        <v>7500</v>
      </c>
      <c r="L8" s="17"/>
      <c r="M8" s="18">
        <v>150</v>
      </c>
      <c r="N8" s="42">
        <v>80</v>
      </c>
      <c r="O8" s="18">
        <f t="shared" si="1"/>
        <v>12000</v>
      </c>
      <c r="P8" s="43" t="s">
        <v>17</v>
      </c>
    </row>
    <row r="9" s="2" customFormat="1" ht="30" customHeight="1" spans="1:16">
      <c r="A9" s="17">
        <v>3</v>
      </c>
      <c r="B9" s="18" t="s">
        <v>18</v>
      </c>
      <c r="C9" s="18" t="s">
        <v>19</v>
      </c>
      <c r="D9" s="18" t="s">
        <v>20</v>
      </c>
      <c r="E9" s="18">
        <v>50</v>
      </c>
      <c r="F9" s="18">
        <v>3</v>
      </c>
      <c r="G9" s="18">
        <f t="shared" si="2"/>
        <v>150</v>
      </c>
      <c r="H9" s="19" t="s">
        <v>21</v>
      </c>
      <c r="I9" s="18">
        <v>50</v>
      </c>
      <c r="J9" s="18">
        <v>2.5</v>
      </c>
      <c r="K9" s="18">
        <f t="shared" si="0"/>
        <v>125</v>
      </c>
      <c r="L9" s="19" t="s">
        <v>21</v>
      </c>
      <c r="M9" s="18">
        <v>50</v>
      </c>
      <c r="N9" s="18">
        <v>1.8</v>
      </c>
      <c r="O9" s="18">
        <f t="shared" si="1"/>
        <v>90</v>
      </c>
      <c r="P9" s="19" t="s">
        <v>21</v>
      </c>
    </row>
    <row r="10" s="2" customFormat="1" ht="30" customHeight="1" spans="1:16">
      <c r="A10" s="17">
        <v>4</v>
      </c>
      <c r="B10" s="18" t="s">
        <v>18</v>
      </c>
      <c r="C10" s="18" t="s">
        <v>22</v>
      </c>
      <c r="D10" s="18" t="s">
        <v>20</v>
      </c>
      <c r="E10" s="18">
        <v>50</v>
      </c>
      <c r="F10" s="18">
        <v>3</v>
      </c>
      <c r="G10" s="18">
        <f t="shared" si="2"/>
        <v>150</v>
      </c>
      <c r="H10" s="19" t="s">
        <v>21</v>
      </c>
      <c r="I10" s="18">
        <v>50</v>
      </c>
      <c r="J10" s="18">
        <v>2.5</v>
      </c>
      <c r="K10" s="18">
        <f t="shared" si="0"/>
        <v>125</v>
      </c>
      <c r="L10" s="19" t="s">
        <v>21</v>
      </c>
      <c r="M10" s="18">
        <v>50</v>
      </c>
      <c r="N10" s="18">
        <v>1.8</v>
      </c>
      <c r="O10" s="18">
        <f t="shared" si="1"/>
        <v>90</v>
      </c>
      <c r="P10" s="19" t="s">
        <v>21</v>
      </c>
    </row>
    <row r="11" s="2" customFormat="1" ht="30" customHeight="1" spans="1:16">
      <c r="A11" s="17">
        <v>5</v>
      </c>
      <c r="B11" s="18" t="s">
        <v>18</v>
      </c>
      <c r="C11" s="20" t="s">
        <v>23</v>
      </c>
      <c r="D11" s="20" t="s">
        <v>20</v>
      </c>
      <c r="E11" s="18">
        <v>30</v>
      </c>
      <c r="F11" s="18">
        <v>3</v>
      </c>
      <c r="G11" s="18">
        <f t="shared" si="2"/>
        <v>90</v>
      </c>
      <c r="H11" s="19" t="s">
        <v>21</v>
      </c>
      <c r="I11" s="18">
        <v>30</v>
      </c>
      <c r="J11" s="18">
        <v>2.5</v>
      </c>
      <c r="K11" s="18">
        <f t="shared" si="0"/>
        <v>75</v>
      </c>
      <c r="L11" s="19" t="s">
        <v>21</v>
      </c>
      <c r="M11" s="18">
        <v>30</v>
      </c>
      <c r="N11" s="18">
        <v>1.8</v>
      </c>
      <c r="O11" s="18">
        <f t="shared" si="1"/>
        <v>54</v>
      </c>
      <c r="P11" s="19" t="s">
        <v>21</v>
      </c>
    </row>
    <row r="12" s="2" customFormat="1" ht="30" customHeight="1" spans="1:16">
      <c r="A12" s="17">
        <v>6</v>
      </c>
      <c r="B12" s="18" t="s">
        <v>24</v>
      </c>
      <c r="C12" s="18"/>
      <c r="D12" s="18" t="s">
        <v>25</v>
      </c>
      <c r="E12" s="18">
        <v>100</v>
      </c>
      <c r="F12" s="18">
        <v>0.8</v>
      </c>
      <c r="G12" s="18">
        <f t="shared" si="2"/>
        <v>80</v>
      </c>
      <c r="H12" s="17"/>
      <c r="I12" s="18">
        <v>100</v>
      </c>
      <c r="J12" s="18">
        <v>1</v>
      </c>
      <c r="K12" s="18">
        <f t="shared" si="0"/>
        <v>100</v>
      </c>
      <c r="L12" s="17"/>
      <c r="M12" s="18">
        <v>100</v>
      </c>
      <c r="N12" s="18">
        <v>1.8</v>
      </c>
      <c r="O12" s="18">
        <f t="shared" si="1"/>
        <v>180</v>
      </c>
      <c r="P12" s="17"/>
    </row>
    <row r="13" s="2" customFormat="1" ht="30" customHeight="1" spans="1:16">
      <c r="A13" s="17">
        <v>7</v>
      </c>
      <c r="B13" s="18" t="s">
        <v>26</v>
      </c>
      <c r="C13" s="18" t="s">
        <v>27</v>
      </c>
      <c r="D13" s="18" t="s">
        <v>28</v>
      </c>
      <c r="E13" s="18">
        <v>45</v>
      </c>
      <c r="F13" s="18">
        <v>28</v>
      </c>
      <c r="G13" s="18">
        <f t="shared" si="2"/>
        <v>1260</v>
      </c>
      <c r="H13" s="19" t="s">
        <v>29</v>
      </c>
      <c r="I13" s="18">
        <v>45</v>
      </c>
      <c r="J13" s="18">
        <v>26</v>
      </c>
      <c r="K13" s="18">
        <f t="shared" si="0"/>
        <v>1170</v>
      </c>
      <c r="L13" s="19" t="s">
        <v>29</v>
      </c>
      <c r="M13" s="18">
        <v>45</v>
      </c>
      <c r="N13" s="18">
        <v>45</v>
      </c>
      <c r="O13" s="18">
        <f t="shared" si="1"/>
        <v>2025</v>
      </c>
      <c r="P13" s="19" t="s">
        <v>29</v>
      </c>
    </row>
    <row r="14" s="2" customFormat="1" ht="30" customHeight="1" spans="1:16">
      <c r="A14" s="17">
        <v>8</v>
      </c>
      <c r="B14" s="18" t="s">
        <v>26</v>
      </c>
      <c r="C14" s="18" t="s">
        <v>30</v>
      </c>
      <c r="D14" s="18" t="s">
        <v>28</v>
      </c>
      <c r="E14" s="18">
        <v>20</v>
      </c>
      <c r="F14" s="18">
        <v>18</v>
      </c>
      <c r="G14" s="18">
        <f t="shared" si="2"/>
        <v>360</v>
      </c>
      <c r="H14" s="19" t="s">
        <v>29</v>
      </c>
      <c r="I14" s="18">
        <v>20</v>
      </c>
      <c r="J14" s="18">
        <v>19</v>
      </c>
      <c r="K14" s="18">
        <f t="shared" si="0"/>
        <v>380</v>
      </c>
      <c r="L14" s="19" t="s">
        <v>29</v>
      </c>
      <c r="M14" s="18">
        <v>20</v>
      </c>
      <c r="N14" s="18">
        <v>35</v>
      </c>
      <c r="O14" s="18">
        <f t="shared" si="1"/>
        <v>700</v>
      </c>
      <c r="P14" s="19" t="s">
        <v>29</v>
      </c>
    </row>
    <row r="15" s="2" customFormat="1" ht="30" customHeight="1" spans="1:16">
      <c r="A15" s="17">
        <v>9</v>
      </c>
      <c r="B15" s="18" t="s">
        <v>31</v>
      </c>
      <c r="C15" s="18" t="s">
        <v>32</v>
      </c>
      <c r="D15" s="18" t="s">
        <v>28</v>
      </c>
      <c r="E15" s="18">
        <v>106</v>
      </c>
      <c r="F15" s="18">
        <v>9</v>
      </c>
      <c r="G15" s="18">
        <f t="shared" si="2"/>
        <v>954</v>
      </c>
      <c r="H15" s="17"/>
      <c r="I15" s="18">
        <v>106</v>
      </c>
      <c r="J15" s="18">
        <v>9.5</v>
      </c>
      <c r="K15" s="18">
        <f t="shared" si="0"/>
        <v>1007</v>
      </c>
      <c r="L15" s="17"/>
      <c r="M15" s="18">
        <v>106</v>
      </c>
      <c r="N15" s="18">
        <v>0</v>
      </c>
      <c r="O15" s="18">
        <f t="shared" si="1"/>
        <v>0</v>
      </c>
      <c r="P15" s="17" t="s">
        <v>33</v>
      </c>
    </row>
    <row r="16" s="2" customFormat="1" ht="30" customHeight="1" spans="1:16">
      <c r="A16" s="17">
        <v>10</v>
      </c>
      <c r="B16" s="18" t="s">
        <v>34</v>
      </c>
      <c r="C16" s="18" t="s">
        <v>35</v>
      </c>
      <c r="D16" s="18" t="s">
        <v>36</v>
      </c>
      <c r="E16" s="18">
        <v>42</v>
      </c>
      <c r="F16" s="18">
        <v>10</v>
      </c>
      <c r="G16" s="18">
        <f t="shared" si="2"/>
        <v>420</v>
      </c>
      <c r="H16" s="17"/>
      <c r="I16" s="18">
        <v>42</v>
      </c>
      <c r="J16" s="18">
        <v>12</v>
      </c>
      <c r="K16" s="18">
        <f t="shared" si="0"/>
        <v>504</v>
      </c>
      <c r="L16" s="17"/>
      <c r="M16" s="18">
        <v>42</v>
      </c>
      <c r="N16" s="18">
        <v>25</v>
      </c>
      <c r="O16" s="18">
        <f t="shared" si="1"/>
        <v>1050</v>
      </c>
      <c r="P16" s="17"/>
    </row>
    <row r="17" s="2" customFormat="1" ht="30" customHeight="1" spans="1:16">
      <c r="A17" s="17">
        <v>11</v>
      </c>
      <c r="B17" s="18" t="s">
        <v>37</v>
      </c>
      <c r="C17" s="18" t="s">
        <v>38</v>
      </c>
      <c r="D17" s="18" t="s">
        <v>36</v>
      </c>
      <c r="E17" s="18">
        <v>0</v>
      </c>
      <c r="F17" s="18"/>
      <c r="G17" s="18">
        <f t="shared" si="2"/>
        <v>0</v>
      </c>
      <c r="H17" s="17"/>
      <c r="I17" s="18">
        <v>0</v>
      </c>
      <c r="J17" s="18">
        <v>0</v>
      </c>
      <c r="K17" s="18">
        <f t="shared" si="0"/>
        <v>0</v>
      </c>
      <c r="L17" s="17"/>
      <c r="M17" s="18">
        <v>0</v>
      </c>
      <c r="N17" s="18">
        <v>0</v>
      </c>
      <c r="O17" s="18">
        <f t="shared" si="1"/>
        <v>0</v>
      </c>
      <c r="P17" s="17"/>
    </row>
    <row r="18" s="2" customFormat="1" ht="30" customHeight="1" spans="1:16">
      <c r="A18" s="17">
        <v>12</v>
      </c>
      <c r="B18" s="18" t="s">
        <v>39</v>
      </c>
      <c r="C18" s="18" t="s">
        <v>40</v>
      </c>
      <c r="D18" s="18" t="s">
        <v>14</v>
      </c>
      <c r="E18" s="18">
        <v>10</v>
      </c>
      <c r="F18" s="18">
        <v>22</v>
      </c>
      <c r="G18" s="18">
        <f t="shared" si="2"/>
        <v>220</v>
      </c>
      <c r="H18" s="17"/>
      <c r="I18" s="18">
        <v>10</v>
      </c>
      <c r="J18" s="18">
        <v>15</v>
      </c>
      <c r="K18" s="18">
        <f t="shared" si="0"/>
        <v>150</v>
      </c>
      <c r="L18" s="17"/>
      <c r="M18" s="18">
        <v>10</v>
      </c>
      <c r="N18" s="18">
        <v>25</v>
      </c>
      <c r="O18" s="18">
        <f t="shared" si="1"/>
        <v>250</v>
      </c>
      <c r="P18" s="17"/>
    </row>
    <row r="19" s="2" customFormat="1" ht="30" customHeight="1" spans="1:16">
      <c r="A19" s="17">
        <v>13</v>
      </c>
      <c r="B19" s="18" t="s">
        <v>41</v>
      </c>
      <c r="C19" s="18"/>
      <c r="D19" s="18" t="s">
        <v>42</v>
      </c>
      <c r="E19" s="18">
        <v>100</v>
      </c>
      <c r="F19" s="18">
        <v>3.5</v>
      </c>
      <c r="G19" s="18">
        <f t="shared" si="2"/>
        <v>350</v>
      </c>
      <c r="H19" s="17"/>
      <c r="I19" s="18">
        <v>100</v>
      </c>
      <c r="J19" s="18">
        <v>2.5</v>
      </c>
      <c r="K19" s="18">
        <f t="shared" si="0"/>
        <v>250</v>
      </c>
      <c r="L19" s="17"/>
      <c r="M19" s="18">
        <v>100</v>
      </c>
      <c r="N19" s="18">
        <v>3</v>
      </c>
      <c r="O19" s="18">
        <f t="shared" si="1"/>
        <v>300</v>
      </c>
      <c r="P19" s="17"/>
    </row>
    <row r="20" s="2" customFormat="1" ht="30" customHeight="1" spans="1:16">
      <c r="A20" s="17">
        <v>14</v>
      </c>
      <c r="B20" s="18" t="s">
        <v>43</v>
      </c>
      <c r="C20" s="18"/>
      <c r="D20" s="18" t="s">
        <v>28</v>
      </c>
      <c r="E20" s="18">
        <v>45</v>
      </c>
      <c r="F20" s="18">
        <v>12</v>
      </c>
      <c r="G20" s="18">
        <f t="shared" si="2"/>
        <v>540</v>
      </c>
      <c r="H20" s="17"/>
      <c r="I20" s="18">
        <v>45</v>
      </c>
      <c r="J20" s="18">
        <v>5.5</v>
      </c>
      <c r="K20" s="18">
        <f t="shared" si="0"/>
        <v>247.5</v>
      </c>
      <c r="L20" s="17"/>
      <c r="M20" s="18">
        <v>45</v>
      </c>
      <c r="N20" s="18">
        <v>7</v>
      </c>
      <c r="O20" s="18">
        <f t="shared" si="1"/>
        <v>315</v>
      </c>
      <c r="P20" s="17" t="s">
        <v>44</v>
      </c>
    </row>
    <row r="21" s="2" customFormat="1" ht="30" customHeight="1" spans="1:16">
      <c r="A21" s="17">
        <v>15</v>
      </c>
      <c r="B21" s="18" t="s">
        <v>45</v>
      </c>
      <c r="C21" s="18"/>
      <c r="D21" s="18" t="s">
        <v>14</v>
      </c>
      <c r="E21" s="18">
        <v>50</v>
      </c>
      <c r="F21" s="18">
        <v>3.5</v>
      </c>
      <c r="G21" s="18">
        <f t="shared" si="2"/>
        <v>175</v>
      </c>
      <c r="H21" s="17"/>
      <c r="I21" s="18">
        <v>50</v>
      </c>
      <c r="J21" s="18">
        <v>6.5</v>
      </c>
      <c r="K21" s="18">
        <f t="shared" si="0"/>
        <v>325</v>
      </c>
      <c r="L21" s="17"/>
      <c r="M21" s="18">
        <v>50</v>
      </c>
      <c r="N21" s="18">
        <v>3</v>
      </c>
      <c r="O21" s="18">
        <f t="shared" si="1"/>
        <v>150</v>
      </c>
      <c r="P21" s="17"/>
    </row>
    <row r="22" s="2" customFormat="1" ht="30" customHeight="1" spans="1:16">
      <c r="A22" s="17">
        <v>16</v>
      </c>
      <c r="B22" s="18" t="s">
        <v>46</v>
      </c>
      <c r="C22" s="18"/>
      <c r="D22" s="18" t="s">
        <v>28</v>
      </c>
      <c r="E22" s="18">
        <v>50</v>
      </c>
      <c r="F22" s="18">
        <v>9</v>
      </c>
      <c r="G22" s="18">
        <f t="shared" si="2"/>
        <v>450</v>
      </c>
      <c r="H22" s="19" t="s">
        <v>47</v>
      </c>
      <c r="I22" s="18">
        <v>50</v>
      </c>
      <c r="J22" s="18">
        <v>14</v>
      </c>
      <c r="K22" s="18">
        <f t="shared" si="0"/>
        <v>700</v>
      </c>
      <c r="L22" s="19" t="s">
        <v>47</v>
      </c>
      <c r="M22" s="18">
        <v>50</v>
      </c>
      <c r="N22" s="18">
        <v>0</v>
      </c>
      <c r="O22" s="18">
        <f t="shared" si="1"/>
        <v>0</v>
      </c>
      <c r="P22" s="19" t="s">
        <v>33</v>
      </c>
    </row>
    <row r="23" s="2" customFormat="1" ht="30" customHeight="1" spans="1:16">
      <c r="A23" s="17">
        <v>17</v>
      </c>
      <c r="B23" s="18" t="s">
        <v>48</v>
      </c>
      <c r="C23" s="21" t="s">
        <v>49</v>
      </c>
      <c r="D23" s="21" t="s">
        <v>36</v>
      </c>
      <c r="E23" s="21">
        <v>50</v>
      </c>
      <c r="F23" s="21">
        <v>15</v>
      </c>
      <c r="G23" s="21">
        <f t="shared" ref="G8:G38" si="3">E23*F23</f>
        <v>750</v>
      </c>
      <c r="H23" s="22"/>
      <c r="I23" s="21">
        <v>50</v>
      </c>
      <c r="J23" s="18">
        <v>5</v>
      </c>
      <c r="K23" s="18">
        <f t="shared" si="0"/>
        <v>250</v>
      </c>
      <c r="L23" s="22"/>
      <c r="M23" s="21">
        <v>50</v>
      </c>
      <c r="N23" s="21">
        <v>12.5</v>
      </c>
      <c r="O23" s="21">
        <f t="shared" si="1"/>
        <v>625</v>
      </c>
      <c r="P23" s="22"/>
    </row>
    <row r="24" s="2" customFormat="1" ht="30" customHeight="1" spans="1:16">
      <c r="A24" s="17">
        <v>18</v>
      </c>
      <c r="B24" s="18" t="s">
        <v>50</v>
      </c>
      <c r="C24" s="23"/>
      <c r="D24" s="23"/>
      <c r="E24" s="23"/>
      <c r="F24" s="23"/>
      <c r="G24" s="23"/>
      <c r="H24" s="24"/>
      <c r="I24" s="23"/>
      <c r="J24" s="18">
        <v>5</v>
      </c>
      <c r="K24" s="18">
        <v>250</v>
      </c>
      <c r="L24" s="24"/>
      <c r="M24" s="23"/>
      <c r="N24" s="23"/>
      <c r="O24" s="23"/>
      <c r="P24" s="24"/>
    </row>
    <row r="25" s="2" customFormat="1" ht="30" customHeight="1" spans="1:16">
      <c r="A25" s="17">
        <v>19</v>
      </c>
      <c r="B25" s="18" t="s">
        <v>51</v>
      </c>
      <c r="C25" s="18"/>
      <c r="D25" s="18" t="s">
        <v>28</v>
      </c>
      <c r="E25" s="18">
        <v>10</v>
      </c>
      <c r="F25" s="18">
        <v>18</v>
      </c>
      <c r="G25" s="18">
        <f t="shared" si="3"/>
        <v>180</v>
      </c>
      <c r="H25" s="17"/>
      <c r="I25" s="18">
        <v>10</v>
      </c>
      <c r="J25" s="18">
        <v>20</v>
      </c>
      <c r="K25" s="18">
        <v>200</v>
      </c>
      <c r="L25" s="17"/>
      <c r="M25" s="18">
        <v>10</v>
      </c>
      <c r="N25" s="18">
        <v>0</v>
      </c>
      <c r="O25" s="18">
        <v>0</v>
      </c>
      <c r="P25" s="17" t="s">
        <v>33</v>
      </c>
    </row>
    <row r="26" s="2" customFormat="1" ht="30" customHeight="1" spans="1:16">
      <c r="A26" s="17">
        <v>20</v>
      </c>
      <c r="B26" s="18" t="s">
        <v>52</v>
      </c>
      <c r="C26" s="18"/>
      <c r="D26" s="18" t="s">
        <v>53</v>
      </c>
      <c r="E26" s="18">
        <v>50</v>
      </c>
      <c r="F26" s="18">
        <v>4.5</v>
      </c>
      <c r="G26" s="18">
        <f t="shared" si="3"/>
        <v>225</v>
      </c>
      <c r="H26" s="17"/>
      <c r="I26" s="18">
        <v>50</v>
      </c>
      <c r="J26" s="18">
        <v>2.5</v>
      </c>
      <c r="K26" s="18">
        <f t="shared" ref="K25:K38" si="4">I26*J26</f>
        <v>125</v>
      </c>
      <c r="L26" s="17"/>
      <c r="M26" s="18">
        <v>50</v>
      </c>
      <c r="N26" s="18">
        <v>5.5</v>
      </c>
      <c r="O26" s="18">
        <f t="shared" ref="O26:O38" si="5">M26*N26</f>
        <v>275</v>
      </c>
      <c r="P26" s="17"/>
    </row>
    <row r="27" s="2" customFormat="1" ht="30" customHeight="1" spans="1:16">
      <c r="A27" s="17">
        <v>21</v>
      </c>
      <c r="B27" s="18" t="s">
        <v>54</v>
      </c>
      <c r="C27" s="18" t="s">
        <v>55</v>
      </c>
      <c r="D27" s="18" t="s">
        <v>56</v>
      </c>
      <c r="E27" s="18">
        <v>3</v>
      </c>
      <c r="F27" s="18">
        <v>38</v>
      </c>
      <c r="G27" s="18">
        <f t="shared" si="3"/>
        <v>114</v>
      </c>
      <c r="H27" s="17"/>
      <c r="I27" s="18">
        <v>3</v>
      </c>
      <c r="J27" s="18">
        <v>38</v>
      </c>
      <c r="K27" s="18">
        <f t="shared" si="4"/>
        <v>114</v>
      </c>
      <c r="L27" s="17"/>
      <c r="M27" s="18">
        <v>3</v>
      </c>
      <c r="N27" s="18">
        <v>40</v>
      </c>
      <c r="O27" s="18">
        <f t="shared" si="5"/>
        <v>120</v>
      </c>
      <c r="P27" s="17"/>
    </row>
    <row r="28" s="2" customFormat="1" ht="30" customHeight="1" spans="1:16">
      <c r="A28" s="17">
        <v>22</v>
      </c>
      <c r="B28" s="18" t="s">
        <v>57</v>
      </c>
      <c r="C28" s="18" t="s">
        <v>58</v>
      </c>
      <c r="D28" s="18" t="s">
        <v>14</v>
      </c>
      <c r="E28" s="18">
        <v>2000</v>
      </c>
      <c r="F28" s="18">
        <v>0.12</v>
      </c>
      <c r="G28" s="18">
        <f t="shared" si="3"/>
        <v>240</v>
      </c>
      <c r="H28" s="17"/>
      <c r="I28" s="18">
        <v>2000</v>
      </c>
      <c r="J28" s="18">
        <v>0.08</v>
      </c>
      <c r="K28" s="18">
        <f t="shared" si="4"/>
        <v>160</v>
      </c>
      <c r="L28" s="17"/>
      <c r="M28" s="18">
        <v>2000</v>
      </c>
      <c r="N28" s="18">
        <v>0</v>
      </c>
      <c r="O28" s="18">
        <f t="shared" si="5"/>
        <v>0</v>
      </c>
      <c r="P28" s="17" t="s">
        <v>59</v>
      </c>
    </row>
    <row r="29" s="2" customFormat="1" ht="30" customHeight="1" spans="1:16">
      <c r="A29" s="17">
        <v>23</v>
      </c>
      <c r="B29" s="18" t="s">
        <v>60</v>
      </c>
      <c r="C29" s="20" t="s">
        <v>61</v>
      </c>
      <c r="D29" s="18" t="s">
        <v>14</v>
      </c>
      <c r="E29" s="18">
        <v>3000</v>
      </c>
      <c r="F29" s="18">
        <v>0.25</v>
      </c>
      <c r="G29" s="18">
        <f t="shared" si="3"/>
        <v>750</v>
      </c>
      <c r="H29" s="17"/>
      <c r="I29" s="18">
        <v>3000</v>
      </c>
      <c r="J29" s="18">
        <v>0.32</v>
      </c>
      <c r="K29" s="18">
        <f t="shared" si="4"/>
        <v>960</v>
      </c>
      <c r="L29" s="17"/>
      <c r="M29" s="18">
        <v>3000</v>
      </c>
      <c r="N29" s="18">
        <v>0</v>
      </c>
      <c r="O29" s="18">
        <f t="shared" si="5"/>
        <v>0</v>
      </c>
      <c r="P29" s="17" t="s">
        <v>59</v>
      </c>
    </row>
    <row r="30" s="2" customFormat="1" ht="30" customHeight="1" spans="1:16">
      <c r="A30" s="17">
        <v>24</v>
      </c>
      <c r="B30" s="18" t="s">
        <v>62</v>
      </c>
      <c r="C30" s="18" t="s">
        <v>63</v>
      </c>
      <c r="D30" s="18" t="s">
        <v>64</v>
      </c>
      <c r="E30" s="18">
        <v>20</v>
      </c>
      <c r="F30" s="18">
        <v>25</v>
      </c>
      <c r="G30" s="18">
        <f t="shared" si="3"/>
        <v>500</v>
      </c>
      <c r="H30" s="17"/>
      <c r="I30" s="18">
        <v>20</v>
      </c>
      <c r="J30" s="18">
        <v>24</v>
      </c>
      <c r="K30" s="18">
        <f t="shared" si="4"/>
        <v>480</v>
      </c>
      <c r="L30" s="17"/>
      <c r="M30" s="18">
        <v>20</v>
      </c>
      <c r="N30" s="18">
        <v>18.75</v>
      </c>
      <c r="O30" s="18">
        <f t="shared" si="5"/>
        <v>375</v>
      </c>
      <c r="P30" s="17"/>
    </row>
    <row r="31" s="2" customFormat="1" ht="30" customHeight="1" spans="1:16">
      <c r="A31" s="17">
        <v>25</v>
      </c>
      <c r="B31" s="18" t="s">
        <v>65</v>
      </c>
      <c r="C31" s="18" t="s">
        <v>63</v>
      </c>
      <c r="D31" s="18" t="s">
        <v>64</v>
      </c>
      <c r="E31" s="18">
        <v>20</v>
      </c>
      <c r="F31" s="18">
        <v>45</v>
      </c>
      <c r="G31" s="18">
        <f t="shared" si="3"/>
        <v>900</v>
      </c>
      <c r="H31" s="17"/>
      <c r="I31" s="18">
        <v>20</v>
      </c>
      <c r="J31" s="18">
        <v>55</v>
      </c>
      <c r="K31" s="18">
        <f t="shared" si="4"/>
        <v>1100</v>
      </c>
      <c r="L31" s="17"/>
      <c r="M31" s="18">
        <v>20</v>
      </c>
      <c r="N31" s="18">
        <v>0</v>
      </c>
      <c r="O31" s="18">
        <f t="shared" si="5"/>
        <v>0</v>
      </c>
      <c r="P31" s="17" t="s">
        <v>33</v>
      </c>
    </row>
    <row r="32" s="2" customFormat="1" ht="30" customHeight="1" spans="1:16">
      <c r="A32" s="17">
        <v>26</v>
      </c>
      <c r="B32" s="25" t="s">
        <v>66</v>
      </c>
      <c r="C32" s="25"/>
      <c r="D32" s="25" t="s">
        <v>53</v>
      </c>
      <c r="E32" s="26">
        <v>10</v>
      </c>
      <c r="F32" s="18">
        <v>10</v>
      </c>
      <c r="G32" s="18">
        <f t="shared" si="3"/>
        <v>100</v>
      </c>
      <c r="H32" s="17"/>
      <c r="I32" s="26">
        <v>10</v>
      </c>
      <c r="J32" s="18">
        <v>7</v>
      </c>
      <c r="K32" s="18">
        <f t="shared" si="4"/>
        <v>70</v>
      </c>
      <c r="L32" s="17"/>
      <c r="M32" s="26">
        <v>10</v>
      </c>
      <c r="N32" s="18">
        <v>8</v>
      </c>
      <c r="O32" s="18">
        <f t="shared" si="5"/>
        <v>80</v>
      </c>
      <c r="P32" s="17"/>
    </row>
    <row r="33" s="2" customFormat="1" ht="30" customHeight="1" spans="1:16">
      <c r="A33" s="17">
        <v>27</v>
      </c>
      <c r="B33" s="25" t="s">
        <v>67</v>
      </c>
      <c r="C33" s="18" t="s">
        <v>63</v>
      </c>
      <c r="D33" s="25" t="s">
        <v>53</v>
      </c>
      <c r="E33" s="26">
        <v>7</v>
      </c>
      <c r="F33" s="18">
        <v>45</v>
      </c>
      <c r="G33" s="18">
        <f t="shared" si="3"/>
        <v>315</v>
      </c>
      <c r="H33" s="17"/>
      <c r="I33" s="26">
        <v>7</v>
      </c>
      <c r="J33" s="18">
        <v>55</v>
      </c>
      <c r="K33" s="18">
        <f t="shared" si="4"/>
        <v>385</v>
      </c>
      <c r="L33" s="17"/>
      <c r="M33" s="26">
        <v>7</v>
      </c>
      <c r="N33" s="18">
        <v>45</v>
      </c>
      <c r="O33" s="18">
        <f t="shared" si="5"/>
        <v>315</v>
      </c>
      <c r="P33" s="17"/>
    </row>
    <row r="34" s="2" customFormat="1" ht="30" customHeight="1" spans="1:17">
      <c r="A34" s="17">
        <v>28</v>
      </c>
      <c r="B34" s="25" t="s">
        <v>68</v>
      </c>
      <c r="C34" s="25" t="s">
        <v>69</v>
      </c>
      <c r="D34" s="25" t="s">
        <v>28</v>
      </c>
      <c r="E34" s="26">
        <v>7</v>
      </c>
      <c r="F34" s="18">
        <v>18</v>
      </c>
      <c r="G34" s="18">
        <f t="shared" si="3"/>
        <v>126</v>
      </c>
      <c r="H34" s="19" t="s">
        <v>29</v>
      </c>
      <c r="I34" s="26">
        <v>7</v>
      </c>
      <c r="J34" s="18">
        <v>25</v>
      </c>
      <c r="K34" s="18">
        <f t="shared" si="4"/>
        <v>175</v>
      </c>
      <c r="L34" s="19" t="s">
        <v>29</v>
      </c>
      <c r="M34" s="26">
        <v>7</v>
      </c>
      <c r="N34" s="18">
        <v>0</v>
      </c>
      <c r="O34" s="18">
        <f t="shared" si="5"/>
        <v>0</v>
      </c>
      <c r="P34" s="19" t="s">
        <v>29</v>
      </c>
      <c r="Q34" s="2" t="s">
        <v>70</v>
      </c>
    </row>
    <row r="35" s="2" customFormat="1" ht="30" customHeight="1" spans="1:16">
      <c r="A35" s="17">
        <v>30</v>
      </c>
      <c r="B35" s="25" t="s">
        <v>71</v>
      </c>
      <c r="C35" s="25" t="s">
        <v>72</v>
      </c>
      <c r="D35" s="25" t="s">
        <v>14</v>
      </c>
      <c r="E35" s="26">
        <v>45</v>
      </c>
      <c r="F35" s="27">
        <v>16</v>
      </c>
      <c r="G35" s="18">
        <f>E35*F35</f>
        <v>720</v>
      </c>
      <c r="H35" s="19"/>
      <c r="I35" s="26">
        <v>45</v>
      </c>
      <c r="J35" s="27">
        <v>22</v>
      </c>
      <c r="K35" s="18">
        <f>I35*J35</f>
        <v>990</v>
      </c>
      <c r="L35" s="19"/>
      <c r="M35" s="26">
        <v>45</v>
      </c>
      <c r="N35" s="27">
        <v>0</v>
      </c>
      <c r="O35" s="18">
        <f>M35*N35</f>
        <v>0</v>
      </c>
      <c r="P35" s="19" t="s">
        <v>33</v>
      </c>
    </row>
    <row r="36" s="3" customFormat="1" ht="30" customHeight="1" spans="1:16">
      <c r="A36" s="17">
        <v>31</v>
      </c>
      <c r="B36" s="28" t="s">
        <v>73</v>
      </c>
      <c r="C36" s="28" t="s">
        <v>74</v>
      </c>
      <c r="D36" s="28" t="s">
        <v>14</v>
      </c>
      <c r="E36" s="29">
        <v>45</v>
      </c>
      <c r="F36" s="18">
        <v>15</v>
      </c>
      <c r="G36" s="18">
        <f>E36*F36</f>
        <v>675</v>
      </c>
      <c r="H36" s="19"/>
      <c r="I36" s="29">
        <v>45</v>
      </c>
      <c r="J36" s="18">
        <v>8</v>
      </c>
      <c r="K36" s="18">
        <f>I36*J36</f>
        <v>360</v>
      </c>
      <c r="L36" s="19"/>
      <c r="M36" s="29">
        <v>45</v>
      </c>
      <c r="N36" s="18">
        <v>9</v>
      </c>
      <c r="O36" s="18">
        <f>M36*N36</f>
        <v>405</v>
      </c>
      <c r="P36" s="19"/>
    </row>
    <row r="37" s="4" customFormat="1" ht="30" customHeight="1" spans="1:16">
      <c r="A37" s="17">
        <v>32</v>
      </c>
      <c r="B37" s="28" t="s">
        <v>75</v>
      </c>
      <c r="C37" s="28"/>
      <c r="D37" s="28" t="s">
        <v>14</v>
      </c>
      <c r="E37" s="29">
        <v>42</v>
      </c>
      <c r="F37" s="30">
        <v>4.5</v>
      </c>
      <c r="G37" s="18">
        <f>E37*F37</f>
        <v>189</v>
      </c>
      <c r="H37" s="19"/>
      <c r="I37" s="29">
        <v>42</v>
      </c>
      <c r="J37" s="30">
        <v>3</v>
      </c>
      <c r="K37" s="18">
        <f>I37*J37</f>
        <v>126</v>
      </c>
      <c r="L37" s="19"/>
      <c r="M37" s="29">
        <v>42</v>
      </c>
      <c r="N37" s="30">
        <v>7</v>
      </c>
      <c r="O37" s="18">
        <f>M37*N37</f>
        <v>294</v>
      </c>
      <c r="P37" s="19"/>
    </row>
    <row r="38" ht="30" customHeight="1" spans="1:16">
      <c r="A38" s="17">
        <v>33</v>
      </c>
      <c r="B38" s="31" t="s">
        <v>76</v>
      </c>
      <c r="C38" s="16"/>
      <c r="D38" s="16"/>
      <c r="E38" s="16"/>
      <c r="F38" s="16"/>
      <c r="G38" s="32">
        <f>SUM(G7:G37)</f>
        <v>21683</v>
      </c>
      <c r="H38" s="15"/>
      <c r="I38" s="16"/>
      <c r="J38" s="16"/>
      <c r="K38" s="32">
        <f>SUM(K7:K37)</f>
        <v>21403.5</v>
      </c>
      <c r="L38" s="15"/>
      <c r="M38" s="16"/>
      <c r="N38" s="16"/>
      <c r="O38" s="32">
        <f>SUM(O7:O37)</f>
        <v>22693</v>
      </c>
      <c r="P38" s="15"/>
    </row>
    <row r="39" ht="18" customHeight="1" spans="1:16">
      <c r="A39" s="33" t="s">
        <v>77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</row>
    <row r="40" ht="18" customHeight="1" spans="1:16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</row>
    <row r="41" ht="18" customHeight="1" spans="1:16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</row>
    <row r="42" ht="18" customHeight="1" spans="1:16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</row>
    <row r="43" ht="18" customHeight="1" spans="1:16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</row>
    <row r="44" ht="18" customHeight="1" spans="1:16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</row>
    <row r="45" ht="18" customHeight="1" spans="1:16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</row>
    <row r="46" ht="18" customHeight="1" spans="1:16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</row>
    <row r="47" ht="18" customHeight="1" spans="1:16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</row>
    <row r="48" ht="18" customHeight="1" spans="1:16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</row>
    <row r="49" ht="18" customHeight="1" spans="1:16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</row>
    <row r="50" ht="18" customHeight="1" spans="1:16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</row>
    <row r="51" ht="18" customHeight="1" spans="1:16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</row>
    <row r="52" ht="18" customHeight="1" spans="1:16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</row>
    <row r="53" ht="18" customHeight="1" spans="1:16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</row>
    <row r="54" ht="18" customHeight="1" spans="1:16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</row>
    <row r="55" ht="18" customHeight="1" spans="1:16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</row>
    <row r="56" ht="18" customHeight="1" spans="1:16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</row>
    <row r="57" ht="18" customHeight="1" spans="1:16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</row>
    <row r="58" ht="18" customHeight="1" spans="1:16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</row>
    <row r="59" ht="18" customHeight="1" spans="1:16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</row>
    <row r="60" ht="18" customHeight="1" spans="1:16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</row>
    <row r="61" ht="18" customHeight="1" spans="1:16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</row>
    <row r="62" ht="18" customHeight="1" spans="1:16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</row>
    <row r="63" ht="18" customHeight="1" spans="1:16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</row>
    <row r="64" ht="18" customHeight="1" spans="1:16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</row>
    <row r="65" ht="30" customHeight="1" spans="1:16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</row>
    <row r="66" ht="18" customHeight="1" spans="1:16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</row>
    <row r="67" ht="18" customHeight="1" spans="1:16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</row>
    <row r="68" ht="18" customHeight="1" spans="1:16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</row>
    <row r="69" ht="18" customHeight="1" spans="1:16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</row>
    <row r="70" ht="18" customHeight="1" spans="1:16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</row>
    <row r="71" ht="18" customHeight="1" spans="1:16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</row>
    <row r="72" ht="18" customHeight="1" spans="1:16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</row>
    <row r="73" ht="18" customHeight="1" spans="1:16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</row>
    <row r="74" ht="18" customHeight="1" spans="1:16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</row>
    <row r="75" ht="18" customHeight="1" spans="1:16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</row>
    <row r="76" ht="18" customHeight="1" spans="1:16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</row>
    <row r="77" ht="18" customHeight="1" spans="1:16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</row>
    <row r="78" ht="18" customHeight="1" spans="1:16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</row>
    <row r="79" ht="18" customHeight="1" spans="1:16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</row>
    <row r="80" ht="18" customHeight="1" spans="1:16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</row>
    <row r="81" ht="18" customHeight="1" spans="1:16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</row>
    <row r="82" ht="18" customHeight="1" spans="1:16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</row>
    <row r="83" ht="18" customHeight="1" spans="1:16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</row>
    <row r="84" ht="18" customHeight="1" spans="1:16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</row>
    <row r="85" ht="18" customHeight="1" spans="1:16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</row>
    <row r="86" ht="18" customHeight="1" spans="1:16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</row>
    <row r="87" ht="18" customHeight="1" spans="1:16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</row>
    <row r="88" ht="18" customHeight="1" spans="1:16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</row>
    <row r="89" ht="18" customHeight="1" spans="1:16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</row>
    <row r="90" ht="18" customHeight="1" spans="1:16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</row>
    <row r="91" ht="18" customHeight="1" spans="1:16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</row>
    <row r="92" ht="18" customHeight="1" spans="1:16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</row>
    <row r="93" ht="18" customHeight="1" spans="1:16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</row>
    <row r="94" ht="18" customHeight="1" spans="1:16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</row>
    <row r="95" ht="18" customHeight="1" spans="1:16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</row>
    <row r="96" ht="18" customHeight="1" spans="1:16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</row>
    <row r="97" ht="18" customHeight="1" spans="1:16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</row>
    <row r="98" ht="18" customHeight="1" spans="1:16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</row>
    <row r="99" ht="18" customHeight="1" spans="1:16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</row>
    <row r="100" ht="18" customHeight="1" spans="1:16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</row>
    <row r="101" ht="18" customHeight="1" spans="1:16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</row>
    <row r="102" ht="18" customHeight="1" spans="1:16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</row>
    <row r="103" ht="18" customHeight="1" spans="1:16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</row>
    <row r="104" ht="18" customHeight="1" spans="1:16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</row>
    <row r="105" ht="18" customHeight="1" spans="1:16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</row>
    <row r="106" ht="18" customHeight="1" spans="1:16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</row>
    <row r="107" ht="18" customHeight="1" spans="1:16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</row>
    <row r="108" ht="18" customHeight="1" spans="1:16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</row>
    <row r="109" ht="18" customHeight="1" spans="1:16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</row>
    <row r="110" ht="18" customHeight="1" spans="1:16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</row>
    <row r="111" ht="18" customHeight="1" spans="1:16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</row>
    <row r="112" ht="18" customHeight="1" spans="1:16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</row>
    <row r="113" ht="18" customHeight="1" spans="1:16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</row>
    <row r="114" ht="18" customHeight="1" spans="1:16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</row>
    <row r="115" ht="18" customHeight="1" spans="1:16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</row>
    <row r="116" ht="18" customHeight="1" spans="1:16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</row>
    <row r="117" ht="18" customHeight="1" spans="1:16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</row>
    <row r="118" ht="18" customHeight="1" spans="1:16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</row>
    <row r="119" ht="18" customHeight="1" spans="1:16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</row>
    <row r="120" ht="18" customHeight="1" spans="1:16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</row>
    <row r="121" ht="18" customHeight="1" spans="1:16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</row>
    <row r="122" ht="18" customHeight="1" spans="1:16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</row>
    <row r="123" ht="18" customHeight="1" spans="1:16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</row>
    <row r="124" ht="18" customHeight="1" spans="1:16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</row>
    <row r="125" ht="18" customHeight="1" spans="1:16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</row>
    <row r="126" ht="18" customHeight="1" spans="1:16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</row>
    <row r="127" ht="18" customHeight="1" spans="1:16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</row>
    <row r="128" ht="18" customHeight="1" spans="1:16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</row>
    <row r="129" ht="18" customHeight="1" spans="1:16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</row>
    <row r="130" ht="18" customHeight="1" spans="1:16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</row>
    <row r="131" ht="18" customHeight="1" spans="1:16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</row>
    <row r="132" ht="18" customHeight="1" spans="1:16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</row>
    <row r="133" ht="18" customHeight="1" spans="1:16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</row>
    <row r="134" ht="18" customHeight="1" spans="1:16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</row>
    <row r="135" ht="18" customHeight="1" spans="1:16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</row>
    <row r="136" ht="18" customHeight="1" spans="1:16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</row>
    <row r="137" ht="18" customHeight="1" spans="1:16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</row>
    <row r="138" ht="18" customHeight="1" spans="1:16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</row>
    <row r="139" ht="18" customHeight="1" spans="1:16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</row>
    <row r="140" ht="18" customHeight="1" spans="1:16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</row>
    <row r="141" ht="18" customHeight="1" spans="1:16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</row>
    <row r="142" ht="18" customHeight="1" spans="1:16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</row>
  </sheetData>
  <mergeCells count="17">
    <mergeCell ref="A5:G5"/>
    <mergeCell ref="I5:K5"/>
    <mergeCell ref="M5:P5"/>
    <mergeCell ref="A39:H39"/>
    <mergeCell ref="C23:C24"/>
    <mergeCell ref="D23:D24"/>
    <mergeCell ref="E23:E24"/>
    <mergeCell ref="F23:F24"/>
    <mergeCell ref="G23:G24"/>
    <mergeCell ref="H23:H24"/>
    <mergeCell ref="I23:I24"/>
    <mergeCell ref="L23:L24"/>
    <mergeCell ref="M23:M24"/>
    <mergeCell ref="N23:N24"/>
    <mergeCell ref="O23:O24"/>
    <mergeCell ref="P23:P24"/>
    <mergeCell ref="A1:P3"/>
  </mergeCells>
  <pageMargins left="0.25" right="0.25" top="0.75" bottom="0.75" header="0.298611111111111" footer="0.298611111111111"/>
  <pageSetup paperSize="12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2022-10-19T10:30:00Z</dcterms:created>
  <cp:lastPrinted>2024-10-14T16:20:00Z</cp:lastPrinted>
  <dcterms:modified xsi:type="dcterms:W3CDTF">2024-10-15T04:51:17Z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427CEA8040ED49999CE9540199C5234F_13</vt:lpwstr>
  </property>
  <property fmtid="{D5CDD505-2E9C-101B-9397-08002B2CF9AE}" pid="3" name="KSOProductBuildVer">
    <vt:lpwstr>2052-12.1.0.15990</vt:lpwstr>
  </property>
</Properties>
</file>