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调料采购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<sst xmlns="http://schemas.openxmlformats.org/spreadsheetml/2006/main" count="297" uniqueCount="173">
  <si>
    <t>地震局基地 2024年11月份采购单（粮油、干货调料）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</si>
  <si>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</si>
  <si>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</si>
  <si>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</si>
  <si>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</si>
  <si>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</si>
  <si>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</si>
  <si>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</si>
  <si>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</si>
  <si>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</si>
  <si>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小町米（江彩）</t>
  </si>
  <si>
    <t>袋</t>
  </si>
  <si>
    <t>福临门葵花原香调和油（新品）</t>
  </si>
  <si>
    <t>20kg</t>
  </si>
  <si>
    <t>桶</t>
  </si>
  <si>
    <t>十三香45</t>
  </si>
  <si>
    <t>盒</t>
  </si>
  <si>
    <t>500g白象盐（50袋/件）</t>
  </si>
  <si>
    <t>（50袋/件）</t>
  </si>
  <si>
    <t>黄豆</t>
  </si>
  <si>
    <t>25kg*1</t>
  </si>
  <si>
    <t>件</t>
  </si>
  <si>
    <t>干辣椒节</t>
  </si>
  <si>
    <t>KG</t>
  </si>
  <si>
    <t>丘北辣子面（粗）</t>
  </si>
  <si>
    <t>丘北辣子面（细）</t>
  </si>
  <si>
    <t>辣椒面（糊）</t>
  </si>
  <si>
    <t>公斤</t>
  </si>
  <si>
    <t>八角粉</t>
  </si>
  <si>
    <t>八角</t>
  </si>
  <si>
    <t>干香菇</t>
  </si>
  <si>
    <t>香菇脚</t>
  </si>
  <si>
    <t>丽通豆瓣</t>
  </si>
  <si>
    <t>12kg</t>
  </si>
  <si>
    <t>950G美乐麻辣酱</t>
  </si>
  <si>
    <t>1*12</t>
  </si>
  <si>
    <t>瓶</t>
  </si>
  <si>
    <t>仓泰紫菜</t>
  </si>
  <si>
    <t>包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</si>
  <si>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</si>
  <si>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</si>
  <si>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1kg新平腌菜（长）</t>
  </si>
  <si>
    <t>1kg新平腌菜（细）</t>
  </si>
  <si>
    <t xml:space="preserve">1KG建林弥渡腌菜菜 </t>
  </si>
  <si>
    <t>15包/件</t>
  </si>
  <si>
    <t>908克莲花味精</t>
  </si>
  <si>
    <t>908*10</t>
  </si>
  <si>
    <t>908克阜丰味精</t>
  </si>
  <si>
    <t>50KG白糖（散装）</t>
  </si>
  <si>
    <t>冰糖（散装）</t>
  </si>
  <si>
    <t>1KG杨广面条</t>
  </si>
  <si>
    <t>20包/件</t>
  </si>
  <si>
    <t>胡椒粒</t>
  </si>
  <si>
    <t>花椒粒</t>
  </si>
  <si>
    <t>白芝麻</t>
  </si>
  <si>
    <t>芝麻油</t>
  </si>
  <si>
    <t>4.5L</t>
  </si>
  <si>
    <t>芝麻调味料</t>
  </si>
  <si>
    <t>小米</t>
  </si>
  <si>
    <t>绿豆</t>
  </si>
  <si>
    <t>360g红源老家麻辣香1+1</t>
  </si>
  <si>
    <t>1*20</t>
  </si>
  <si>
    <t>酸辣鲜露</t>
  </si>
  <si>
    <t>1*6</t>
  </si>
  <si>
    <t>山西清池老陈醋420ml</t>
  </si>
  <si>
    <t>醋精</t>
  </si>
  <si>
    <t>青山不老木姜子油</t>
  </si>
  <si>
    <t>1*4</t>
  </si>
  <si>
    <t>片碱</t>
  </si>
  <si>
    <t>5*1/150元</t>
  </si>
  <si>
    <t>210g老干妈风味水豆鼓</t>
  </si>
  <si>
    <t>1*24</t>
  </si>
  <si>
    <t>280g老干妈风味豆制辣椒</t>
  </si>
  <si>
    <t>红源老家黄焖鸡调料</t>
  </si>
  <si>
    <t>1*50</t>
  </si>
  <si>
    <t>150g金牧哥麻辣鱼</t>
  </si>
  <si>
    <t>320g星益豌豆粉</t>
  </si>
  <si>
    <t>150g三五火锅底料</t>
  </si>
  <si>
    <t>1*60</t>
  </si>
  <si>
    <t>500g家思美料酒</t>
  </si>
  <si>
    <t>豆腐皮</t>
  </si>
  <si>
    <t>元宝红糖（散装）</t>
  </si>
  <si>
    <t>1*10</t>
  </si>
  <si>
    <t>kg</t>
  </si>
  <si>
    <t>500g家乐青花椒麻辣酱</t>
  </si>
  <si>
    <t>454g独风轩烧烤香王</t>
  </si>
  <si>
    <t>610ml东古浙醋</t>
  </si>
  <si>
    <t>500ml川芝林鲜藤椒</t>
  </si>
  <si>
    <t>400ml*12</t>
  </si>
  <si>
    <t>500ml海天威级生抽酱油</t>
  </si>
  <si>
    <t>500ml*12</t>
  </si>
  <si>
    <t>大枣</t>
  </si>
  <si>
    <t>银耳</t>
  </si>
  <si>
    <t>孜然粉</t>
  </si>
  <si>
    <t>糯米</t>
  </si>
  <si>
    <t>糯米粉</t>
  </si>
  <si>
    <t>洗洁精</t>
  </si>
  <si>
    <t>草果</t>
  </si>
  <si>
    <t>草果粉</t>
  </si>
  <si>
    <t>白芷</t>
  </si>
  <si>
    <t>桂皮</t>
  </si>
  <si>
    <t>甘草</t>
  </si>
  <si>
    <t>山奈</t>
  </si>
  <si>
    <t>罗汉果</t>
  </si>
  <si>
    <t>个</t>
  </si>
  <si>
    <t>丁香</t>
  </si>
  <si>
    <t>香叶</t>
  </si>
  <si>
    <t>茴香</t>
  </si>
  <si>
    <t>牟定天台油腐乳</t>
  </si>
  <si>
    <t>20*1</t>
  </si>
  <si>
    <t>海天特级一品鲜酱油</t>
  </si>
  <si>
    <t>海天一品鲜</t>
  </si>
  <si>
    <t>海天老抽王</t>
  </si>
  <si>
    <t>草菇老抽</t>
  </si>
  <si>
    <t>50g自家卤川味卤料</t>
  </si>
  <si>
    <t>410ml李锦记蒸鱼豉油</t>
  </si>
  <si>
    <t>410ml*12</t>
  </si>
  <si>
    <t>干黄花菜</t>
  </si>
  <si>
    <t xml:space="preserve">海天鸡精 </t>
  </si>
  <si>
    <t>淀粉</t>
  </si>
  <si>
    <t>小粉</t>
  </si>
  <si>
    <t>小木耳</t>
  </si>
  <si>
    <t>大木耳</t>
  </si>
  <si>
    <t>厨师帽</t>
  </si>
  <si>
    <t>墨江紫米</t>
  </si>
  <si>
    <t>劲霸柠檬汁</t>
  </si>
  <si>
    <t>劲霸橙汁</t>
  </si>
  <si>
    <t>虾米</t>
  </si>
  <si>
    <t>17KG汤池老酱</t>
  </si>
  <si>
    <t>玉米粒</t>
  </si>
  <si>
    <t>马兰小苏打</t>
  </si>
  <si>
    <t>1*40</t>
  </si>
  <si>
    <t>420g星益玫瑰糖</t>
  </si>
  <si>
    <t>麦子</t>
  </si>
  <si>
    <t>500ml千和一醋</t>
  </si>
  <si>
    <t>500ml*12/75</t>
  </si>
  <si>
    <t>500ml千和酱油</t>
  </si>
  <si>
    <t>500ml*12/70</t>
  </si>
  <si>
    <t>800ml千和酱油</t>
  </si>
  <si>
    <t>800ml*12/85</t>
  </si>
  <si>
    <t>保鲜膜</t>
  </si>
  <si>
    <t>45cm</t>
  </si>
  <si>
    <t>筒</t>
  </si>
  <si>
    <t>白花生（散装）</t>
  </si>
  <si>
    <t>基地面点材料，北辰卸货</t>
  </si>
  <si>
    <t>雪花面粉</t>
  </si>
  <si>
    <t>高筋面粉</t>
  </si>
  <si>
    <t>香菇</t>
  </si>
  <si>
    <t>千克</t>
  </si>
  <si>
    <t>白玉兰面粉</t>
  </si>
  <si>
    <t>面包粉</t>
  </si>
  <si>
    <t>猪油（4.5公斤）</t>
  </si>
  <si>
    <t>安琪酵母</t>
  </si>
  <si>
    <t>豆沙</t>
  </si>
  <si>
    <t>玉米粉</t>
  </si>
  <si>
    <t>24*1</t>
  </si>
  <si>
    <t>泡打粉</t>
  </si>
  <si>
    <t>500g雀巢全脂奶粉</t>
  </si>
  <si>
    <t>星益酥肉粉</t>
  </si>
  <si>
    <t>24*1/120</t>
  </si>
  <si>
    <t>白袋子（28公分）</t>
  </si>
  <si>
    <t>把</t>
  </si>
  <si>
    <t>可可粉</t>
  </si>
  <si>
    <t>苦荞粉</t>
  </si>
  <si>
    <t>甜酱油</t>
  </si>
  <si>
    <t>香辣酱</t>
  </si>
  <si>
    <t>9kg</t>
  </si>
  <si>
    <t>东古耗油</t>
  </si>
  <si>
    <t>12*1/50</t>
  </si>
  <si>
    <t>一次性筷子</t>
  </si>
  <si>
    <t>40ML透明汤碗</t>
  </si>
  <si>
    <t>50/提</t>
  </si>
  <si>
    <t>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</si>
</sst>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6" xfId="0" applyBorder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0" fillId="3" borderId="8" xfId="0" applyNumberForma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"/>
  <sheetViews>
    <sheetView tabSelected="1" topLeftCell="A94" workbookViewId="0">
      <selection activeCell="M109" sqref="M109"/>
    </sheetView>
  </sheetViews>
  <sheetFormatPr defaultColWidth="9" defaultRowHeight="14.25"/>
  <cols>
    <col min="1" max="1" width="20.25" style="1" customWidth="1"/>
    <col min="2" max="5" width="9" style="2"/>
    <col min="6" max="6" width="10.375" style="2"/>
    <col min="7" max="7" width="9" style="2"/>
  </cols>
  <sheetData>
    <row r="1" s="1" customFormat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7"/>
    </row>
    <row r="3" spans="1:9">
      <c r="A3" s="5" t="s">
        <v>10</v>
      </c>
      <c r="B3" s="5"/>
      <c r="C3" s="6">
        <v>10</v>
      </c>
      <c r="D3" s="5" t="s">
        <v>11</v>
      </c>
      <c r="E3" s="7">
        <v>125</v>
      </c>
      <c r="F3" s="8">
        <f>C3*E3</f>
        <v>1250</v>
      </c>
      <c r="G3" s="6">
        <v>0</v>
      </c>
      <c r="H3" s="9"/>
      <c r="I3" s="18"/>
    </row>
    <row r="4" spans="1:9">
      <c r="A4" s="5" t="s">
        <v>12</v>
      </c>
      <c r="B4" s="5" t="s">
        <v>13</v>
      </c>
      <c r="C4" s="6">
        <v>8</v>
      </c>
      <c r="D4" s="5" t="s">
        <v>14</v>
      </c>
      <c r="E4" s="7">
        <v>180</v>
      </c>
      <c r="F4" s="8">
        <f>C4*E4</f>
        <v>1440</v>
      </c>
      <c r="G4" s="6">
        <v>1</v>
      </c>
      <c r="H4" s="9"/>
      <c r="I4" s="18"/>
    </row>
    <row r="5" spans="1:9">
      <c r="A5" s="5" t="s">
        <v>15</v>
      </c>
      <c r="B5" s="10"/>
      <c r="C5" s="6">
        <v>10</v>
      </c>
      <c r="D5" s="10" t="s">
        <v>16</v>
      </c>
      <c r="E5" s="11">
        <v>2.7</v>
      </c>
      <c r="F5" s="8">
        <f>C5*E5</f>
        <v>27</v>
      </c>
      <c r="G5" s="12">
        <v>0</v>
      </c>
      <c r="H5" s="9"/>
      <c r="I5" s="18"/>
    </row>
    <row r="6" spans="1:9">
      <c r="A6" s="13" t="s">
        <v>17</v>
      </c>
      <c r="B6" s="5" t="s">
        <v>18</v>
      </c>
      <c r="C6" s="6"/>
      <c r="D6" s="5" t="s">
        <v>11</v>
      </c>
      <c r="E6" s="7">
        <v>2.4</v>
      </c>
      <c r="F6" s="8">
        <f>C6*E6</f>
        <v>0</v>
      </c>
      <c r="G6" s="6">
        <v>32</v>
      </c>
      <c r="H6" s="9"/>
      <c r="I6" s="18"/>
    </row>
    <row r="7" spans="1:9">
      <c r="A7" s="5" t="s">
        <v>19</v>
      </c>
      <c r="B7" s="5" t="s">
        <v>20</v>
      </c>
      <c r="C7" s="6">
        <v>1</v>
      </c>
      <c r="D7" s="5" t="s">
        <v>21</v>
      </c>
      <c r="E7" s="7">
        <v>175</v>
      </c>
      <c r="F7" s="8">
        <f>C7*E7</f>
        <v>175</v>
      </c>
      <c r="G7" s="6">
        <v>0</v>
      </c>
      <c r="H7" s="9"/>
      <c r="I7" s="18"/>
    </row>
    <row r="8" spans="1:9">
      <c r="A8" s="5" t="s">
        <v>22</v>
      </c>
      <c r="B8" s="5"/>
      <c r="C8" s="6">
        <v>3</v>
      </c>
      <c r="D8" s="5" t="s">
        <v>23</v>
      </c>
      <c r="E8" s="7">
        <v>30</v>
      </c>
      <c r="F8" s="8">
        <f>C8*E8</f>
        <v>90</v>
      </c>
      <c r="G8" s="6">
        <v>0.7</v>
      </c>
      <c r="H8" s="9"/>
      <c r="I8" s="18"/>
    </row>
    <row r="9" spans="1:9">
      <c r="A9" s="5" t="s">
        <v>24</v>
      </c>
      <c r="B9" s="5"/>
      <c r="C9" s="6">
        <v>4</v>
      </c>
      <c r="D9" s="5" t="s">
        <v>23</v>
      </c>
      <c r="E9" s="7">
        <v>30</v>
      </c>
      <c r="F9" s="8">
        <f>C9*E9</f>
        <v>120</v>
      </c>
      <c r="G9" s="6">
        <v>1.4</v>
      </c>
      <c r="H9" s="9"/>
      <c r="I9" s="18"/>
    </row>
    <row r="10" spans="1:9">
      <c r="A10" s="5" t="s">
        <v>25</v>
      </c>
      <c r="B10" s="5"/>
      <c r="C10" s="6">
        <v>1</v>
      </c>
      <c r="D10" s="5" t="s">
        <v>23</v>
      </c>
      <c r="E10" s="7">
        <v>30</v>
      </c>
      <c r="F10" s="8">
        <f>C10*E10</f>
        <v>30</v>
      </c>
      <c r="G10" s="6">
        <v>0.3</v>
      </c>
      <c r="H10" s="9"/>
      <c r="I10" s="18"/>
    </row>
    <row r="11" spans="1:9">
      <c r="A11" s="5" t="s">
        <v>26</v>
      </c>
      <c r="B11" s="5"/>
      <c r="C11" s="6">
        <v>1</v>
      </c>
      <c r="D11" s="5" t="s">
        <v>27</v>
      </c>
      <c r="E11" s="7">
        <v>30</v>
      </c>
      <c r="F11" s="8">
        <f>C11*E11</f>
        <v>30</v>
      </c>
      <c r="G11" s="6">
        <v>0</v>
      </c>
      <c r="H11" s="9"/>
      <c r="I11" s="18"/>
    </row>
    <row r="12" spans="1:9">
      <c r="A12" s="5" t="s">
        <v>28</v>
      </c>
      <c r="B12" s="5"/>
      <c r="C12" s="6"/>
      <c r="D12" s="5" t="s">
        <v>23</v>
      </c>
      <c r="E12" s="7">
        <v>65</v>
      </c>
      <c r="F12" s="8">
        <f>C12*E12</f>
        <v>0</v>
      </c>
      <c r="G12" s="6">
        <v>0.5</v>
      </c>
      <c r="H12" s="9"/>
      <c r="I12" s="18"/>
    </row>
    <row r="13" spans="1:9">
      <c r="A13" s="5" t="s">
        <v>29</v>
      </c>
      <c r="B13" s="5"/>
      <c r="C13" s="6">
        <v>1</v>
      </c>
      <c r="D13" s="5" t="s">
        <v>23</v>
      </c>
      <c r="E13" s="7">
        <v>65</v>
      </c>
      <c r="F13" s="8">
        <f>C13*E13</f>
        <v>65</v>
      </c>
      <c r="G13" s="6">
        <v>0</v>
      </c>
      <c r="H13" s="9"/>
      <c r="I13" s="18"/>
    </row>
    <row r="14" spans="1:9">
      <c r="A14" s="5" t="s">
        <v>30</v>
      </c>
      <c r="B14" s="5"/>
      <c r="C14" s="6"/>
      <c r="D14" s="5" t="s">
        <v>23</v>
      </c>
      <c r="E14" s="7">
        <v>88</v>
      </c>
      <c r="F14" s="8">
        <f>C14*E14</f>
        <v>0</v>
      </c>
      <c r="G14" s="6">
        <v>0</v>
      </c>
      <c r="H14" s="9"/>
      <c r="I14" s="18"/>
    </row>
    <row r="15" spans="1:9">
      <c r="A15" s="5" t="s">
        <v>31</v>
      </c>
      <c r="B15" s="5"/>
      <c r="C15" s="6">
        <v>1</v>
      </c>
      <c r="D15" s="5" t="s">
        <v>27</v>
      </c>
      <c r="E15" s="7">
        <v>38</v>
      </c>
      <c r="F15" s="8">
        <f>C15*E15</f>
        <v>38</v>
      </c>
      <c r="G15" s="6">
        <v>0</v>
      </c>
      <c r="H15" s="9"/>
      <c r="I15" s="18"/>
    </row>
    <row r="16" spans="1:9">
      <c r="A16" s="5" t="s">
        <v>32</v>
      </c>
      <c r="B16" s="5" t="s">
        <v>33</v>
      </c>
      <c r="C16" s="6"/>
      <c r="D16" s="5" t="s">
        <v>14</v>
      </c>
      <c r="E16" s="7">
        <v>105</v>
      </c>
      <c r="F16" s="8">
        <f>C16*E16</f>
        <v>0</v>
      </c>
      <c r="G16" s="6">
        <v>0</v>
      </c>
      <c r="H16" s="9"/>
      <c r="I16" s="18"/>
    </row>
    <row r="17" spans="1:9">
      <c r="A17" s="5" t="s">
        <v>34</v>
      </c>
      <c r="B17" s="5" t="s">
        <v>35</v>
      </c>
      <c r="C17" s="6"/>
      <c r="D17" s="5" t="s">
        <v>36</v>
      </c>
      <c r="E17" s="7">
        <v>16</v>
      </c>
      <c r="F17" s="8">
        <f>C17*E17</f>
        <v>0</v>
      </c>
      <c r="G17" s="6">
        <v>6</v>
      </c>
      <c r="H17" s="9"/>
      <c r="I17" s="18"/>
    </row>
    <row r="18" spans="1:9">
      <c r="A18" s="5" t="s">
        <v>37</v>
      </c>
      <c r="B18" s="5"/>
      <c r="C18" s="6"/>
      <c r="D18" s="5" t="s">
        <v>38</v>
      </c>
      <c r="E18" s="7">
        <v>2.5</v>
      </c>
      <c r="F18" s="8">
        <f>C18*E18</f>
        <v>0</v>
      </c>
      <c r="G18" s="6">
        <v>0</v>
      </c>
      <c r="H18" s="9"/>
      <c r="I18" s="18"/>
    </row>
    <row r="19" spans="1:9">
      <c r="A19" s="5" t="s">
        <v>39</v>
      </c>
      <c r="B19" s="5" t="s">
        <v>40</v>
      </c>
      <c r="C19" s="6"/>
      <c r="D19" s="5" t="s">
        <v>11</v>
      </c>
      <c r="E19" s="7">
        <v>2.5</v>
      </c>
      <c r="F19" s="8">
        <f>C19*E19</f>
        <v>0</v>
      </c>
      <c r="G19" s="6">
        <v>41</v>
      </c>
      <c r="H19" s="9"/>
      <c r="I19" s="18"/>
    </row>
    <row r="20" spans="1:9">
      <c r="A20" s="5" t="s">
        <v>41</v>
      </c>
      <c r="B20" s="5" t="s">
        <v>35</v>
      </c>
      <c r="C20" s="6"/>
      <c r="D20" s="5" t="s">
        <v>11</v>
      </c>
      <c r="E20" s="7">
        <v>7.5</v>
      </c>
      <c r="F20" s="8">
        <f>C20*E20</f>
        <v>0</v>
      </c>
      <c r="G20" s="6">
        <v>11</v>
      </c>
      <c r="H20" s="9"/>
      <c r="I20" s="18"/>
    </row>
    <row r="21" spans="1:9">
      <c r="A21" s="5" t="s">
        <v>42</v>
      </c>
      <c r="B21" s="5" t="s">
        <v>35</v>
      </c>
      <c r="C21" s="6">
        <v>24</v>
      </c>
      <c r="D21" s="5" t="s">
        <v>38</v>
      </c>
      <c r="E21" s="7">
        <v>7.0833</v>
      </c>
      <c r="F21" s="8">
        <f>C21*E21</f>
        <v>169.9992</v>
      </c>
      <c r="G21" s="6">
        <v>0</v>
      </c>
      <c r="H21" s="9"/>
      <c r="I21" s="18"/>
    </row>
    <row r="22" spans="1:9">
      <c r="A22" s="5" t="s">
        <v>43</v>
      </c>
      <c r="B22" s="5" t="s">
        <v>44</v>
      </c>
      <c r="C22" s="6"/>
      <c r="D22" s="5" t="s">
        <v>38</v>
      </c>
      <c r="E22" s="7">
        <v>5.66666</v>
      </c>
      <c r="F22" s="8">
        <f>C22*E22</f>
        <v>0</v>
      </c>
      <c r="G22" s="6">
        <v>0</v>
      </c>
      <c r="H22" s="9"/>
      <c r="I22" s="18"/>
    </row>
    <row r="23" spans="1:9">
      <c r="A23" s="5" t="s">
        <v>45</v>
      </c>
      <c r="B23" s="5" t="s">
        <v>46</v>
      </c>
      <c r="C23" s="6"/>
      <c r="D23" s="5" t="s">
        <v>11</v>
      </c>
      <c r="E23" s="7">
        <v>13.5</v>
      </c>
      <c r="F23" s="8">
        <f>C23*E23</f>
        <v>0</v>
      </c>
      <c r="G23" s="6">
        <v>0</v>
      </c>
      <c r="H23" s="9"/>
      <c r="I23" s="18"/>
    </row>
    <row r="24" spans="1:9">
      <c r="A24" s="5" t="s">
        <v>47</v>
      </c>
      <c r="B24" s="5" t="s">
        <v>46</v>
      </c>
      <c r="C24" s="6">
        <v>10</v>
      </c>
      <c r="D24" s="5" t="s">
        <v>11</v>
      </c>
      <c r="E24" s="7">
        <v>12</v>
      </c>
      <c r="F24" s="8">
        <f>C24*E24</f>
        <v>120</v>
      </c>
      <c r="G24" s="6">
        <v>6</v>
      </c>
      <c r="H24" s="9"/>
      <c r="I24" s="18"/>
    </row>
    <row r="25" spans="1:9">
      <c r="A25" s="5" t="s">
        <v>48</v>
      </c>
      <c r="B25" s="14"/>
      <c r="C25" s="6">
        <v>10</v>
      </c>
      <c r="D25" s="5" t="s">
        <v>23</v>
      </c>
      <c r="E25" s="7">
        <v>8</v>
      </c>
      <c r="F25" s="8">
        <f>C25*E25</f>
        <v>80</v>
      </c>
      <c r="G25" s="6">
        <v>0</v>
      </c>
      <c r="H25" s="9"/>
      <c r="I25" s="18"/>
    </row>
    <row r="26" spans="1:9">
      <c r="A26" s="5" t="s">
        <v>49</v>
      </c>
      <c r="B26" s="5"/>
      <c r="C26" s="6">
        <v>10</v>
      </c>
      <c r="D26" s="5" t="s">
        <v>23</v>
      </c>
      <c r="E26" s="7">
        <v>9</v>
      </c>
      <c r="F26" s="8">
        <f>C26*E26</f>
        <v>90</v>
      </c>
      <c r="G26" s="6">
        <v>1.7</v>
      </c>
      <c r="H26" s="9"/>
      <c r="I26" s="18"/>
    </row>
    <row r="27" spans="1:9">
      <c r="A27" s="5" t="s">
        <v>50</v>
      </c>
      <c r="B27" s="5" t="s">
        <v>51</v>
      </c>
      <c r="C27" s="6">
        <v>20</v>
      </c>
      <c r="D27" s="5" t="s">
        <v>38</v>
      </c>
      <c r="E27" s="7">
        <v>5.15</v>
      </c>
      <c r="F27" s="8">
        <f>C27*E27</f>
        <v>103</v>
      </c>
      <c r="G27" s="6">
        <v>0</v>
      </c>
      <c r="H27" s="9"/>
      <c r="I27" s="18"/>
    </row>
    <row r="28" spans="1:9">
      <c r="A28" s="5" t="s">
        <v>52</v>
      </c>
      <c r="B28" s="5"/>
      <c r="C28" s="6">
        <v>1</v>
      </c>
      <c r="D28" s="5" t="s">
        <v>23</v>
      </c>
      <c r="E28" s="7">
        <v>75</v>
      </c>
      <c r="F28" s="8">
        <f>C28*E28</f>
        <v>75</v>
      </c>
      <c r="G28" s="6">
        <v>0</v>
      </c>
      <c r="H28" s="9"/>
      <c r="I28" s="18"/>
    </row>
    <row r="29" spans="1:9">
      <c r="A29" s="5" t="s">
        <v>53</v>
      </c>
      <c r="B29" s="5"/>
      <c r="C29" s="6">
        <v>1</v>
      </c>
      <c r="D29" s="5" t="s">
        <v>23</v>
      </c>
      <c r="E29" s="7">
        <v>75</v>
      </c>
      <c r="F29" s="8">
        <f>C29*E29</f>
        <v>75</v>
      </c>
      <c r="G29" s="6">
        <v>0.3</v>
      </c>
      <c r="H29" s="9"/>
      <c r="I29" s="18"/>
    </row>
    <row r="30" spans="1:9">
      <c r="A30" s="5" t="s">
        <v>54</v>
      </c>
      <c r="B30" s="5"/>
      <c r="C30" s="6"/>
      <c r="D30" s="5" t="s">
        <v>23</v>
      </c>
      <c r="E30" s="7">
        <v>22</v>
      </c>
      <c r="F30" s="8">
        <f>C30*E30</f>
        <v>0</v>
      </c>
      <c r="G30" s="6">
        <v>0.7</v>
      </c>
      <c r="H30" s="9"/>
      <c r="I30" s="18"/>
    </row>
    <row r="31" spans="1:9">
      <c r="A31" s="5" t="s">
        <v>55</v>
      </c>
      <c r="B31" s="5" t="s">
        <v>56</v>
      </c>
      <c r="C31" s="6"/>
      <c r="D31" s="5" t="s">
        <v>14</v>
      </c>
      <c r="E31" s="7">
        <v>68</v>
      </c>
      <c r="F31" s="8">
        <f>C31*E31</f>
        <v>0</v>
      </c>
      <c r="G31" s="6">
        <v>0.5</v>
      </c>
      <c r="H31" s="9"/>
      <c r="I31" s="18"/>
    </row>
    <row r="32" spans="1:9">
      <c r="A32" s="5" t="s">
        <v>57</v>
      </c>
      <c r="B32" s="5"/>
      <c r="C32" s="6"/>
      <c r="D32" s="5" t="s">
        <v>36</v>
      </c>
      <c r="E32" s="7">
        <v>9</v>
      </c>
      <c r="F32" s="8">
        <f>C32*E32</f>
        <v>0</v>
      </c>
      <c r="G32" s="6">
        <v>0</v>
      </c>
      <c r="H32" s="9"/>
      <c r="I32" s="18"/>
    </row>
    <row r="33" spans="1:9">
      <c r="A33" s="5" t="s">
        <v>58</v>
      </c>
      <c r="B33" s="5"/>
      <c r="C33" s="6"/>
      <c r="D33" s="5" t="s">
        <v>23</v>
      </c>
      <c r="E33" s="7">
        <v>12.3</v>
      </c>
      <c r="F33" s="8">
        <f>C33*E33</f>
        <v>0</v>
      </c>
      <c r="G33" s="6">
        <v>1.8</v>
      </c>
      <c r="H33" s="9"/>
      <c r="I33" s="18"/>
    </row>
    <row r="34" spans="1:9">
      <c r="A34" s="5" t="s">
        <v>59</v>
      </c>
      <c r="B34" s="5"/>
      <c r="C34" s="6"/>
      <c r="D34" s="5" t="s">
        <v>23</v>
      </c>
      <c r="E34" s="7">
        <v>12.3</v>
      </c>
      <c r="F34" s="8">
        <f>C34*E34</f>
        <v>0</v>
      </c>
      <c r="G34" s="6">
        <v>0</v>
      </c>
      <c r="H34" s="9"/>
      <c r="I34" s="18"/>
    </row>
    <row r="35" spans="1:9">
      <c r="A35" s="5" t="s">
        <v>60</v>
      </c>
      <c r="B35" s="5" t="s">
        <v>61</v>
      </c>
      <c r="C35" s="6">
        <v>2</v>
      </c>
      <c r="D35" s="5" t="s">
        <v>38</v>
      </c>
      <c r="E35" s="7">
        <v>10</v>
      </c>
      <c r="F35" s="8">
        <f>C35*E35</f>
        <v>20</v>
      </c>
      <c r="G35" s="6">
        <v>1</v>
      </c>
      <c r="H35" s="9"/>
      <c r="I35" s="18"/>
    </row>
    <row r="36" spans="1:9">
      <c r="A36" s="5" t="s">
        <v>62</v>
      </c>
      <c r="B36" s="5" t="s">
        <v>63</v>
      </c>
      <c r="C36" s="6"/>
      <c r="D36" s="5" t="s">
        <v>36</v>
      </c>
      <c r="E36" s="7">
        <v>20</v>
      </c>
      <c r="F36" s="8">
        <f>C36*E36</f>
        <v>0</v>
      </c>
      <c r="G36" s="6">
        <v>0</v>
      </c>
      <c r="H36" s="9"/>
      <c r="I36" s="18"/>
    </row>
    <row r="37" spans="1:9">
      <c r="A37" s="5" t="s">
        <v>64</v>
      </c>
      <c r="B37" s="5" t="s">
        <v>61</v>
      </c>
      <c r="C37" s="6">
        <v>20</v>
      </c>
      <c r="D37" s="5" t="s">
        <v>36</v>
      </c>
      <c r="E37" s="7">
        <v>1.9</v>
      </c>
      <c r="F37" s="8">
        <f>C37*E37</f>
        <v>38</v>
      </c>
      <c r="G37" s="6">
        <v>6</v>
      </c>
      <c r="H37" s="9"/>
      <c r="I37" s="18"/>
    </row>
    <row r="38" spans="1:9">
      <c r="A38" s="15" t="s">
        <v>65</v>
      </c>
      <c r="B38" s="5" t="s">
        <v>61</v>
      </c>
      <c r="C38" s="6"/>
      <c r="D38" s="5" t="s">
        <v>36</v>
      </c>
      <c r="E38" s="7">
        <v>2.05</v>
      </c>
      <c r="F38" s="8">
        <f>C38*E38</f>
        <v>0</v>
      </c>
      <c r="G38" s="6">
        <v>7</v>
      </c>
      <c r="H38" s="9"/>
      <c r="I38" s="18"/>
    </row>
    <row r="39" spans="1:9">
      <c r="A39" s="5" t="s">
        <v>66</v>
      </c>
      <c r="B39" s="5" t="s">
        <v>67</v>
      </c>
      <c r="C39" s="6"/>
      <c r="D39" s="5" t="s">
        <v>14</v>
      </c>
      <c r="E39" s="7">
        <v>23.75</v>
      </c>
      <c r="F39" s="8">
        <f>C39*E39</f>
        <v>0</v>
      </c>
      <c r="G39" s="6">
        <v>0</v>
      </c>
      <c r="H39" s="9"/>
      <c r="I39" s="18"/>
    </row>
    <row r="40" spans="1:9">
      <c r="A40" s="5" t="s">
        <v>68</v>
      </c>
      <c r="B40" s="5" t="s">
        <v>69</v>
      </c>
      <c r="C40" s="6"/>
      <c r="D40" s="5" t="s">
        <v>11</v>
      </c>
      <c r="E40" s="7">
        <v>30</v>
      </c>
      <c r="F40" s="8">
        <f>C40*E40</f>
        <v>0</v>
      </c>
      <c r="G40" s="6">
        <v>3</v>
      </c>
      <c r="H40" s="9"/>
      <c r="I40" s="18"/>
    </row>
    <row r="41" spans="1:9">
      <c r="A41" s="5" t="s">
        <v>70</v>
      </c>
      <c r="B41" s="5" t="s">
        <v>71</v>
      </c>
      <c r="C41" s="6"/>
      <c r="D41" s="5" t="s">
        <v>11</v>
      </c>
      <c r="E41" s="7">
        <v>4.38</v>
      </c>
      <c r="F41" s="8">
        <f>C41*E41</f>
        <v>0</v>
      </c>
      <c r="G41" s="6">
        <v>2</v>
      </c>
      <c r="H41" s="9"/>
      <c r="I41" s="18"/>
    </row>
    <row r="42" spans="1:9">
      <c r="A42" s="5" t="s">
        <v>72</v>
      </c>
      <c r="B42" s="5" t="s">
        <v>71</v>
      </c>
      <c r="C42" s="6"/>
      <c r="D42" s="5" t="s">
        <v>36</v>
      </c>
      <c r="E42" s="16">
        <f>200/24</f>
        <v>8.33333333333333</v>
      </c>
      <c r="F42" s="8">
        <f>C42*E42</f>
        <v>0</v>
      </c>
      <c r="G42" s="6">
        <v>7</v>
      </c>
      <c r="H42" s="9"/>
      <c r="I42" s="18"/>
    </row>
    <row r="43" spans="1:9">
      <c r="A43" s="5" t="s">
        <v>73</v>
      </c>
      <c r="B43" s="5" t="s">
        <v>74</v>
      </c>
      <c r="C43" s="6"/>
      <c r="D43" s="5" t="s">
        <v>38</v>
      </c>
      <c r="E43" s="7">
        <v>4.3</v>
      </c>
      <c r="F43" s="8">
        <f>C43*E43</f>
        <v>0</v>
      </c>
      <c r="G43" s="6">
        <v>32</v>
      </c>
      <c r="H43" s="9"/>
      <c r="I43" s="18"/>
    </row>
    <row r="44" spans="1:9">
      <c r="A44" s="5" t="s">
        <v>75</v>
      </c>
      <c r="B44" s="5" t="s">
        <v>74</v>
      </c>
      <c r="C44" s="6"/>
      <c r="D44" s="5" t="s">
        <v>38</v>
      </c>
      <c r="E44" s="7">
        <v>7</v>
      </c>
      <c r="F44" s="8">
        <f>C44*E44</f>
        <v>0</v>
      </c>
      <c r="G44" s="6">
        <v>0</v>
      </c>
      <c r="H44" s="9"/>
      <c r="I44" s="18"/>
    </row>
    <row r="45" spans="1:9">
      <c r="A45" s="5" t="s">
        <v>76</v>
      </c>
      <c r="B45" s="5" t="s">
        <v>71</v>
      </c>
      <c r="C45" s="6"/>
      <c r="D45" s="5" t="s">
        <v>38</v>
      </c>
      <c r="E45" s="7">
        <v>6</v>
      </c>
      <c r="F45" s="8">
        <f>C45*E45</f>
        <v>0</v>
      </c>
      <c r="G45" s="6">
        <v>8</v>
      </c>
      <c r="H45" s="9"/>
      <c r="I45" s="18"/>
    </row>
    <row r="46" spans="1:9">
      <c r="A46" s="5" t="s">
        <v>77</v>
      </c>
      <c r="B46" s="5" t="s">
        <v>78</v>
      </c>
      <c r="C46" s="6"/>
      <c r="D46" s="5" t="s">
        <v>38</v>
      </c>
      <c r="E46" s="7">
        <v>4.5</v>
      </c>
      <c r="F46" s="8">
        <f>C46*E46</f>
        <v>0</v>
      </c>
      <c r="G46" s="6">
        <v>38</v>
      </c>
      <c r="H46" s="9"/>
      <c r="I46" s="18"/>
    </row>
    <row r="47" spans="1:9">
      <c r="A47" s="5" t="s">
        <v>79</v>
      </c>
      <c r="B47" s="5" t="s">
        <v>61</v>
      </c>
      <c r="C47" s="6"/>
      <c r="D47" s="5" t="s">
        <v>36</v>
      </c>
      <c r="E47" s="7">
        <v>1.75</v>
      </c>
      <c r="F47" s="8">
        <f>C47*E47</f>
        <v>0</v>
      </c>
      <c r="G47" s="6">
        <v>9</v>
      </c>
      <c r="H47" s="9"/>
      <c r="I47" s="18"/>
    </row>
    <row r="48" spans="1:9">
      <c r="A48" s="5" t="s">
        <v>80</v>
      </c>
      <c r="B48" s="5"/>
      <c r="C48" s="6"/>
      <c r="D48" s="5" t="s">
        <v>27</v>
      </c>
      <c r="E48" s="7">
        <v>11.5</v>
      </c>
      <c r="F48" s="8">
        <f>C48*E48</f>
        <v>0</v>
      </c>
      <c r="G48" s="6">
        <v>4</v>
      </c>
      <c r="H48" s="9"/>
      <c r="I48" s="18"/>
    </row>
    <row r="49" spans="1:9">
      <c r="A49" s="5" t="s">
        <v>81</v>
      </c>
      <c r="B49" s="5" t="s">
        <v>82</v>
      </c>
      <c r="C49" s="6">
        <v>9</v>
      </c>
      <c r="D49" s="5" t="s">
        <v>83</v>
      </c>
      <c r="E49" s="7">
        <v>6</v>
      </c>
      <c r="F49" s="8">
        <f>C49*E49</f>
        <v>54</v>
      </c>
      <c r="G49" s="6">
        <v>1</v>
      </c>
      <c r="H49" s="9"/>
      <c r="I49" s="18"/>
    </row>
    <row r="50" spans="1:9">
      <c r="A50" s="5" t="s">
        <v>84</v>
      </c>
      <c r="B50" s="5" t="s">
        <v>63</v>
      </c>
      <c r="C50" s="6"/>
      <c r="D50" s="5" t="s">
        <v>36</v>
      </c>
      <c r="E50" s="7">
        <v>33</v>
      </c>
      <c r="F50" s="8">
        <f>C50*E50</f>
        <v>0</v>
      </c>
      <c r="G50" s="6">
        <v>0</v>
      </c>
      <c r="H50" s="9"/>
      <c r="I50" s="18"/>
    </row>
    <row r="51" spans="1:9">
      <c r="A51" s="5" t="s">
        <v>85</v>
      </c>
      <c r="B51" s="5"/>
      <c r="C51" s="6"/>
      <c r="D51" s="5" t="s">
        <v>36</v>
      </c>
      <c r="E51" s="7">
        <v>28</v>
      </c>
      <c r="F51" s="8">
        <f>C51*E51</f>
        <v>0</v>
      </c>
      <c r="G51" s="6">
        <v>0</v>
      </c>
      <c r="H51" s="9"/>
      <c r="I51" s="18"/>
    </row>
    <row r="52" spans="1:9">
      <c r="A52" s="15" t="s">
        <v>86</v>
      </c>
      <c r="B52" s="5"/>
      <c r="C52" s="6">
        <v>12</v>
      </c>
      <c r="D52" s="5" t="s">
        <v>36</v>
      </c>
      <c r="E52" s="7">
        <v>3.17</v>
      </c>
      <c r="F52" s="8">
        <f>C52*E52</f>
        <v>38.04</v>
      </c>
      <c r="G52" s="6">
        <v>0</v>
      </c>
      <c r="H52" s="9"/>
      <c r="I52" s="18"/>
    </row>
    <row r="53" spans="1:9">
      <c r="A53" s="5" t="s">
        <v>87</v>
      </c>
      <c r="B53" s="5" t="s">
        <v>88</v>
      </c>
      <c r="C53" s="6"/>
      <c r="D53" s="5" t="s">
        <v>36</v>
      </c>
      <c r="E53" s="7">
        <v>18.333</v>
      </c>
      <c r="F53" s="8">
        <f>C53*E53</f>
        <v>0</v>
      </c>
      <c r="G53" s="6">
        <v>0</v>
      </c>
      <c r="H53" s="9"/>
      <c r="I53" s="18"/>
    </row>
    <row r="54" spans="1:9">
      <c r="A54" s="5" t="s">
        <v>89</v>
      </c>
      <c r="B54" s="5" t="s">
        <v>90</v>
      </c>
      <c r="C54" s="6">
        <v>24</v>
      </c>
      <c r="D54" s="5" t="s">
        <v>36</v>
      </c>
      <c r="E54" s="7">
        <v>4.08</v>
      </c>
      <c r="F54" s="8">
        <f>C54*E54</f>
        <v>97.92</v>
      </c>
      <c r="G54" s="6">
        <v>0</v>
      </c>
      <c r="H54" s="9"/>
      <c r="I54" s="18"/>
    </row>
    <row r="55" spans="1:9">
      <c r="A55" s="5" t="s">
        <v>91</v>
      </c>
      <c r="B55" s="5"/>
      <c r="C55" s="6"/>
      <c r="D55" s="5" t="s">
        <v>27</v>
      </c>
      <c r="E55" s="7">
        <v>15</v>
      </c>
      <c r="F55" s="8">
        <f>C55*E55</f>
        <v>0</v>
      </c>
      <c r="G55" s="6">
        <v>0</v>
      </c>
      <c r="H55" s="9"/>
      <c r="I55" s="18"/>
    </row>
    <row r="56" spans="1:9">
      <c r="A56" s="5" t="s">
        <v>92</v>
      </c>
      <c r="B56" s="5"/>
      <c r="C56" s="6"/>
      <c r="D56" s="5" t="s">
        <v>27</v>
      </c>
      <c r="E56" s="7">
        <v>70</v>
      </c>
      <c r="F56" s="8">
        <f>C56*E56</f>
        <v>0</v>
      </c>
      <c r="G56" s="6">
        <v>0.5</v>
      </c>
      <c r="H56" s="9"/>
      <c r="I56" s="18"/>
    </row>
    <row r="57" spans="1:9">
      <c r="A57" s="5" t="s">
        <v>93</v>
      </c>
      <c r="B57" s="5"/>
      <c r="C57" s="6"/>
      <c r="D57" s="5" t="s">
        <v>27</v>
      </c>
      <c r="E57" s="7">
        <v>35</v>
      </c>
      <c r="F57" s="8">
        <f>C57*E57</f>
        <v>0</v>
      </c>
      <c r="G57" s="6">
        <v>0</v>
      </c>
      <c r="H57" s="9"/>
      <c r="I57" s="18"/>
    </row>
    <row r="58" spans="1:9">
      <c r="A58" s="5" t="s">
        <v>94</v>
      </c>
      <c r="B58" s="5"/>
      <c r="C58" s="6"/>
      <c r="D58" s="5" t="s">
        <v>27</v>
      </c>
      <c r="E58" s="7">
        <v>8</v>
      </c>
      <c r="F58" s="8">
        <f>C58*E58</f>
        <v>0</v>
      </c>
      <c r="G58" s="6">
        <v>1.6</v>
      </c>
      <c r="H58" s="9"/>
      <c r="I58" s="18"/>
    </row>
    <row r="59" spans="1:9">
      <c r="A59" s="5" t="s">
        <v>95</v>
      </c>
      <c r="B59" s="5"/>
      <c r="C59" s="6"/>
      <c r="D59" s="5" t="s">
        <v>27</v>
      </c>
      <c r="E59" s="7">
        <v>8</v>
      </c>
      <c r="F59" s="8">
        <f>C59*E59</f>
        <v>0</v>
      </c>
      <c r="G59" s="6">
        <v>0</v>
      </c>
      <c r="H59" s="9"/>
      <c r="I59" s="18"/>
    </row>
    <row r="60" spans="1:9">
      <c r="A60" s="5" t="s">
        <v>96</v>
      </c>
      <c r="B60" s="5"/>
      <c r="C60" s="6">
        <v>3</v>
      </c>
      <c r="D60" s="5" t="s">
        <v>14</v>
      </c>
      <c r="E60" s="7">
        <v>55</v>
      </c>
      <c r="F60" s="8">
        <f>C60*E60</f>
        <v>165</v>
      </c>
      <c r="G60" s="6">
        <v>1</v>
      </c>
      <c r="H60" s="9"/>
      <c r="I60" s="18"/>
    </row>
    <row r="61" spans="1:9">
      <c r="A61" s="5" t="s">
        <v>97</v>
      </c>
      <c r="B61" s="5"/>
      <c r="C61" s="6">
        <v>1</v>
      </c>
      <c r="D61" s="5" t="s">
        <v>27</v>
      </c>
      <c r="E61" s="7">
        <v>45</v>
      </c>
      <c r="F61" s="8">
        <f>C61*E61</f>
        <v>45</v>
      </c>
      <c r="G61" s="6">
        <v>0.2</v>
      </c>
      <c r="H61" s="9"/>
      <c r="I61" s="18"/>
    </row>
    <row r="62" spans="1:9">
      <c r="A62" s="5" t="s">
        <v>98</v>
      </c>
      <c r="B62" s="5"/>
      <c r="C62" s="6"/>
      <c r="D62" s="5" t="s">
        <v>27</v>
      </c>
      <c r="E62" s="7">
        <v>45</v>
      </c>
      <c r="F62" s="8">
        <f>C62*E62</f>
        <v>0</v>
      </c>
      <c r="G62" s="6">
        <v>0</v>
      </c>
      <c r="H62" s="9"/>
      <c r="I62" s="18"/>
    </row>
    <row r="63" spans="1:9">
      <c r="A63" s="5" t="s">
        <v>99</v>
      </c>
      <c r="B63" s="5"/>
      <c r="C63" s="6"/>
      <c r="D63" s="5" t="s">
        <v>27</v>
      </c>
      <c r="E63" s="7">
        <v>45</v>
      </c>
      <c r="F63" s="8">
        <f>C63*E63</f>
        <v>0</v>
      </c>
      <c r="G63" s="6">
        <v>0</v>
      </c>
      <c r="H63" s="9"/>
      <c r="I63" s="18"/>
    </row>
    <row r="64" spans="1:9">
      <c r="A64" s="5" t="s">
        <v>100</v>
      </c>
      <c r="B64" s="5"/>
      <c r="C64" s="6"/>
      <c r="D64" s="5" t="s">
        <v>27</v>
      </c>
      <c r="E64" s="7">
        <v>26</v>
      </c>
      <c r="F64" s="8">
        <f>C64*E64</f>
        <v>0</v>
      </c>
      <c r="G64" s="6">
        <v>0</v>
      </c>
      <c r="H64" s="9"/>
      <c r="I64" s="18"/>
    </row>
    <row r="65" spans="1:9">
      <c r="A65" s="5" t="s">
        <v>101</v>
      </c>
      <c r="B65" s="5"/>
      <c r="C65" s="6"/>
      <c r="D65" s="5" t="s">
        <v>27</v>
      </c>
      <c r="E65" s="7">
        <v>50</v>
      </c>
      <c r="F65" s="8">
        <f>C65*E65</f>
        <v>0</v>
      </c>
      <c r="G65" s="6">
        <v>0</v>
      </c>
      <c r="H65" s="9"/>
      <c r="I65" s="18"/>
    </row>
    <row r="66" spans="1:9">
      <c r="A66" s="5" t="s">
        <v>102</v>
      </c>
      <c r="B66" s="5"/>
      <c r="C66" s="6"/>
      <c r="D66" s="5" t="s">
        <v>27</v>
      </c>
      <c r="E66" s="7">
        <v>65</v>
      </c>
      <c r="F66" s="8">
        <f>C66*E66</f>
        <v>0</v>
      </c>
      <c r="G66" s="6">
        <v>0</v>
      </c>
      <c r="H66" s="9"/>
      <c r="I66" s="18"/>
    </row>
    <row r="67" spans="1:9">
      <c r="A67" s="5" t="s">
        <v>103</v>
      </c>
      <c r="B67" s="5"/>
      <c r="C67" s="6"/>
      <c r="D67" s="5" t="s">
        <v>104</v>
      </c>
      <c r="E67" s="7">
        <v>1.5</v>
      </c>
      <c r="F67" s="8">
        <f>C67*E67</f>
        <v>0</v>
      </c>
      <c r="G67" s="6">
        <v>0</v>
      </c>
      <c r="H67" s="9"/>
      <c r="I67" s="18"/>
    </row>
    <row r="68" spans="1:9">
      <c r="A68" s="5" t="s">
        <v>105</v>
      </c>
      <c r="B68" s="5"/>
      <c r="C68" s="6"/>
      <c r="D68" s="5" t="s">
        <v>27</v>
      </c>
      <c r="E68" s="7">
        <v>88</v>
      </c>
      <c r="F68" s="8">
        <f>C68*E68</f>
        <v>0</v>
      </c>
      <c r="G68" s="6">
        <v>0</v>
      </c>
      <c r="H68" s="9"/>
      <c r="I68" s="18"/>
    </row>
    <row r="69" spans="1:9">
      <c r="A69" s="5" t="s">
        <v>106</v>
      </c>
      <c r="B69" s="5"/>
      <c r="C69" s="6"/>
      <c r="D69" s="5" t="s">
        <v>27</v>
      </c>
      <c r="E69" s="7">
        <v>70</v>
      </c>
      <c r="F69" s="8">
        <f>C69*E69</f>
        <v>0</v>
      </c>
      <c r="G69" s="6">
        <v>0</v>
      </c>
      <c r="H69" s="9"/>
      <c r="I69" s="18"/>
    </row>
    <row r="70" spans="1:9">
      <c r="A70" s="5" t="s">
        <v>107</v>
      </c>
      <c r="B70" s="5"/>
      <c r="C70" s="6"/>
      <c r="D70" s="5" t="s">
        <v>27</v>
      </c>
      <c r="E70" s="7">
        <v>28</v>
      </c>
      <c r="F70" s="8">
        <f>C70*E70</f>
        <v>0</v>
      </c>
      <c r="G70" s="6">
        <v>0</v>
      </c>
      <c r="H70" s="9"/>
      <c r="I70" s="18"/>
    </row>
    <row r="71" spans="1:9">
      <c r="A71" s="5" t="s">
        <v>108</v>
      </c>
      <c r="B71" s="5" t="s">
        <v>109</v>
      </c>
      <c r="C71" s="6"/>
      <c r="D71" s="5" t="s">
        <v>36</v>
      </c>
      <c r="E71" s="7">
        <v>8.75</v>
      </c>
      <c r="F71" s="8">
        <f>C71*E71</f>
        <v>0</v>
      </c>
      <c r="G71" s="6">
        <v>10</v>
      </c>
      <c r="H71" s="9"/>
      <c r="I71" s="18"/>
    </row>
    <row r="72" spans="1:9">
      <c r="A72" s="5" t="s">
        <v>110</v>
      </c>
      <c r="B72" s="5" t="s">
        <v>90</v>
      </c>
      <c r="C72" s="6"/>
      <c r="D72" s="5" t="s">
        <v>36</v>
      </c>
      <c r="E72" s="7">
        <v>7.33</v>
      </c>
      <c r="F72" s="8">
        <f>C72*E72</f>
        <v>0</v>
      </c>
      <c r="G72" s="6">
        <v>0</v>
      </c>
      <c r="H72" s="9"/>
      <c r="I72" s="18"/>
    </row>
    <row r="73" spans="1:9">
      <c r="A73" s="5" t="s">
        <v>111</v>
      </c>
      <c r="B73" s="5" t="s">
        <v>90</v>
      </c>
      <c r="C73" s="6"/>
      <c r="D73" s="5" t="s">
        <v>21</v>
      </c>
      <c r="E73" s="7">
        <v>7.33</v>
      </c>
      <c r="F73" s="8">
        <f>C73*E73</f>
        <v>0</v>
      </c>
      <c r="G73" s="6">
        <v>0</v>
      </c>
      <c r="H73" s="9"/>
      <c r="I73" s="18"/>
    </row>
    <row r="74" spans="1:9">
      <c r="A74" s="5" t="s">
        <v>112</v>
      </c>
      <c r="B74" s="5" t="s">
        <v>90</v>
      </c>
      <c r="C74" s="6"/>
      <c r="D74" s="5" t="s">
        <v>36</v>
      </c>
      <c r="E74" s="7">
        <v>6.5</v>
      </c>
      <c r="F74" s="8">
        <f>C74*E74</f>
        <v>0</v>
      </c>
      <c r="G74" s="6">
        <v>0</v>
      </c>
      <c r="H74" s="9"/>
      <c r="I74" s="18"/>
    </row>
    <row r="75" spans="1:9">
      <c r="A75" s="5" t="s">
        <v>113</v>
      </c>
      <c r="B75" s="5" t="s">
        <v>63</v>
      </c>
      <c r="C75" s="6"/>
      <c r="D75" s="5" t="s">
        <v>36</v>
      </c>
      <c r="E75" s="7">
        <v>21.33</v>
      </c>
      <c r="F75" s="8">
        <f>C75*E75</f>
        <v>0</v>
      </c>
      <c r="G75" s="6">
        <v>3</v>
      </c>
      <c r="H75" s="9"/>
      <c r="I75" s="18"/>
    </row>
    <row r="76" spans="1:9">
      <c r="A76" s="5" t="s">
        <v>114</v>
      </c>
      <c r="B76" s="5" t="s">
        <v>74</v>
      </c>
      <c r="C76" s="6"/>
      <c r="D76" s="5" t="s">
        <v>38</v>
      </c>
      <c r="E76" s="7">
        <v>2.5</v>
      </c>
      <c r="F76" s="8">
        <f>C76*E76</f>
        <v>0</v>
      </c>
      <c r="G76" s="6">
        <v>0</v>
      </c>
      <c r="H76" s="9"/>
      <c r="I76" s="18"/>
    </row>
    <row r="77" spans="1:9">
      <c r="A77" s="5" t="s">
        <v>115</v>
      </c>
      <c r="B77" s="5" t="s">
        <v>116</v>
      </c>
      <c r="C77" s="6"/>
      <c r="D77" s="5" t="s">
        <v>21</v>
      </c>
      <c r="E77" s="7">
        <v>10.41666</v>
      </c>
      <c r="F77" s="8">
        <f>C77*E77</f>
        <v>0</v>
      </c>
      <c r="G77" s="6">
        <v>0</v>
      </c>
      <c r="H77" s="9"/>
      <c r="I77" s="18"/>
    </row>
    <row r="78" spans="1:9">
      <c r="A78" s="5" t="s">
        <v>117</v>
      </c>
      <c r="B78" s="5"/>
      <c r="C78" s="6"/>
      <c r="D78" s="5" t="s">
        <v>27</v>
      </c>
      <c r="E78" s="7">
        <v>45</v>
      </c>
      <c r="F78" s="8">
        <f>C78*E78</f>
        <v>0</v>
      </c>
      <c r="G78" s="6">
        <v>0</v>
      </c>
      <c r="H78" s="9"/>
      <c r="I78" s="18"/>
    </row>
    <row r="79" spans="1:9">
      <c r="A79" s="5" t="s">
        <v>118</v>
      </c>
      <c r="B79" s="5" t="s">
        <v>82</v>
      </c>
      <c r="C79" s="6"/>
      <c r="D79" s="5" t="s">
        <v>11</v>
      </c>
      <c r="E79" s="7">
        <v>16.5</v>
      </c>
      <c r="F79" s="8">
        <f>C79*E79</f>
        <v>0</v>
      </c>
      <c r="G79" s="6">
        <v>8</v>
      </c>
      <c r="H79" s="9"/>
      <c r="I79" s="18"/>
    </row>
    <row r="80" spans="1:9">
      <c r="A80" s="5" t="s">
        <v>119</v>
      </c>
      <c r="B80" s="5"/>
      <c r="C80" s="6">
        <v>5</v>
      </c>
      <c r="D80" s="5" t="s">
        <v>27</v>
      </c>
      <c r="E80" s="7">
        <v>12.6</v>
      </c>
      <c r="F80" s="8">
        <f>C80*E80</f>
        <v>63</v>
      </c>
      <c r="G80" s="6">
        <v>2</v>
      </c>
      <c r="H80" s="9"/>
      <c r="I80" s="18"/>
    </row>
    <row r="81" spans="1:9">
      <c r="A81" s="5" t="s">
        <v>120</v>
      </c>
      <c r="B81" s="5"/>
      <c r="C81" s="6">
        <v>5</v>
      </c>
      <c r="D81" s="5" t="s">
        <v>27</v>
      </c>
      <c r="E81" s="7">
        <v>5</v>
      </c>
      <c r="F81" s="8">
        <f>C81*E81</f>
        <v>25</v>
      </c>
      <c r="G81" s="6">
        <v>2</v>
      </c>
      <c r="H81" s="9"/>
      <c r="I81" s="18"/>
    </row>
    <row r="82" spans="1:9">
      <c r="A82" s="5" t="s">
        <v>121</v>
      </c>
      <c r="B82" s="5"/>
      <c r="C82" s="6">
        <v>1</v>
      </c>
      <c r="D82" s="5" t="s">
        <v>27</v>
      </c>
      <c r="E82" s="7">
        <v>95</v>
      </c>
      <c r="F82" s="8">
        <f>C82*E82</f>
        <v>95</v>
      </c>
      <c r="G82" s="6">
        <v>0.5</v>
      </c>
      <c r="H82" s="9"/>
      <c r="I82" s="18"/>
    </row>
    <row r="83" spans="1:9">
      <c r="A83" s="5" t="s">
        <v>122</v>
      </c>
      <c r="B83" s="5"/>
      <c r="C83" s="6">
        <v>1</v>
      </c>
      <c r="D83" s="5" t="s">
        <v>27</v>
      </c>
      <c r="E83" s="7">
        <v>45</v>
      </c>
      <c r="F83" s="8">
        <f>C83*E83</f>
        <v>45</v>
      </c>
      <c r="G83" s="6">
        <v>0</v>
      </c>
      <c r="H83" s="9"/>
      <c r="I83" s="18"/>
    </row>
    <row r="84" spans="1:9">
      <c r="A84" s="5" t="s">
        <v>123</v>
      </c>
      <c r="B84" s="5"/>
      <c r="C84" s="6"/>
      <c r="D84" s="5" t="s">
        <v>11</v>
      </c>
      <c r="E84" s="7">
        <v>25</v>
      </c>
      <c r="F84" s="8">
        <f>C84*E84</f>
        <v>0</v>
      </c>
      <c r="G84" s="6">
        <v>1</v>
      </c>
      <c r="H84" s="9"/>
      <c r="I84" s="18"/>
    </row>
    <row r="85" spans="1:9">
      <c r="A85" s="5" t="s">
        <v>124</v>
      </c>
      <c r="B85" s="5" t="s">
        <v>83</v>
      </c>
      <c r="C85" s="6">
        <v>3</v>
      </c>
      <c r="D85" s="5" t="s">
        <v>83</v>
      </c>
      <c r="E85" s="7">
        <v>15</v>
      </c>
      <c r="F85" s="8">
        <f>C85*E85</f>
        <v>45</v>
      </c>
      <c r="G85" s="6">
        <v>0</v>
      </c>
      <c r="H85" s="9"/>
      <c r="I85" s="18"/>
    </row>
    <row r="86" spans="1:9">
      <c r="A86" s="5" t="s">
        <v>125</v>
      </c>
      <c r="B86" s="5"/>
      <c r="C86" s="6">
        <v>1</v>
      </c>
      <c r="D86" s="5" t="s">
        <v>36</v>
      </c>
      <c r="E86" s="7">
        <v>18.5</v>
      </c>
      <c r="F86" s="8">
        <f>C86*E86</f>
        <v>18.5</v>
      </c>
      <c r="G86" s="6">
        <v>0</v>
      </c>
      <c r="H86" s="9"/>
      <c r="I86" s="18"/>
    </row>
    <row r="87" spans="1:9">
      <c r="A87" s="5" t="s">
        <v>126</v>
      </c>
      <c r="B87" s="5"/>
      <c r="C87" s="6">
        <v>1</v>
      </c>
      <c r="D87" s="5" t="s">
        <v>36</v>
      </c>
      <c r="E87" s="7">
        <v>18.5</v>
      </c>
      <c r="F87" s="8">
        <f>C87*E87</f>
        <v>18.5</v>
      </c>
      <c r="G87" s="6">
        <v>0</v>
      </c>
      <c r="H87" s="9"/>
      <c r="I87" s="18"/>
    </row>
    <row r="88" spans="1:9">
      <c r="A88" s="5" t="s">
        <v>127</v>
      </c>
      <c r="B88" s="5"/>
      <c r="C88" s="6"/>
      <c r="D88" s="5" t="s">
        <v>83</v>
      </c>
      <c r="E88" s="7">
        <v>120</v>
      </c>
      <c r="F88" s="8">
        <f>C88*E88</f>
        <v>0</v>
      </c>
      <c r="G88" s="6">
        <v>0.1</v>
      </c>
      <c r="H88" s="9"/>
      <c r="I88" s="18"/>
    </row>
    <row r="89" spans="1:9">
      <c r="A89" s="5" t="s">
        <v>128</v>
      </c>
      <c r="B89" s="5"/>
      <c r="C89" s="6"/>
      <c r="D89" s="5" t="s">
        <v>14</v>
      </c>
      <c r="E89" s="7">
        <v>115</v>
      </c>
      <c r="F89" s="8">
        <f>C89*E89</f>
        <v>0</v>
      </c>
      <c r="G89" s="6">
        <v>0</v>
      </c>
      <c r="H89" s="9"/>
      <c r="I89" s="18"/>
    </row>
    <row r="90" spans="1:9">
      <c r="A90" s="5" t="s">
        <v>129</v>
      </c>
      <c r="B90" s="5"/>
      <c r="C90" s="6"/>
      <c r="D90" s="5" t="s">
        <v>27</v>
      </c>
      <c r="E90" s="7">
        <v>11</v>
      </c>
      <c r="F90" s="8">
        <f>C90*E90</f>
        <v>0</v>
      </c>
      <c r="G90" s="6">
        <v>0</v>
      </c>
      <c r="H90" s="9"/>
      <c r="I90" s="18"/>
    </row>
    <row r="91" spans="1:9">
      <c r="A91" s="5" t="s">
        <v>130</v>
      </c>
      <c r="B91" s="5" t="s">
        <v>131</v>
      </c>
      <c r="C91" s="6"/>
      <c r="D91" s="5" t="s">
        <v>38</v>
      </c>
      <c r="E91" s="7">
        <v>1.5</v>
      </c>
      <c r="F91" s="8">
        <f>C91*E91</f>
        <v>0</v>
      </c>
      <c r="G91" s="6">
        <v>0</v>
      </c>
      <c r="H91" s="9"/>
      <c r="I91" s="18"/>
    </row>
    <row r="92" spans="1:9">
      <c r="A92" s="19" t="s">
        <v>132</v>
      </c>
      <c r="B92" s="5"/>
      <c r="C92" s="6"/>
      <c r="D92" s="5" t="s">
        <v>36</v>
      </c>
      <c r="E92" s="7">
        <v>12</v>
      </c>
      <c r="F92" s="8">
        <f>C92*E92</f>
        <v>0</v>
      </c>
      <c r="G92" s="6">
        <v>1</v>
      </c>
      <c r="H92" s="9"/>
      <c r="I92" s="18"/>
    </row>
    <row r="93" spans="1:9">
      <c r="A93" s="19" t="s">
        <v>133</v>
      </c>
      <c r="B93" s="5" t="s">
        <v>13</v>
      </c>
      <c r="C93" s="6">
        <v>1</v>
      </c>
      <c r="D93" s="5" t="s">
        <v>11</v>
      </c>
      <c r="E93" s="7">
        <v>150</v>
      </c>
      <c r="F93" s="8">
        <f>C93*E93</f>
        <v>150</v>
      </c>
      <c r="G93" s="6">
        <v>0.5</v>
      </c>
      <c r="H93" s="9"/>
      <c r="I93" s="18"/>
    </row>
    <row r="94" spans="1:9">
      <c r="A94" s="19" t="s">
        <v>134</v>
      </c>
      <c r="B94" s="5" t="s">
        <v>135</v>
      </c>
      <c r="C94" s="6"/>
      <c r="D94" s="5" t="s">
        <v>36</v>
      </c>
      <c r="E94" s="7">
        <v>6.25</v>
      </c>
      <c r="F94" s="8">
        <f>C94*E94</f>
        <v>0</v>
      </c>
      <c r="G94" s="6">
        <v>0</v>
      </c>
      <c r="H94" s="9"/>
      <c r="I94" s="18"/>
    </row>
    <row r="95" spans="1:9">
      <c r="A95" s="19" t="s">
        <v>136</v>
      </c>
      <c r="B95" s="5" t="s">
        <v>137</v>
      </c>
      <c r="C95" s="6"/>
      <c r="D95" s="5" t="s">
        <v>36</v>
      </c>
      <c r="E95" s="7">
        <v>5</v>
      </c>
      <c r="F95" s="8">
        <f>C95*E95</f>
        <v>0</v>
      </c>
      <c r="G95" s="6">
        <v>0</v>
      </c>
      <c r="H95" s="9"/>
      <c r="I95" s="18"/>
    </row>
    <row r="96" spans="1:9">
      <c r="A96" s="19" t="s">
        <v>138</v>
      </c>
      <c r="B96" s="5" t="s">
        <v>139</v>
      </c>
      <c r="C96" s="6"/>
      <c r="D96" s="5" t="s">
        <v>36</v>
      </c>
      <c r="E96" s="7">
        <v>8</v>
      </c>
      <c r="F96" s="8">
        <f>C96*E96</f>
        <v>0</v>
      </c>
      <c r="G96" s="6">
        <v>0</v>
      </c>
      <c r="H96" s="9"/>
      <c r="I96" s="18"/>
    </row>
    <row r="97" spans="1:9">
      <c r="A97" s="19" t="s">
        <v>140</v>
      </c>
      <c r="B97" s="5" t="s">
        <v>141</v>
      </c>
      <c r="C97" s="6"/>
      <c r="D97" s="5" t="s">
        <v>142</v>
      </c>
      <c r="E97" s="7">
        <v>45</v>
      </c>
      <c r="F97" s="8">
        <f>C97*E97</f>
        <v>0</v>
      </c>
      <c r="G97" s="6">
        <v>0</v>
      </c>
      <c r="H97" s="9"/>
      <c r="I97" s="18"/>
    </row>
    <row r="98" spans="1:9">
      <c r="A98" s="5" t="s">
        <v>143</v>
      </c>
      <c r="B98" s="5"/>
      <c r="C98" s="6">
        <v>5</v>
      </c>
      <c r="D98" s="5" t="s">
        <v>23</v>
      </c>
      <c r="E98" s="7">
        <v>17</v>
      </c>
      <c r="F98" s="20">
        <f>C98*E98</f>
        <v>85</v>
      </c>
      <c r="G98" s="21">
        <v>2.7</v>
      </c>
      <c r="H98" s="22" t="s">
        <v>144</v>
      </c>
      <c r="I98" s="18"/>
    </row>
    <row r="99" spans="1:9">
      <c r="A99" s="19" t="s">
        <v>145</v>
      </c>
      <c r="B99" s="5"/>
      <c r="C99" s="6">
        <v>1</v>
      </c>
      <c r="D99" s="5" t="s">
        <v>21</v>
      </c>
      <c r="E99" s="7">
        <v>114</v>
      </c>
      <c r="F99" s="20">
        <f>C99*E99</f>
        <v>114</v>
      </c>
      <c r="G99" s="21">
        <v>0</v>
      </c>
      <c r="H99" s="23"/>
      <c r="I99" s="18"/>
    </row>
    <row r="100" spans="1:9">
      <c r="A100" s="19" t="s">
        <v>146</v>
      </c>
      <c r="B100" s="5"/>
      <c r="C100" s="6"/>
      <c r="D100" s="5" t="s">
        <v>11</v>
      </c>
      <c r="E100" s="7">
        <v>128</v>
      </c>
      <c r="F100" s="20">
        <f>C100*E100</f>
        <v>0</v>
      </c>
      <c r="G100" s="21">
        <v>0</v>
      </c>
      <c r="H100" s="23"/>
      <c r="I100" s="18"/>
    </row>
    <row r="101" spans="1:9">
      <c r="A101" s="19" t="s">
        <v>147</v>
      </c>
      <c r="B101" s="5"/>
      <c r="C101" s="6"/>
      <c r="D101" s="5" t="s">
        <v>148</v>
      </c>
      <c r="E101" s="7">
        <v>38</v>
      </c>
      <c r="F101" s="20">
        <f>C101*E101</f>
        <v>0</v>
      </c>
      <c r="G101" s="21">
        <v>0</v>
      </c>
      <c r="H101" s="23"/>
      <c r="I101" s="18"/>
    </row>
    <row r="102" spans="1:9">
      <c r="A102" s="19" t="s">
        <v>149</v>
      </c>
      <c r="B102" s="5"/>
      <c r="C102" s="6">
        <v>1</v>
      </c>
      <c r="D102" s="5" t="s">
        <v>21</v>
      </c>
      <c r="E102" s="7">
        <v>145</v>
      </c>
      <c r="F102" s="20">
        <f>C102*E102</f>
        <v>145</v>
      </c>
      <c r="G102" s="21">
        <v>0</v>
      </c>
      <c r="H102" s="23"/>
      <c r="I102" s="18"/>
    </row>
    <row r="103" spans="1:9">
      <c r="A103" s="19" t="s">
        <v>150</v>
      </c>
      <c r="B103" s="5"/>
      <c r="C103" s="6"/>
      <c r="D103" s="5" t="s">
        <v>38</v>
      </c>
      <c r="E103" s="7">
        <v>128</v>
      </c>
      <c r="F103" s="20">
        <f>C103*E103</f>
        <v>0</v>
      </c>
      <c r="G103" s="21">
        <v>0</v>
      </c>
      <c r="H103" s="23"/>
      <c r="I103" s="18"/>
    </row>
    <row r="104" spans="1:9">
      <c r="A104" s="19" t="s">
        <v>91</v>
      </c>
      <c r="B104" s="5"/>
      <c r="C104" s="6"/>
      <c r="D104" s="5" t="s">
        <v>148</v>
      </c>
      <c r="E104" s="7">
        <v>25</v>
      </c>
      <c r="F104" s="20">
        <f>C104*E104</f>
        <v>0</v>
      </c>
      <c r="G104" s="21">
        <v>0</v>
      </c>
      <c r="H104" s="23"/>
      <c r="I104" s="18"/>
    </row>
    <row r="105" spans="1:9">
      <c r="A105" s="19" t="s">
        <v>151</v>
      </c>
      <c r="B105" s="5"/>
      <c r="C105" s="6"/>
      <c r="D105" s="5" t="s">
        <v>14</v>
      </c>
      <c r="E105" s="7">
        <v>62</v>
      </c>
      <c r="F105" s="20">
        <f>C105*E105</f>
        <v>0</v>
      </c>
      <c r="G105" s="21">
        <v>0</v>
      </c>
      <c r="H105" s="23"/>
      <c r="I105" s="18"/>
    </row>
    <row r="106" spans="1:9">
      <c r="A106" s="19" t="s">
        <v>152</v>
      </c>
      <c r="B106" s="5" t="s">
        <v>61</v>
      </c>
      <c r="C106" s="6">
        <v>2</v>
      </c>
      <c r="D106" s="5" t="s">
        <v>38</v>
      </c>
      <c r="E106" s="7">
        <v>17</v>
      </c>
      <c r="F106" s="20">
        <f>C106*E106</f>
        <v>34</v>
      </c>
      <c r="G106" s="21">
        <v>0</v>
      </c>
      <c r="H106" s="23"/>
      <c r="I106" s="18"/>
    </row>
    <row r="107" spans="1:9">
      <c r="A107" s="19" t="s">
        <v>153</v>
      </c>
      <c r="B107" s="5"/>
      <c r="C107" s="6"/>
      <c r="D107" s="5" t="s">
        <v>38</v>
      </c>
      <c r="E107" s="7">
        <v>37</v>
      </c>
      <c r="F107" s="20">
        <f>C107*E107</f>
        <v>0</v>
      </c>
      <c r="G107" s="21">
        <v>0</v>
      </c>
      <c r="H107" s="23"/>
      <c r="I107" s="18"/>
    </row>
    <row r="108" spans="1:9">
      <c r="A108" s="19" t="s">
        <v>154</v>
      </c>
      <c r="B108" s="5" t="s">
        <v>155</v>
      </c>
      <c r="C108" s="6"/>
      <c r="D108" s="5" t="s">
        <v>21</v>
      </c>
      <c r="E108" s="7">
        <v>140</v>
      </c>
      <c r="F108" s="20">
        <f>C108*E108</f>
        <v>0</v>
      </c>
      <c r="G108" s="21">
        <v>0</v>
      </c>
      <c r="H108" s="23"/>
      <c r="I108" s="18"/>
    </row>
    <row r="109" spans="1:9">
      <c r="A109" s="19" t="s">
        <v>156</v>
      </c>
      <c r="B109" s="5"/>
      <c r="C109" s="6">
        <v>2</v>
      </c>
      <c r="D109" s="5" t="s">
        <v>38</v>
      </c>
      <c r="E109" s="7">
        <v>15</v>
      </c>
      <c r="F109" s="20">
        <f>C109*E109</f>
        <v>30</v>
      </c>
      <c r="G109" s="21">
        <v>0</v>
      </c>
      <c r="H109" s="23"/>
      <c r="I109" s="18"/>
    </row>
    <row r="110" spans="1:9">
      <c r="A110" s="19" t="s">
        <v>157</v>
      </c>
      <c r="B110" s="5"/>
      <c r="C110" s="6"/>
      <c r="D110" s="5" t="s">
        <v>38</v>
      </c>
      <c r="E110" s="7">
        <v>35</v>
      </c>
      <c r="F110" s="20">
        <f>C110*E110</f>
        <v>0</v>
      </c>
      <c r="G110" s="21">
        <v>0</v>
      </c>
      <c r="H110" s="23"/>
      <c r="I110" s="18"/>
    </row>
    <row r="111" spans="1:9">
      <c r="A111" s="19" t="s">
        <v>158</v>
      </c>
      <c r="B111" s="5" t="s">
        <v>159</v>
      </c>
      <c r="C111" s="6"/>
      <c r="D111" s="5" t="s">
        <v>11</v>
      </c>
      <c r="E111" s="7">
        <v>5</v>
      </c>
      <c r="F111" s="20">
        <f>C111*E111</f>
        <v>0</v>
      </c>
      <c r="G111" s="21">
        <v>12</v>
      </c>
      <c r="H111" s="23"/>
      <c r="I111" s="18"/>
    </row>
    <row r="112" spans="1:9">
      <c r="A112" s="19" t="s">
        <v>160</v>
      </c>
      <c r="B112" s="5"/>
      <c r="C112" s="6"/>
      <c r="D112" s="5" t="s">
        <v>161</v>
      </c>
      <c r="E112" s="7">
        <v>3</v>
      </c>
      <c r="F112" s="20">
        <f>C112*E112</f>
        <v>0</v>
      </c>
      <c r="G112" s="21">
        <v>2</v>
      </c>
      <c r="H112" s="23"/>
      <c r="I112" s="18"/>
    </row>
    <row r="113" spans="1:9">
      <c r="A113" s="19" t="s">
        <v>162</v>
      </c>
      <c r="B113" s="5"/>
      <c r="C113" s="6"/>
      <c r="D113" s="5" t="s">
        <v>27</v>
      </c>
      <c r="E113" s="7">
        <v>20</v>
      </c>
      <c r="F113" s="20">
        <f>C113*E113</f>
        <v>0</v>
      </c>
      <c r="G113" s="21">
        <v>0</v>
      </c>
      <c r="H113" s="23"/>
      <c r="I113" s="18"/>
    </row>
    <row r="114" spans="1:9">
      <c r="A114" s="24" t="s">
        <v>163</v>
      </c>
      <c r="B114" s="13" t="s">
        <v>155</v>
      </c>
      <c r="C114" s="6">
        <v>1</v>
      </c>
      <c r="D114" s="13" t="s">
        <v>21</v>
      </c>
      <c r="E114" s="25">
        <v>144</v>
      </c>
      <c r="F114" s="26">
        <f>C114*E114</f>
        <v>144</v>
      </c>
      <c r="G114" s="27">
        <v>0</v>
      </c>
      <c r="H114" s="23"/>
      <c r="I114" s="18"/>
    </row>
    <row r="115" spans="1:9">
      <c r="A115" s="24" t="s">
        <v>164</v>
      </c>
      <c r="B115" s="13"/>
      <c r="C115" s="6"/>
      <c r="D115" s="13" t="s">
        <v>36</v>
      </c>
      <c r="E115" s="25">
        <v>11</v>
      </c>
      <c r="F115" s="28">
        <f>C115*E115</f>
        <v>0</v>
      </c>
      <c r="G115" s="6">
        <v>0</v>
      </c>
      <c r="H115" s="29"/>
      <c r="I115" s="18"/>
    </row>
    <row r="116" spans="1:9">
      <c r="A116" s="24" t="s">
        <v>165</v>
      </c>
      <c r="B116" s="13" t="s">
        <v>166</v>
      </c>
      <c r="C116" s="6"/>
      <c r="D116" s="13" t="s">
        <v>14</v>
      </c>
      <c r="E116" s="25">
        <v>125</v>
      </c>
      <c r="F116" s="28">
        <f>C116*E116</f>
        <v>0</v>
      </c>
      <c r="G116" s="6">
        <v>0</v>
      </c>
      <c r="H116" s="29"/>
      <c r="I116" s="18"/>
    </row>
    <row r="117" spans="1:9">
      <c r="A117" s="24" t="s">
        <v>167</v>
      </c>
      <c r="B117" s="13" t="s">
        <v>168</v>
      </c>
      <c r="C117" s="6"/>
      <c r="D117" s="13" t="s">
        <v>36</v>
      </c>
      <c r="E117" s="25">
        <v>4.17</v>
      </c>
      <c r="F117" s="28">
        <f>C117*E117</f>
        <v>0</v>
      </c>
      <c r="G117" s="6">
        <v>8</v>
      </c>
      <c r="H117" s="29"/>
      <c r="I117" s="18"/>
    </row>
    <row r="118" spans="1:9">
      <c r="A118" s="24" t="s">
        <v>169</v>
      </c>
      <c r="B118" s="13"/>
      <c r="C118" s="6">
        <v>5</v>
      </c>
      <c r="D118" s="13" t="s">
        <v>38</v>
      </c>
      <c r="E118" s="25">
        <v>3.5</v>
      </c>
      <c r="F118" s="28">
        <f>C118*E118</f>
        <v>17.5</v>
      </c>
      <c r="G118" s="6">
        <v>0</v>
      </c>
      <c r="H118" s="29"/>
      <c r="I118" s="18"/>
    </row>
    <row r="119" spans="1:9">
      <c r="A119" s="30" t="s">
        <v>170</v>
      </c>
      <c r="B119" s="31" t="s">
        <v>171</v>
      </c>
      <c r="C119" s="32">
        <v>3</v>
      </c>
      <c r="D119" s="31" t="s">
        <v>172</v>
      </c>
      <c r="E119" s="33">
        <v>9</v>
      </c>
      <c r="F119" s="28">
        <f>C119*E119</f>
        <v>27</v>
      </c>
      <c r="G119" s="6">
        <v>0</v>
      </c>
      <c r="H119" s="29"/>
      <c r="I119" s="18"/>
    </row>
    <row r="120" spans="1:9">
      <c r="A120" s="34"/>
      <c r="B120" s="35"/>
      <c r="C120" s="36">
        <f>SUM(C3:C119)</f>
        <v>225</v>
      </c>
      <c r="D120" s="35"/>
      <c r="E120" s="35"/>
      <c r="F120" s="8">
        <f>SUM(F3:F119)</f>
        <v>5492.4592</v>
      </c>
      <c r="G120" s="35">
        <f>SUM(G3:G119)</f>
        <v>279</v>
      </c>
      <c r="H120" s="37"/>
      <c r="I120" s="38"/>
    </row>
  </sheetData>
  <mergeCells count="2">
    <mergeCell ref="A1:I1"/>
    <mergeCell ref="H98:H1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11月调料采购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曹译元</cp:lastModifiedBy>
  <dcterms:created xsi:type="dcterms:W3CDTF">2024-11-07T07:20:26Z</dcterms:created>
  <dcterms:modified xsi:type="dcterms:W3CDTF">2024-11-07T07:21:21Z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38D5968FF94E4073BD20F8E05F0361D9_11</vt:lpwstr>
  </property>
  <property fmtid="{D5CDD505-2E9C-101B-9397-08002B2CF9AE}" pid="3" name="KSOProductBuildVer">
    <vt:lpwstr>2052-12.1.0.18608</vt:lpwstr>
  </property>
</Properties>
</file>