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188" windowHeight="10500" activeTab="1"/>
  </bookViews>
  <sheets>
    <sheet name="计划表" sheetId="4" r:id="rId1"/>
    <sheet name="材料需求表" sheetId="6" r:id="rId2"/>
    <sheet name="Sheet2" sheetId="5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<sst xmlns="http://schemas.openxmlformats.org/spreadsheetml/2006/main" count="130" uniqueCount="108">
  <si>
    <t>轻纺苗木移栽及跌水栏杆施工计划表</t>
  </si>
  <si>
    <t>一、苗木移栽分项</t>
  </si>
  <si>
    <t>序号</t>
  </si>
  <si>
    <t>项目</t>
  </si>
  <si>
    <t>明细</t>
  </si>
  <si>
    <t>始、止</t>
  </si>
  <si>
    <t>工期</t>
  </si>
  <si>
    <t>所需资源</t>
  </si>
  <si>
    <t>责任人</t>
  </si>
  <si>
    <t>施工组织设计</t>
  </si>
  <si>
    <t>施工组织设计编写、施工进度计划</t>
  </si>
  <si>
    <t>1月1日-1月3日</t>
  </si>
  <si>
    <t>张艳稳</t>
  </si>
  <si>
    <t>支撑杆准备</t>
  </si>
  <si>
    <t>大约准备300根，现场取材</t>
  </si>
  <si>
    <t>1月4日-1月9日</t>
  </si>
  <si>
    <t>5天</t>
  </si>
  <si>
    <t>欧阳海菊</t>
  </si>
  <si>
    <t>挖机、切割人机准备</t>
  </si>
  <si>
    <t>1天</t>
  </si>
  <si>
    <t>杨应贵</t>
  </si>
  <si>
    <t>机械进场、放线</t>
  </si>
  <si>
    <t>放线、大型挖机进场、混凝土地面切割人机进场</t>
  </si>
  <si>
    <t>配合工人2人</t>
  </si>
  <si>
    <t>张艳稳、杨应贵</t>
  </si>
  <si>
    <t>平整场地、土方回填</t>
  </si>
  <si>
    <t>1月6日-1月12日</t>
  </si>
  <si>
    <t>配合工人4人</t>
  </si>
  <si>
    <t>杨应贵、张艳稳</t>
  </si>
  <si>
    <t>小挖机进场、挖掘苗木</t>
  </si>
  <si>
    <t>1月10日进场</t>
  </si>
  <si>
    <t>1月10日-12日</t>
  </si>
  <si>
    <t>6天</t>
  </si>
  <si>
    <t>配合工人25人</t>
  </si>
  <si>
    <t>杨应贵、杨应贵</t>
  </si>
  <si>
    <t>挖坑、栽植苗木、支撑</t>
  </si>
  <si>
    <t>1月10日-15日</t>
  </si>
  <si>
    <t>配合工人20人</t>
  </si>
  <si>
    <t>工程资料制作</t>
  </si>
  <si>
    <t>施工全部资料制作</t>
  </si>
  <si>
    <t>1月1日-1月31日</t>
  </si>
  <si>
    <t>盗版筑业软件锁一把</t>
  </si>
  <si>
    <t>施工工程中后勤管理</t>
  </si>
  <si>
    <t>员工用餐、材料、工具管理</t>
  </si>
  <si>
    <r>
      <rPr>
        <b/>
        <sz val="18"/>
        <color theme="1"/>
        <rFont val="宋体"/>
        <charset val="134"/>
        <scheme val="minor"/>
      </rPr>
      <t>二、跌水、栏杆部分采用分包模式，工期、质量控制、资料提交（</t>
    </r>
    <r>
      <rPr>
        <b/>
        <sz val="18"/>
        <color rgb="FFFF0000"/>
        <rFont val="宋体"/>
        <charset val="134"/>
        <scheme val="minor"/>
      </rPr>
      <t>满足组件</t>
    </r>
    <r>
      <rPr>
        <b/>
        <sz val="18"/>
        <color theme="1"/>
        <rFont val="宋体"/>
        <charset val="134"/>
        <scheme val="minor"/>
      </rPr>
      <t>）责任人：李兴荣</t>
    </r>
  </si>
  <si>
    <t>轻纺苗木移栽及跌水栏杆施工机械、物资、人力需求表</t>
  </si>
  <si>
    <t>规格</t>
  </si>
  <si>
    <t>数量</t>
  </si>
  <si>
    <t>单位</t>
  </si>
  <si>
    <t>单价</t>
  </si>
  <si>
    <t>合计</t>
  </si>
  <si>
    <t>备注</t>
  </si>
  <si>
    <t>支撑杆</t>
  </si>
  <si>
    <t>根</t>
  </si>
  <si>
    <t>现场取材</t>
  </si>
  <si>
    <t>锄头</t>
  </si>
  <si>
    <t>项目提供</t>
  </si>
  <si>
    <t>铲子</t>
  </si>
  <si>
    <t>尖头</t>
  </si>
  <si>
    <t>挖机</t>
  </si>
  <si>
    <t>中型</t>
  </si>
  <si>
    <t>台班</t>
  </si>
  <si>
    <t>切割机</t>
  </si>
  <si>
    <t>混凝土地面切割机（人机）</t>
  </si>
  <si>
    <t>天</t>
  </si>
  <si>
    <t>小型（挖树及坑）</t>
  </si>
  <si>
    <t>渣土清运</t>
  </si>
  <si>
    <t>车</t>
  </si>
  <si>
    <t>种植红土回填</t>
  </si>
  <si>
    <t>种植红土</t>
  </si>
  <si>
    <t>二次搬运</t>
  </si>
  <si>
    <t>货车</t>
  </si>
  <si>
    <t>单价暂估</t>
  </si>
  <si>
    <t>人工费</t>
  </si>
  <si>
    <t>暂估</t>
  </si>
  <si>
    <t>人工</t>
  </si>
  <si>
    <t>公司调人，按照每天补贴100元计，含带队管理人员</t>
  </si>
  <si>
    <t>腐殖土</t>
  </si>
  <si>
    <t>20方/车</t>
  </si>
  <si>
    <t>筑业软件锁</t>
  </si>
  <si>
    <t>把</t>
  </si>
  <si>
    <t>盗版</t>
  </si>
  <si>
    <t>遮阳网</t>
  </si>
  <si>
    <t>3针</t>
  </si>
  <si>
    <t>卷</t>
  </si>
  <si>
    <t>包裹土球</t>
  </si>
  <si>
    <t>移成</t>
  </si>
  <si>
    <t>瓶</t>
  </si>
  <si>
    <t>输液袋</t>
  </si>
  <si>
    <t>个</t>
  </si>
  <si>
    <t>铁丝</t>
  </si>
  <si>
    <t>14#</t>
  </si>
  <si>
    <t>多菌灵</t>
  </si>
  <si>
    <t>20g/袋</t>
  </si>
  <si>
    <t>袋</t>
  </si>
  <si>
    <t>生根粉</t>
  </si>
  <si>
    <t>500g/袋</t>
  </si>
  <si>
    <t>伤口涂抹剂</t>
  </si>
  <si>
    <t>修枝剪</t>
  </si>
  <si>
    <t>绳子</t>
  </si>
  <si>
    <t>超宽度</t>
  </si>
  <si>
    <t>套</t>
  </si>
  <si>
    <t>搬运苗木用</t>
  </si>
  <si>
    <t>其它费用</t>
  </si>
  <si>
    <t>包含人员车旅费、餐费及临时费用</t>
  </si>
  <si>
    <t>由欧阳海菊申请备用金，并且负责账物管理</t>
  </si>
  <si>
    <t>暂估费用</t>
  </si>
  <si>
    <t>其它未列入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</si>
</sst>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6" fontId="0" fillId="0" borderId="0" xfId="0" applyNumberFormat="1">
      <alignment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176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58" fontId="1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1" fillId="0" borderId="1" xfId="0" applyFont="1" applyBorder="1" applyAlignment="1">
      <alignment vertical="center" wrapText="1"/>
    </xf>
    <xf numFmtId="0" fontId="3" fillId="0" borderId="1" xfId="0" applyFont="1" applyBorder="1">
      <alignment vertical="center"/>
    </xf>
    <xf numFmtId="176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58" fontId="1" fillId="0" borderId="4" xfId="0" applyNumberFormat="1" applyFont="1" applyBorder="1" applyAlignment="1">
      <alignment horizontal="center" vertical="center"/>
    </xf>
    <xf numFmtId="58" fontId="1" fillId="0" borderId="1" xfId="0" applyNumberFormat="1" applyFont="1" applyBorder="1">
      <alignment vertical="center"/>
    </xf>
    <xf numFmtId="0" fontId="1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workbookViewId="0">
      <selection activeCell="H8" sqref="H8"/>
    </sheetView>
  </sheetViews>
  <sheetFormatPr defaultColWidth="9" defaultRowHeight="14.4"/>
  <cols>
    <col min="1" max="1" width="6.33333333333333" style="2" customWidth="1"/>
    <col min="2" max="2" width="24.8888888888889" customWidth="1"/>
    <col min="3" max="3" width="12.7777777777778" customWidth="1"/>
    <col min="4" max="4" width="15.6666666666667" customWidth="1"/>
    <col min="5" max="5" width="11.8888888888889" customWidth="1"/>
    <col min="8" max="8" width="26.4444444444444" customWidth="1"/>
    <col min="9" max="9" width="13.4444444444444" customWidth="1"/>
    <col min="10" max="10" width="23" customWidth="1"/>
    <col min="11" max="11" width="17.7777777777778" customWidth="1"/>
    <col min="14" max="14" width="12.6296296296296"/>
  </cols>
  <sheetData>
    <row r="1" ht="28" customHeight="1" spans="1:1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customFormat="1" ht="28" customHeight="1" spans="1:11">
      <c r="A2" s="20" t="s">
        <v>1</v>
      </c>
      <c r="B2" s="20"/>
      <c r="C2" s="20"/>
      <c r="D2" s="20"/>
      <c r="E2" s="20"/>
      <c r="F2" s="20"/>
      <c r="G2" s="20"/>
      <c r="H2" s="20"/>
      <c r="I2" s="20"/>
      <c r="J2" s="20"/>
      <c r="K2" s="20"/>
    </row>
    <row r="3" s="1" customFormat="1" ht="15.6" spans="1:11">
      <c r="A3" s="7" t="s">
        <v>2</v>
      </c>
      <c r="B3" s="8" t="s">
        <v>3</v>
      </c>
      <c r="C3" s="21" t="s">
        <v>4</v>
      </c>
      <c r="D3" s="22"/>
      <c r="E3" s="22"/>
      <c r="F3" s="22"/>
      <c r="G3" s="23"/>
      <c r="H3" s="23" t="s">
        <v>5</v>
      </c>
      <c r="I3" s="23" t="s">
        <v>6</v>
      </c>
      <c r="J3" s="23" t="s">
        <v>7</v>
      </c>
      <c r="K3" s="8" t="s">
        <v>8</v>
      </c>
    </row>
    <row r="4" s="1" customFormat="1" ht="24" customHeight="1" spans="1:11">
      <c r="A4" s="7">
        <v>1</v>
      </c>
      <c r="B4" s="8" t="s">
        <v>9</v>
      </c>
      <c r="C4" s="24" t="s">
        <v>10</v>
      </c>
      <c r="D4" s="25"/>
      <c r="E4" s="25"/>
      <c r="F4" s="25"/>
      <c r="G4" s="26"/>
      <c r="H4" s="27" t="s">
        <v>11</v>
      </c>
      <c r="I4" s="27"/>
      <c r="J4" s="27"/>
      <c r="K4" s="8" t="s">
        <v>12</v>
      </c>
    </row>
    <row r="5" s="1" customFormat="1" ht="24" customHeight="1" spans="1:11">
      <c r="A5" s="7">
        <v>2</v>
      </c>
      <c r="B5" s="8" t="s">
        <v>13</v>
      </c>
      <c r="C5" s="24" t="s">
        <v>14</v>
      </c>
      <c r="D5" s="25"/>
      <c r="E5" s="25"/>
      <c r="F5" s="25"/>
      <c r="G5" s="26"/>
      <c r="H5" s="27" t="s">
        <v>15</v>
      </c>
      <c r="I5" s="27" t="s">
        <v>16</v>
      </c>
      <c r="J5" s="27"/>
      <c r="K5" s="8" t="s">
        <v>17</v>
      </c>
    </row>
    <row r="6" s="1" customFormat="1" ht="24" customHeight="1" spans="1:11">
      <c r="A6" s="7">
        <v>3</v>
      </c>
      <c r="B6" s="8" t="s">
        <v>18</v>
      </c>
      <c r="C6" s="24"/>
      <c r="D6" s="25"/>
      <c r="E6" s="25"/>
      <c r="F6" s="25"/>
      <c r="G6" s="26"/>
      <c r="H6" s="11">
        <v>45662</v>
      </c>
      <c r="I6" s="28" t="s">
        <v>19</v>
      </c>
      <c r="J6" s="28"/>
      <c r="K6" s="8" t="s">
        <v>20</v>
      </c>
    </row>
    <row r="7" s="1" customFormat="1" ht="24" customHeight="1" spans="1:11">
      <c r="A7" s="7">
        <v>4</v>
      </c>
      <c r="B7" s="8" t="s">
        <v>21</v>
      </c>
      <c r="C7" s="24" t="s">
        <v>22</v>
      </c>
      <c r="D7" s="25"/>
      <c r="E7" s="25"/>
      <c r="F7" s="25"/>
      <c r="G7" s="26"/>
      <c r="H7" s="11">
        <v>45663</v>
      </c>
      <c r="I7" s="28" t="s">
        <v>19</v>
      </c>
      <c r="J7" s="28" t="s">
        <v>23</v>
      </c>
      <c r="K7" s="8" t="s">
        <v>24</v>
      </c>
    </row>
    <row r="8" s="1" customFormat="1" ht="24" customHeight="1" spans="1:11">
      <c r="A8" s="7">
        <v>5</v>
      </c>
      <c r="B8" s="8" t="s">
        <v>25</v>
      </c>
      <c r="C8" s="21"/>
      <c r="D8" s="22"/>
      <c r="E8" s="22"/>
      <c r="F8" s="22"/>
      <c r="G8" s="23"/>
      <c r="H8" s="28" t="s">
        <v>26</v>
      </c>
      <c r="I8" s="28" t="s">
        <v>16</v>
      </c>
      <c r="J8" s="8" t="s">
        <v>27</v>
      </c>
      <c r="K8" s="8" t="s">
        <v>28</v>
      </c>
    </row>
    <row r="9" s="1" customFormat="1" ht="24" customHeight="1" spans="1:11">
      <c r="A9" s="7">
        <v>6</v>
      </c>
      <c r="B9" s="8" t="s">
        <v>29</v>
      </c>
      <c r="C9" s="21" t="s">
        <v>30</v>
      </c>
      <c r="D9" s="22"/>
      <c r="E9" s="22"/>
      <c r="F9" s="22"/>
      <c r="G9" s="23"/>
      <c r="H9" s="28" t="s">
        <v>31</v>
      </c>
      <c r="I9" s="8" t="s">
        <v>32</v>
      </c>
      <c r="J9" s="8" t="s">
        <v>33</v>
      </c>
      <c r="K9" s="8" t="s">
        <v>34</v>
      </c>
    </row>
    <row r="10" s="1" customFormat="1" ht="25" customHeight="1" spans="1:11">
      <c r="A10" s="7">
        <v>7</v>
      </c>
      <c r="B10" s="8" t="s">
        <v>35</v>
      </c>
      <c r="C10" s="21" t="s">
        <v>30</v>
      </c>
      <c r="D10" s="22"/>
      <c r="E10" s="22"/>
      <c r="F10" s="22"/>
      <c r="G10" s="23"/>
      <c r="H10" s="8" t="s">
        <v>36</v>
      </c>
      <c r="I10" s="8" t="s">
        <v>32</v>
      </c>
      <c r="J10" s="8" t="s">
        <v>37</v>
      </c>
      <c r="K10" s="8" t="s">
        <v>34</v>
      </c>
    </row>
    <row r="11" s="1" customFormat="1" ht="25" customHeight="1" spans="1:11">
      <c r="A11" s="7">
        <v>8</v>
      </c>
      <c r="B11" s="8" t="s">
        <v>38</v>
      </c>
      <c r="C11" s="21" t="s">
        <v>39</v>
      </c>
      <c r="D11" s="22"/>
      <c r="E11" s="22"/>
      <c r="F11" s="22"/>
      <c r="G11" s="23"/>
      <c r="H11" s="8" t="s">
        <v>40</v>
      </c>
      <c r="I11" s="8"/>
      <c r="J11" s="8" t="s">
        <v>41</v>
      </c>
      <c r="K11" s="8" t="s">
        <v>12</v>
      </c>
    </row>
    <row r="12" s="1" customFormat="1" ht="25" customHeight="1" spans="1:11">
      <c r="A12" s="7">
        <v>9</v>
      </c>
      <c r="B12" s="8" t="s">
        <v>42</v>
      </c>
      <c r="C12" s="21" t="s">
        <v>43</v>
      </c>
      <c r="D12" s="22"/>
      <c r="E12" s="22"/>
      <c r="F12" s="22"/>
      <c r="G12" s="23"/>
      <c r="H12" s="8"/>
      <c r="I12" s="8"/>
      <c r="J12" s="8"/>
      <c r="K12" s="8" t="s">
        <v>17</v>
      </c>
    </row>
    <row r="13" s="1" customFormat="1" ht="15.6" spans="1:11">
      <c r="A13" s="7"/>
      <c r="B13" s="8"/>
      <c r="C13" s="8"/>
      <c r="D13" s="8"/>
      <c r="E13" s="8"/>
      <c r="F13" s="8"/>
      <c r="G13" s="8"/>
      <c r="H13" s="8"/>
      <c r="I13" s="8"/>
      <c r="J13" s="8"/>
      <c r="K13" s="8"/>
    </row>
    <row r="14" s="1" customFormat="1" ht="29" customHeight="1" spans="1:11">
      <c r="A14" s="20" t="s">
        <v>44</v>
      </c>
      <c r="B14" s="20"/>
      <c r="C14" s="20"/>
      <c r="D14" s="20"/>
      <c r="E14" s="20"/>
      <c r="F14" s="20"/>
      <c r="G14" s="20"/>
      <c r="H14" s="20"/>
      <c r="I14" s="20"/>
      <c r="J14" s="20"/>
      <c r="K14" s="20"/>
    </row>
    <row r="15" s="1" customFormat="1" ht="15.6" spans="1:1">
      <c r="A15" s="29"/>
    </row>
    <row r="16" s="1" customFormat="1" ht="15.6" spans="1:1">
      <c r="A16" s="29"/>
    </row>
  </sheetData>
  <mergeCells count="13">
    <mergeCell ref="A1:K1"/>
    <mergeCell ref="A2:K2"/>
    <mergeCell ref="C3:G3"/>
    <mergeCell ref="C4:G4"/>
    <mergeCell ref="C5:G5"/>
    <mergeCell ref="C6:G6"/>
    <mergeCell ref="C7:G7"/>
    <mergeCell ref="C8:G8"/>
    <mergeCell ref="C9:G9"/>
    <mergeCell ref="C10:G10"/>
    <mergeCell ref="C11:G11"/>
    <mergeCell ref="C12:G12"/>
    <mergeCell ref="A14:K1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tabSelected="1" workbookViewId="0">
      <selection activeCell="B13" sqref="B13"/>
    </sheetView>
  </sheetViews>
  <sheetFormatPr defaultColWidth="9" defaultRowHeight="14.4" outlineLevelCol="7"/>
  <cols>
    <col min="1" max="1" width="6.33333333333333" style="2" customWidth="1"/>
    <col min="2" max="2" width="15.1111111111111" customWidth="1"/>
    <col min="3" max="3" width="32.2222222222222" customWidth="1"/>
    <col min="4" max="4" width="9.33333333333333" style="3" customWidth="1"/>
    <col min="5" max="5" width="11.6666666666667" style="2" customWidth="1"/>
    <col min="6" max="6" width="10.1111111111111" style="3" customWidth="1"/>
    <col min="7" max="7" width="11.4444444444444" style="4" customWidth="1"/>
    <col min="8" max="8" width="40.1111111111111" customWidth="1"/>
    <col min="11" max="11" width="12.6296296296296"/>
  </cols>
  <sheetData>
    <row r="1" ht="28" customHeight="1" spans="1:8">
      <c r="A1" s="5" t="s">
        <v>45</v>
      </c>
      <c r="B1" s="5"/>
      <c r="C1" s="5"/>
      <c r="D1" s="6"/>
      <c r="E1" s="5"/>
      <c r="F1" s="6"/>
      <c r="G1" s="6"/>
      <c r="H1" s="5"/>
    </row>
    <row r="2" s="1" customFormat="1" ht="28" customHeight="1" spans="1:8">
      <c r="A2" s="7" t="s">
        <v>2</v>
      </c>
      <c r="B2" s="8" t="s">
        <v>3</v>
      </c>
      <c r="C2" s="7" t="s">
        <v>46</v>
      </c>
      <c r="D2" s="9" t="s">
        <v>47</v>
      </c>
      <c r="E2" s="7" t="s">
        <v>48</v>
      </c>
      <c r="F2" s="9" t="s">
        <v>49</v>
      </c>
      <c r="G2" s="9" t="s">
        <v>50</v>
      </c>
      <c r="H2" s="8" t="s">
        <v>51</v>
      </c>
    </row>
    <row r="3" s="1" customFormat="1" ht="24" customHeight="1" spans="1:8">
      <c r="A3" s="7">
        <v>1</v>
      </c>
      <c r="B3" s="8" t="s">
        <v>52</v>
      </c>
      <c r="C3" s="10"/>
      <c r="D3" s="9">
        <v>300</v>
      </c>
      <c r="E3" s="11" t="s">
        <v>53</v>
      </c>
      <c r="F3" s="9"/>
      <c r="G3" s="9"/>
      <c r="H3" s="8" t="s">
        <v>54</v>
      </c>
    </row>
    <row r="4" s="1" customFormat="1" ht="24" customHeight="1" spans="1:8">
      <c r="A4" s="7">
        <v>2</v>
      </c>
      <c r="B4" s="12" t="s">
        <v>55</v>
      </c>
      <c r="C4" s="12"/>
      <c r="D4" s="13">
        <v>15</v>
      </c>
      <c r="E4" s="14"/>
      <c r="F4" s="13"/>
      <c r="G4" s="15"/>
      <c r="H4" s="12" t="s">
        <v>56</v>
      </c>
    </row>
    <row r="5" s="1" customFormat="1" ht="24" customHeight="1" spans="1:8">
      <c r="A5" s="7">
        <v>3</v>
      </c>
      <c r="B5" s="12" t="s">
        <v>57</v>
      </c>
      <c r="C5" s="12" t="s">
        <v>58</v>
      </c>
      <c r="D5" s="13">
        <v>10</v>
      </c>
      <c r="E5" s="14"/>
      <c r="F5" s="13"/>
      <c r="G5" s="15"/>
      <c r="H5" s="12" t="s">
        <v>56</v>
      </c>
    </row>
    <row r="6" s="1" customFormat="1" ht="24" customHeight="1" spans="1:8">
      <c r="A6" s="7">
        <v>4</v>
      </c>
      <c r="B6" s="8" t="s">
        <v>59</v>
      </c>
      <c r="C6" s="10" t="s">
        <v>60</v>
      </c>
      <c r="D6" s="9">
        <v>6</v>
      </c>
      <c r="E6" s="11" t="s">
        <v>61</v>
      </c>
      <c r="F6" s="9">
        <v>1600</v>
      </c>
      <c r="G6" s="9">
        <f>F6*D6</f>
        <v>9600</v>
      </c>
      <c r="H6" s="8"/>
    </row>
    <row r="7" s="1" customFormat="1" ht="24" customHeight="1" spans="1:8">
      <c r="A7" s="7">
        <v>5</v>
      </c>
      <c r="B7" s="8" t="s">
        <v>62</v>
      </c>
      <c r="C7" s="10" t="s">
        <v>63</v>
      </c>
      <c r="D7" s="9">
        <v>2</v>
      </c>
      <c r="E7" s="11" t="s">
        <v>64</v>
      </c>
      <c r="F7" s="9">
        <v>500</v>
      </c>
      <c r="G7" s="9">
        <f>F7*D7</f>
        <v>1000</v>
      </c>
      <c r="H7" s="8"/>
    </row>
    <row r="8" s="1" customFormat="1" ht="24" customHeight="1" spans="1:8">
      <c r="A8" s="7">
        <v>6</v>
      </c>
      <c r="B8" s="8" t="s">
        <v>59</v>
      </c>
      <c r="C8" s="10" t="s">
        <v>65</v>
      </c>
      <c r="D8" s="9">
        <v>6</v>
      </c>
      <c r="E8" s="11" t="s">
        <v>61</v>
      </c>
      <c r="F8" s="9">
        <v>800</v>
      </c>
      <c r="G8" s="9">
        <f>F8*D8</f>
        <v>4800</v>
      </c>
      <c r="H8" s="8"/>
    </row>
    <row r="9" s="1" customFormat="1" ht="27" customHeight="1" spans="1:8">
      <c r="A9" s="7">
        <v>7</v>
      </c>
      <c r="B9" s="8" t="s">
        <v>66</v>
      </c>
      <c r="C9" s="7"/>
      <c r="D9" s="9">
        <v>5</v>
      </c>
      <c r="E9" s="11" t="s">
        <v>67</v>
      </c>
      <c r="F9" s="9">
        <v>1000</v>
      </c>
      <c r="G9" s="9">
        <f>F9*D9</f>
        <v>5000</v>
      </c>
      <c r="H9" s="8" t="s">
        <v>28</v>
      </c>
    </row>
    <row r="10" s="1" customFormat="1" ht="27" customHeight="1" spans="1:8">
      <c r="A10" s="7">
        <v>8</v>
      </c>
      <c r="B10" s="8" t="s">
        <v>68</v>
      </c>
      <c r="C10" s="7" t="s">
        <v>69</v>
      </c>
      <c r="D10" s="9">
        <v>8</v>
      </c>
      <c r="E10" s="7" t="s">
        <v>67</v>
      </c>
      <c r="F10" s="9">
        <v>800</v>
      </c>
      <c r="G10" s="9">
        <f>F10*D10</f>
        <v>6400</v>
      </c>
      <c r="H10" s="8" t="s">
        <v>28</v>
      </c>
    </row>
    <row r="11" s="1" customFormat="1" ht="27" customHeight="1" spans="1:8">
      <c r="A11" s="7">
        <v>9</v>
      </c>
      <c r="B11" s="8" t="s">
        <v>70</v>
      </c>
      <c r="C11" s="7" t="s">
        <v>71</v>
      </c>
      <c r="D11" s="9">
        <v>30</v>
      </c>
      <c r="E11" s="7" t="s">
        <v>67</v>
      </c>
      <c r="F11" s="9">
        <v>300</v>
      </c>
      <c r="G11" s="9">
        <f>F11*D11</f>
        <v>9000</v>
      </c>
      <c r="H11" s="8" t="s">
        <v>72</v>
      </c>
    </row>
    <row r="12" s="1" customFormat="1" ht="40" customHeight="1" spans="1:8">
      <c r="A12" s="7">
        <v>9</v>
      </c>
      <c r="B12" s="8" t="s">
        <v>73</v>
      </c>
      <c r="C12" s="7" t="s">
        <v>74</v>
      </c>
      <c r="D12" s="9">
        <v>100</v>
      </c>
      <c r="E12" s="7" t="s">
        <v>75</v>
      </c>
      <c r="F12" s="9">
        <v>200</v>
      </c>
      <c r="G12" s="9">
        <f t="shared" ref="G12:G23" si="0">F12*D12</f>
        <v>20000</v>
      </c>
      <c r="H12" s="16" t="s">
        <v>76</v>
      </c>
    </row>
    <row r="13" s="1" customFormat="1" ht="25" customHeight="1" spans="1:8">
      <c r="A13" s="7">
        <v>10</v>
      </c>
      <c r="B13" s="8" t="s">
        <v>77</v>
      </c>
      <c r="C13" s="7" t="s">
        <v>78</v>
      </c>
      <c r="D13" s="9">
        <v>1</v>
      </c>
      <c r="E13" s="7" t="s">
        <v>67</v>
      </c>
      <c r="F13" s="9">
        <v>4800</v>
      </c>
      <c r="G13" s="9">
        <f t="shared" si="0"/>
        <v>4800</v>
      </c>
      <c r="H13" s="8"/>
    </row>
    <row r="14" s="1" customFormat="1" ht="27" customHeight="1" spans="1:8">
      <c r="A14" s="7">
        <v>11</v>
      </c>
      <c r="B14" s="8" t="s">
        <v>79</v>
      </c>
      <c r="C14" s="7"/>
      <c r="D14" s="9">
        <v>1</v>
      </c>
      <c r="E14" s="7" t="s">
        <v>80</v>
      </c>
      <c r="F14" s="9">
        <v>300</v>
      </c>
      <c r="G14" s="9">
        <f t="shared" si="0"/>
        <v>300</v>
      </c>
      <c r="H14" s="8" t="s">
        <v>81</v>
      </c>
    </row>
    <row r="15" s="1" customFormat="1" ht="23" customHeight="1" spans="1:8">
      <c r="A15" s="7">
        <v>12</v>
      </c>
      <c r="B15" s="8" t="s">
        <v>82</v>
      </c>
      <c r="C15" s="7" t="s">
        <v>83</v>
      </c>
      <c r="D15" s="9">
        <v>4</v>
      </c>
      <c r="E15" s="7" t="s">
        <v>84</v>
      </c>
      <c r="F15" s="9">
        <v>96</v>
      </c>
      <c r="G15" s="9">
        <f t="shared" si="0"/>
        <v>384</v>
      </c>
      <c r="H15" s="8" t="s">
        <v>85</v>
      </c>
    </row>
    <row r="16" s="1" customFormat="1" ht="23" customHeight="1" spans="1:8">
      <c r="A16" s="7">
        <v>13</v>
      </c>
      <c r="B16" s="8" t="s">
        <v>86</v>
      </c>
      <c r="C16" s="8"/>
      <c r="D16" s="9">
        <v>5</v>
      </c>
      <c r="E16" s="7" t="s">
        <v>87</v>
      </c>
      <c r="F16" s="9">
        <v>105</v>
      </c>
      <c r="G16" s="9">
        <f t="shared" si="0"/>
        <v>525</v>
      </c>
      <c r="H16" s="8"/>
    </row>
    <row r="17" ht="23" customHeight="1" spans="1:8">
      <c r="A17" s="7">
        <v>14</v>
      </c>
      <c r="B17" s="8" t="s">
        <v>88</v>
      </c>
      <c r="C17" s="8"/>
      <c r="D17" s="9">
        <v>700</v>
      </c>
      <c r="E17" s="7" t="s">
        <v>89</v>
      </c>
      <c r="F17" s="9">
        <v>2</v>
      </c>
      <c r="G17" s="9">
        <f t="shared" si="0"/>
        <v>1400</v>
      </c>
      <c r="H17" s="8"/>
    </row>
    <row r="18" ht="23" customHeight="1" spans="1:8">
      <c r="A18" s="7">
        <v>15</v>
      </c>
      <c r="B18" s="8" t="s">
        <v>90</v>
      </c>
      <c r="C18" s="8" t="s">
        <v>91</v>
      </c>
      <c r="D18" s="9">
        <v>5</v>
      </c>
      <c r="E18" s="7" t="s">
        <v>84</v>
      </c>
      <c r="F18" s="9">
        <v>65</v>
      </c>
      <c r="G18" s="9">
        <f t="shared" si="0"/>
        <v>325</v>
      </c>
      <c r="H18" s="8"/>
    </row>
    <row r="19" ht="23" customHeight="1" spans="1:8">
      <c r="A19" s="7">
        <v>16</v>
      </c>
      <c r="B19" s="12" t="s">
        <v>92</v>
      </c>
      <c r="C19" s="12" t="s">
        <v>93</v>
      </c>
      <c r="D19" s="13">
        <v>50</v>
      </c>
      <c r="E19" s="14" t="s">
        <v>94</v>
      </c>
      <c r="F19" s="13">
        <v>12</v>
      </c>
      <c r="G19" s="9">
        <f t="shared" si="0"/>
        <v>600</v>
      </c>
      <c r="H19" s="12"/>
    </row>
    <row r="20" ht="23" customHeight="1" spans="1:8">
      <c r="A20" s="7">
        <v>17</v>
      </c>
      <c r="B20" s="12" t="s">
        <v>95</v>
      </c>
      <c r="C20" s="12" t="s">
        <v>96</v>
      </c>
      <c r="D20" s="13">
        <v>20</v>
      </c>
      <c r="E20" s="14" t="s">
        <v>94</v>
      </c>
      <c r="F20" s="13">
        <v>15</v>
      </c>
      <c r="G20" s="9">
        <f t="shared" si="0"/>
        <v>300</v>
      </c>
      <c r="H20" s="12"/>
    </row>
    <row r="21" ht="27" customHeight="1" spans="1:8">
      <c r="A21" s="7">
        <v>18</v>
      </c>
      <c r="B21" s="12" t="s">
        <v>97</v>
      </c>
      <c r="C21" s="12"/>
      <c r="D21" s="13">
        <v>5</v>
      </c>
      <c r="E21" s="14" t="s">
        <v>87</v>
      </c>
      <c r="F21" s="13">
        <v>25</v>
      </c>
      <c r="G21" s="9">
        <f t="shared" si="0"/>
        <v>125</v>
      </c>
      <c r="H21" s="12"/>
    </row>
    <row r="22" ht="25" customHeight="1" spans="1:8">
      <c r="A22" s="7">
        <v>19</v>
      </c>
      <c r="B22" s="12" t="s">
        <v>98</v>
      </c>
      <c r="C22" s="12"/>
      <c r="D22" s="13">
        <v>5</v>
      </c>
      <c r="E22" s="14" t="s">
        <v>80</v>
      </c>
      <c r="F22" s="13">
        <v>25</v>
      </c>
      <c r="G22" s="9">
        <f t="shared" si="0"/>
        <v>125</v>
      </c>
      <c r="H22" s="12"/>
    </row>
    <row r="23" ht="28" customHeight="1" spans="1:8">
      <c r="A23" s="7">
        <v>20</v>
      </c>
      <c r="B23" s="12" t="s">
        <v>99</v>
      </c>
      <c r="C23" s="12" t="s">
        <v>100</v>
      </c>
      <c r="D23" s="13">
        <v>5</v>
      </c>
      <c r="E23" s="14" t="s">
        <v>101</v>
      </c>
      <c r="F23" s="13">
        <v>30</v>
      </c>
      <c r="G23" s="9">
        <f t="shared" si="0"/>
        <v>150</v>
      </c>
      <c r="H23" s="12" t="s">
        <v>102</v>
      </c>
    </row>
    <row r="24" ht="32" customHeight="1" spans="1:8">
      <c r="A24" s="7">
        <v>21</v>
      </c>
      <c r="B24" s="12" t="s">
        <v>103</v>
      </c>
      <c r="C24" s="12" t="s">
        <v>104</v>
      </c>
      <c r="D24" s="13"/>
      <c r="E24" s="14"/>
      <c r="F24" s="13"/>
      <c r="G24" s="13">
        <v>5000</v>
      </c>
      <c r="H24" s="12" t="s">
        <v>105</v>
      </c>
    </row>
    <row r="25" ht="32" customHeight="1" spans="1:8">
      <c r="A25" s="7">
        <v>22</v>
      </c>
      <c r="B25" s="12" t="s">
        <v>106</v>
      </c>
      <c r="C25" s="12" t="s">
        <v>107</v>
      </c>
      <c r="D25" s="13"/>
      <c r="E25" s="14"/>
      <c r="F25" s="13"/>
      <c r="G25" s="13">
        <v>10000</v>
      </c>
      <c r="H25" s="12"/>
    </row>
    <row r="26" ht="37" customHeight="1" spans="1:8">
      <c r="A26" s="7">
        <v>22</v>
      </c>
      <c r="B26" s="17" t="s">
        <v>50</v>
      </c>
      <c r="C26" s="17"/>
      <c r="D26" s="18"/>
      <c r="E26" s="19"/>
      <c r="F26" s="18"/>
      <c r="G26" s="18">
        <f>SUM(G6:G25)</f>
        <v>79834</v>
      </c>
      <c r="H26" s="17"/>
    </row>
  </sheetData>
  <mergeCells count="1">
    <mergeCell ref="A1:H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8888888888889" defaultRowHeight="14.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计划表</vt:lpstr>
      <vt:lpstr>材料需求表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稳稳</cp:lastModifiedBy>
  <dcterms:created xsi:type="dcterms:W3CDTF">2019-03-25T02:27:00Z</dcterms:created>
  <dcterms:modified xsi:type="dcterms:W3CDTF">2025-01-03T13:31:46Z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AB10D9A025214F94B0815708AF88A523_13</vt:lpwstr>
  </property>
  <property fmtid="{D5CDD505-2E9C-101B-9397-08002B2CF9AE}" pid="3" name="KSOProductBuildVer">
    <vt:lpwstr>2052-12.1.0.19302</vt:lpwstr>
  </property>
  <property fmtid="{D5CDD505-2E9C-101B-9397-08002B2CF9AE}" pid="4" name="KSOTemplateUUID">
    <vt:lpwstr>v1.0_mb_f/UQUAEQrcJsysNRwqZBJw==</vt:lpwstr>
  </property>
</Properties>
</file>