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2025年1月工程学院支付明细表" sheetId="4" r:id="rId1"/>
    <sheet name="2025年1月员工工资发放表" sheetId="6" r:id="rId2"/>
  </sheets>
  <definedNames>
    <definedName name="_xlnm._FilterDatabase" localSheetId="0" hidden="1">'2025年1月工程学院支付明细表'!$A$2:$XET$178</definedName>
    <definedName name="_xlnm._FilterDatabase" localSheetId="1" hidden="1">'2025年1月员工工资发放表'!$A$2:$Q$178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<sst xmlns="http://schemas.openxmlformats.org/spreadsheetml/2006/main" count="1452" uniqueCount="723">
  <si>
    <t>2025年1月新疆工程学院工资结算表（甲方支付）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</si>
  <si>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</si>
  <si>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</si>
  <si>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</si>
  <si>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</si>
  <si>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</si>
  <si>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</si>
  <si>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</si>
  <si>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</si>
  <si>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</si>
  <si>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</si>
  <si>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</si>
  <si>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</si>
  <si>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结算合计金额</t>
  </si>
  <si>
    <t>备注</t>
  </si>
  <si>
    <t>窦杰</t>
  </si>
  <si>
    <t>司  机</t>
  </si>
  <si>
    <t>王泳兴</t>
  </si>
  <si>
    <t>唐建新</t>
  </si>
  <si>
    <t>李文革</t>
  </si>
  <si>
    <t>张东太</t>
  </si>
  <si>
    <t>何安存</t>
  </si>
  <si>
    <t>诸葛武</t>
  </si>
  <si>
    <t>马绍力</t>
  </si>
  <si>
    <t>杨强</t>
  </si>
  <si>
    <t>王树军</t>
  </si>
  <si>
    <t>于海斌</t>
  </si>
  <si>
    <t>高文辉</t>
  </si>
  <si>
    <t>倪登龙</t>
  </si>
  <si>
    <t>王小虎</t>
  </si>
  <si>
    <t>张露峰</t>
  </si>
  <si>
    <t>热依马洪·麦麦提</t>
  </si>
  <si>
    <t>电  工</t>
  </si>
  <si>
    <t>凯塞尔·克依木</t>
  </si>
  <si>
    <t>麦麦提克力木·巴克</t>
  </si>
  <si>
    <t>贾成红</t>
  </si>
  <si>
    <t>木  工</t>
  </si>
  <si>
    <t>彭良辉</t>
  </si>
  <si>
    <t>马启才</t>
  </si>
  <si>
    <t>水暖工</t>
  </si>
  <si>
    <t>王燕新</t>
  </si>
  <si>
    <t>陈龙国</t>
  </si>
  <si>
    <t>王兆胜</t>
  </si>
  <si>
    <t>蒲勇</t>
  </si>
  <si>
    <t>吴华</t>
  </si>
  <si>
    <t>雷健</t>
  </si>
  <si>
    <t>赵宏民</t>
  </si>
  <si>
    <t>努尔哈布力·马力克</t>
  </si>
  <si>
    <t>阿布都维力·巴克</t>
  </si>
  <si>
    <t>下水工</t>
  </si>
  <si>
    <t>阿不来提·铁木尔</t>
  </si>
  <si>
    <t>巴努加·巴依祖拉</t>
  </si>
  <si>
    <t>土建维修工</t>
  </si>
  <si>
    <t>托合提·沙地尔</t>
  </si>
  <si>
    <t>史亚雄</t>
  </si>
  <si>
    <t>库  管</t>
  </si>
  <si>
    <t>范杰</t>
  </si>
  <si>
    <t>司炉工</t>
  </si>
  <si>
    <t>董希科</t>
  </si>
  <si>
    <t>唐满元</t>
  </si>
  <si>
    <t>谢平福</t>
  </si>
  <si>
    <t>薛启英</t>
  </si>
  <si>
    <t>李菊兰</t>
  </si>
  <si>
    <t>陶书梅</t>
  </si>
  <si>
    <t>高亚莉</t>
  </si>
  <si>
    <t>医  师</t>
  </si>
  <si>
    <t>赵勇</t>
  </si>
  <si>
    <t>阿里木江·亚科甫</t>
  </si>
  <si>
    <t>王薇</t>
  </si>
  <si>
    <t>护  士</t>
  </si>
  <si>
    <t>陈子敏</t>
  </si>
  <si>
    <t>马英婷</t>
  </si>
  <si>
    <t>马彩云</t>
  </si>
  <si>
    <t>杨晓莉</t>
  </si>
  <si>
    <t>艾尼·阿布拉</t>
  </si>
  <si>
    <t>绿化工</t>
  </si>
  <si>
    <t>艾斯卡尔·买买提</t>
  </si>
  <si>
    <t>肉孜·吐尔地</t>
  </si>
  <si>
    <t>阿不都热依木·司马义</t>
  </si>
  <si>
    <t>库尔班·买合木提</t>
  </si>
  <si>
    <t>买买提·吾甫尔</t>
  </si>
  <si>
    <t>于苏甫·依明</t>
  </si>
  <si>
    <t>阿迪力江·牙克甫</t>
  </si>
  <si>
    <t>阿不都外力·尼亚孜</t>
  </si>
  <si>
    <t>古丽妮萨姆·木塔力甫</t>
  </si>
  <si>
    <t>林蔚泽</t>
  </si>
  <si>
    <t>董静</t>
  </si>
  <si>
    <t>充值员</t>
  </si>
  <si>
    <t>马纪</t>
  </si>
  <si>
    <t>办公室干事</t>
  </si>
  <si>
    <t>薛通财</t>
  </si>
  <si>
    <t>杨梦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</si>
  <si>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</si>
  <si>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</si>
  <si>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</si>
  <si>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</si>
  <si>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t>张春芳</t>
  </si>
  <si>
    <r>
      <rPr>
        <sz val="11"/>
        <rFont val="宋体"/>
        <charset val="134"/>
      </rPr>
      <t>张素枝</t>
    </r>
  </si>
  <si>
    <t>王红</t>
  </si>
  <si>
    <t>段春玲</t>
  </si>
  <si>
    <t>王雅玲</t>
  </si>
  <si>
    <t>贾绍辉</t>
  </si>
  <si>
    <t>贺美荃</t>
  </si>
  <si>
    <t>寿娟</t>
  </si>
  <si>
    <t>蔺金萍</t>
  </si>
  <si>
    <t>王婷</t>
  </si>
  <si>
    <t>唐慧萍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</si>
  <si>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</si>
  <si>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</si>
  <si>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</si>
  <si>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</si>
  <si>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</si>
  <si>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</si>
  <si>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</si>
  <si>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</si>
  <si>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</si>
  <si>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</si>
  <si>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</si>
  <si>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</si>
  <si>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</si>
  <si>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沙热汗·阿布都热西提</t>
  </si>
  <si>
    <t>门  卫</t>
  </si>
  <si>
    <t>薛君君</t>
  </si>
  <si>
    <t>王丽</t>
  </si>
  <si>
    <t>谢贵付</t>
  </si>
  <si>
    <t>刘桂萍</t>
  </si>
  <si>
    <t>衡小利</t>
  </si>
  <si>
    <t>罗星碧</t>
  </si>
  <si>
    <t>罗银春</t>
  </si>
  <si>
    <t>彭海霞</t>
  </si>
  <si>
    <t>蒋国锁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</si>
  <si>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</si>
  <si>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</si>
  <si>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</si>
  <si>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</si>
  <si>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</si>
  <si>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</si>
  <si>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</si>
  <si>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</si>
  <si>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</si>
  <si>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</si>
  <si>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</si>
  <si>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</si>
  <si>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</si>
  <si>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</si>
  <si>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</si>
  <si>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</si>
  <si>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</si>
  <si>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</si>
  <si>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</si>
  <si>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</si>
  <si>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</si>
  <si>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</si>
  <si>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</si>
  <si>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</si>
  <si>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</si>
  <si>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</si>
  <si>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</si>
  <si>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</si>
  <si>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</si>
  <si>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</si>
  <si>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</si>
  <si>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</si>
  <si>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</si>
  <si>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</si>
  <si>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卡地尔·热依木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</si>
  <si>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</si>
  <si>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</si>
  <si>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</si>
  <si>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</si>
  <si>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</si>
  <si>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</si>
  <si>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</si>
  <si>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</si>
  <si>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</si>
  <si>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</si>
  <si>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</si>
  <si>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</si>
  <si>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</si>
  <si>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</si>
  <si>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</si>
  <si>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</si>
  <si>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</si>
  <si>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</si>
  <si>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</si>
  <si>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</si>
  <si>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</si>
  <si>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</si>
  <si>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</si>
  <si>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</si>
  <si>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</si>
  <si>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</si>
  <si>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</si>
  <si>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</si>
  <si>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</si>
  <si>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</si>
  <si>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</si>
  <si>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</si>
  <si>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</si>
  <si>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</si>
  <si>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</si>
  <si>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</si>
  <si>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</si>
  <si>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</si>
  <si>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</si>
  <si>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</si>
  <si>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</si>
  <si>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</si>
  <si>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</si>
  <si>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</si>
  <si>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</si>
  <si>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</si>
  <si>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</si>
  <si>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</si>
  <si>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</si>
  <si>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</si>
  <si>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</si>
  <si>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</si>
  <si>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</si>
  <si>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</si>
  <si>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</si>
  <si>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</si>
  <si>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</si>
  <si>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</si>
  <si>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王利荣</t>
  </si>
  <si>
    <t>木工</t>
  </si>
  <si>
    <t>魏文财</t>
  </si>
  <si>
    <t>电工/门卫</t>
  </si>
  <si>
    <t>合计</t>
  </si>
  <si>
    <t>2025年1月工程学院员工工资发放明细表</t>
  </si>
  <si>
    <t>个人养老</t>
  </si>
  <si>
    <t>个人失业</t>
  </si>
  <si>
    <t>个人基本医疗</t>
  </si>
  <si>
    <t>个人大额医疗费</t>
  </si>
  <si>
    <t>个人社保合计金额</t>
  </si>
  <si>
    <t>实发工资</t>
  </si>
  <si>
    <t>身份证号</t>
  </si>
  <si>
    <t>年龄</t>
  </si>
  <si>
    <t>性别</t>
  </si>
  <si>
    <t>联系方式</t>
  </si>
  <si>
    <t>银行账号</t>
  </si>
  <si>
    <t>开户行</t>
  </si>
  <si>
    <t>620525197402161416</t>
  </si>
  <si>
    <t>男</t>
  </si>
  <si>
    <t>6222033002009903478</t>
  </si>
  <si>
    <t>中国工商银行乌鲁木齐迎宾路支行</t>
  </si>
  <si>
    <t>654201197206180814</t>
  </si>
  <si>
    <t>6212253002002225584</t>
  </si>
  <si>
    <t>中国工商银行乌鲁木齐市北京路支行</t>
  </si>
  <si>
    <t>652827197309080052</t>
  </si>
  <si>
    <t>6212253002002111123</t>
  </si>
  <si>
    <t>中国工商银行乌鲁木齐市火车西站支行</t>
  </si>
  <si>
    <t>650104196611233313</t>
  </si>
  <si>
    <t>9558823002000080217</t>
  </si>
  <si>
    <t>中国工商银行乌鲁木齐红山路支行</t>
  </si>
  <si>
    <t>372522198306071010</t>
  </si>
  <si>
    <t>6212253002001000996</t>
  </si>
  <si>
    <t>中国工商银行乌鲁木齐北京路支行</t>
  </si>
  <si>
    <t>650101197409100213</t>
  </si>
  <si>
    <t>6222033002001601336</t>
  </si>
  <si>
    <t>中国工商银行乌鲁木西虹东路支行</t>
  </si>
  <si>
    <t>650103196811202830</t>
  </si>
  <si>
    <t>6222083002003719754</t>
  </si>
  <si>
    <t>中国工商银行乌鲁木齐友好路支行营业室</t>
  </si>
  <si>
    <t>650103197503062818</t>
  </si>
  <si>
    <t>6212253002004638297</t>
  </si>
  <si>
    <t>工商银行乌鲁木齐火车西站支行</t>
  </si>
  <si>
    <t>65010319760906183X</t>
  </si>
  <si>
    <t>9558803002104420503</t>
  </si>
  <si>
    <t>中国工商银行乌鲁木齐二道桥支行</t>
  </si>
  <si>
    <t>650104196511050034</t>
  </si>
  <si>
    <t>6212253002002129398</t>
  </si>
  <si>
    <t>中国工商银行乌鲁木齐鲤鱼山路支行</t>
  </si>
  <si>
    <t>650102196911156513</t>
  </si>
  <si>
    <t>6212253002001999338</t>
  </si>
  <si>
    <t>工商银行乌鲁木齐市翠泉路支行</t>
  </si>
  <si>
    <t>650102197511300736</t>
  </si>
  <si>
    <t>6222083002000274829</t>
  </si>
  <si>
    <t>中国工商银行乌鲁木齐新民路支行营业室</t>
  </si>
  <si>
    <t>622101197009172310</t>
  </si>
  <si>
    <t>6222033002005250940</t>
  </si>
  <si>
    <t>工商银行米东支行</t>
  </si>
  <si>
    <t>650102197501256217</t>
  </si>
  <si>
    <t>6222023002022688538</t>
  </si>
  <si>
    <t>中国工商银行乌鲁木齐市友好南路支行</t>
  </si>
  <si>
    <t>650121198109261330</t>
  </si>
  <si>
    <t>6212877029702448</t>
  </si>
  <si>
    <t>新疆天山农村商业银行豫清路支行</t>
  </si>
  <si>
    <t>653123198609101558</t>
  </si>
  <si>
    <t>6212253002002111016</t>
  </si>
  <si>
    <t>652822197006100018</t>
  </si>
  <si>
    <t>6212253002002128044</t>
  </si>
  <si>
    <t>工商银行乌鲁木齐市卡子湾支行</t>
  </si>
  <si>
    <t>653101197802160039</t>
  </si>
  <si>
    <t>18449168280</t>
  </si>
  <si>
    <t>6222033012007551237</t>
  </si>
  <si>
    <t>中国工商银行喀什分行营业部</t>
  </si>
  <si>
    <t>511027196701241631</t>
  </si>
  <si>
    <t>6222023002021813848</t>
  </si>
  <si>
    <t>中国工商银行乌鲁木齐南昌路支行</t>
  </si>
  <si>
    <t>622323196703103117</t>
  </si>
  <si>
    <t>6217213002004619394</t>
  </si>
  <si>
    <t>工商银行乌鲁木齐钢城支行</t>
  </si>
  <si>
    <t>650105196609172714</t>
  </si>
  <si>
    <t>6222023002018271604</t>
  </si>
  <si>
    <t>中国工商银行乌鲁木齐温泉路支行</t>
  </si>
  <si>
    <t>650103197203074411</t>
  </si>
  <si>
    <t>6222023002004263458</t>
  </si>
  <si>
    <t>中国工商银行乌鲁木齐西虹东路支行</t>
  </si>
  <si>
    <t>650105196801122717</t>
  </si>
  <si>
    <t>6222023002001840837</t>
  </si>
  <si>
    <t>工商银行乌鲁木齐西大桥支行</t>
  </si>
  <si>
    <t>622301197912105932</t>
  </si>
  <si>
    <t>6212253002002130479</t>
  </si>
  <si>
    <t>工商银行乌鲁木齐市二道桥支行</t>
  </si>
  <si>
    <t>652101196709070711</t>
  </si>
  <si>
    <t>6212253002002111099</t>
  </si>
  <si>
    <t>工商银行火车西站支行</t>
  </si>
  <si>
    <t>650106197010230034</t>
  </si>
  <si>
    <t>6212253002001313399</t>
  </si>
  <si>
    <t>650105198112031317</t>
  </si>
  <si>
    <t>6222033002011176592</t>
  </si>
  <si>
    <t>中国工商银行乌鲁木齐水磨沟支行营业室</t>
  </si>
  <si>
    <t>410321197001084039</t>
  </si>
  <si>
    <t>15099529983</t>
  </si>
  <si>
    <t>6217213002015685954</t>
  </si>
  <si>
    <t>中国工商银行乌鲁木齐钢城支行</t>
  </si>
  <si>
    <t>650121197304302412</t>
  </si>
  <si>
    <t>15292858223</t>
  </si>
  <si>
    <t>6212253002002112907</t>
  </si>
  <si>
    <t>中国工商银行八钢钢铁支行营业室</t>
  </si>
  <si>
    <t>653121199509183519</t>
  </si>
  <si>
    <t>6212253002002111024</t>
  </si>
  <si>
    <t>652122197809011416</t>
  </si>
  <si>
    <t>6217998800041428146</t>
  </si>
  <si>
    <t>中国邮政储蓄银行</t>
  </si>
  <si>
    <t>650103197302194419</t>
  </si>
  <si>
    <t>6215583002000601566</t>
  </si>
  <si>
    <t>中国工商银行乌鲁木齐火车西站支行</t>
  </si>
  <si>
    <t>653126197603062038</t>
  </si>
  <si>
    <t>6212253002004647280</t>
  </si>
  <si>
    <t>650107196907151025</t>
  </si>
  <si>
    <t>女</t>
  </si>
  <si>
    <t>6222033002009171522</t>
  </si>
  <si>
    <t>中国工商银行乌鲁木齐克拉玛依东路支行</t>
  </si>
  <si>
    <t>512224197510283916</t>
  </si>
  <si>
    <t>6222023100070599290</t>
  </si>
  <si>
    <t>中国工商银行渝北石子山支行</t>
  </si>
  <si>
    <t>622323197102023116</t>
  </si>
  <si>
    <t>6222033002008329360</t>
  </si>
  <si>
    <t>62232319930506083X</t>
  </si>
  <si>
    <t>6222033002011060796</t>
  </si>
  <si>
    <t>乌鲁木齐火车西站支行</t>
  </si>
  <si>
    <t>650106197006192311</t>
  </si>
  <si>
    <t>6222083002005530456</t>
  </si>
  <si>
    <t>工商银行八一路支行</t>
  </si>
  <si>
    <t>512923197205175689</t>
  </si>
  <si>
    <t>6217518880007229663</t>
  </si>
  <si>
    <t>乌鲁木齐银行诚信支行</t>
  </si>
  <si>
    <t>622323197004023147</t>
  </si>
  <si>
    <t>621225300200307752</t>
  </si>
  <si>
    <t>652524197210070326</t>
  </si>
  <si>
    <t>6212263002007691994</t>
  </si>
  <si>
    <t>中国工商银行人民路支行</t>
  </si>
  <si>
    <t>652801197807130047</t>
  </si>
  <si>
    <t>6212253002001676084</t>
  </si>
  <si>
    <t>中国工商银行乌鲁木齐河北东路支行</t>
  </si>
  <si>
    <t>652302197112130015</t>
  </si>
  <si>
    <t>6222023002022217510</t>
  </si>
  <si>
    <t>工商银行乌鲁木齐延安路支行</t>
  </si>
  <si>
    <t>650102198109254019</t>
  </si>
  <si>
    <t>6212263002002399890</t>
  </si>
  <si>
    <t>中国工商银行乌鲁木齐市温泉西路支行</t>
  </si>
  <si>
    <t>413022198205130049</t>
  </si>
  <si>
    <t>6222023002009942577</t>
  </si>
  <si>
    <t>中国工商银行</t>
  </si>
  <si>
    <t>620522199508153166</t>
  </si>
  <si>
    <t>6222032706002583506</t>
  </si>
  <si>
    <t>工商银行天水分行营业室</t>
  </si>
  <si>
    <t>342123199207273921</t>
  </si>
  <si>
    <t>6212263002009126452</t>
  </si>
  <si>
    <t>工商银行乌鲁木齐杭州路支行</t>
  </si>
  <si>
    <t>622322199504011428</t>
  </si>
  <si>
    <t>6212253002002185309</t>
  </si>
  <si>
    <t>65232719760929352X</t>
  </si>
  <si>
    <t>6222023002008523253</t>
  </si>
  <si>
    <t>工商银行乌鲁木齐市克西路支行</t>
  </si>
  <si>
    <t>652923198006272617</t>
  </si>
  <si>
    <t>6212253002001549125</t>
  </si>
  <si>
    <t>中国工商银行新市区北京路工商银行</t>
  </si>
  <si>
    <t>653127199812120316</t>
  </si>
  <si>
    <t>6222023002022904992</t>
  </si>
  <si>
    <t>中国工商银行钢城支行支行</t>
  </si>
  <si>
    <t>65292319700717263X</t>
  </si>
  <si>
    <t>6212253002001549166</t>
  </si>
  <si>
    <t>工商银行乌鲁木齐市天津北路支行</t>
  </si>
  <si>
    <t>650104197407121634</t>
  </si>
  <si>
    <t>6222033002004259157</t>
  </si>
  <si>
    <t>65292319750510279X</t>
  </si>
  <si>
    <t>6212253002001549117</t>
  </si>
  <si>
    <t>中国工商银行天津路支行</t>
  </si>
  <si>
    <t>652123197104152039</t>
  </si>
  <si>
    <t>6222033002008147168</t>
  </si>
  <si>
    <t>652923199103192613</t>
  </si>
  <si>
    <t>6212253002002303035</t>
  </si>
  <si>
    <t>652123199112210939</t>
  </si>
  <si>
    <t>6212253005000027548</t>
  </si>
  <si>
    <t>65292519851215101X</t>
  </si>
  <si>
    <t>6222033002010863430</t>
  </si>
  <si>
    <t>652925198802251027</t>
  </si>
  <si>
    <t>6222033002010863455</t>
  </si>
  <si>
    <t>650104199705263314</t>
  </si>
  <si>
    <t>6217213002016384276</t>
  </si>
  <si>
    <t>中国工商银行乌鲁木齐杭州路支行</t>
  </si>
  <si>
    <t>622323200106073123</t>
  </si>
  <si>
    <t>6212253002004436189</t>
  </si>
  <si>
    <t>652122199402164225</t>
  </si>
  <si>
    <t>6222033002000230061</t>
  </si>
  <si>
    <t>中国工商银行友好路支行</t>
  </si>
  <si>
    <t>511621198910055652</t>
  </si>
  <si>
    <t>6212263002013701738</t>
  </si>
  <si>
    <t>中国工商银行乌鲁木齐天津北路支行</t>
  </si>
  <si>
    <t>652201199107021647</t>
  </si>
  <si>
    <t>6227004530304811040</t>
  </si>
  <si>
    <t>中国建设银行民航局支行</t>
  </si>
  <si>
    <t>652327196407032327</t>
  </si>
  <si>
    <t>6217213002013075430</t>
  </si>
  <si>
    <t>郑可新</t>
  </si>
  <si>
    <t>65010619640819004X</t>
  </si>
  <si>
    <t>6217213002010621582</t>
  </si>
  <si>
    <t>工行钢铁支行</t>
  </si>
  <si>
    <t>曹秀红</t>
  </si>
  <si>
    <t>650106196612300824</t>
  </si>
  <si>
    <t>6222083002002639243</t>
  </si>
  <si>
    <t>650104196207270745</t>
  </si>
  <si>
    <t>6217233002000384981</t>
  </si>
  <si>
    <t>乌鲁木齐铁道支行营业室</t>
  </si>
  <si>
    <t>张素枝</t>
  </si>
  <si>
    <t>650103196206125523</t>
  </si>
  <si>
    <t>6214674530003570035</t>
  </si>
  <si>
    <t>工商银行火车西站站前街支行</t>
  </si>
  <si>
    <t>650106197211300043</t>
  </si>
  <si>
    <t>6222033002008701923</t>
  </si>
  <si>
    <t>工行钢城支行</t>
  </si>
  <si>
    <t>650121197207081320</t>
  </si>
  <si>
    <t>6222023002008392303</t>
  </si>
  <si>
    <t>654224197003010449</t>
  </si>
  <si>
    <t>6212253002004032319</t>
  </si>
  <si>
    <t>中国工商银行乌鲁木齐澎湖路科技支行</t>
  </si>
  <si>
    <t>65010619690712002X</t>
  </si>
  <si>
    <t>15766566430</t>
  </si>
  <si>
    <t>6214674530004719193</t>
  </si>
  <si>
    <t>中国建设银行八钢钢铁支行</t>
  </si>
  <si>
    <t>650106196801090045</t>
  </si>
  <si>
    <t>6217004540008079563</t>
  </si>
  <si>
    <t>中国建设银行</t>
  </si>
  <si>
    <t>650106197007070041</t>
  </si>
  <si>
    <t>15299060823</t>
  </si>
  <si>
    <t>6222083002001909100</t>
  </si>
  <si>
    <t>652122197007011027</t>
  </si>
  <si>
    <t>6212253002004133133</t>
  </si>
  <si>
    <t>650106196803250022</t>
  </si>
  <si>
    <t>6217004540012626144</t>
  </si>
  <si>
    <t>中国建设银行钢铁支行</t>
  </si>
  <si>
    <t>652101196805071028</t>
  </si>
  <si>
    <t>15299182261</t>
  </si>
  <si>
    <t>9558803002106939468</t>
  </si>
  <si>
    <t>341203196510093128</t>
  </si>
  <si>
    <t>6217213002012514934</t>
  </si>
  <si>
    <t>工商银行钢城支行</t>
  </si>
  <si>
    <t>34122719741217566X</t>
  </si>
  <si>
    <t>6222083002001658632</t>
  </si>
  <si>
    <t>620121197212066349</t>
  </si>
  <si>
    <t>6212263002001061509</t>
  </si>
  <si>
    <t>中国工商银行火车西站支行</t>
  </si>
  <si>
    <t>650104198101171625</t>
  </si>
  <si>
    <t>6212263002011214544</t>
  </si>
  <si>
    <t>乌鲁木齐钢城支行</t>
  </si>
  <si>
    <t>65230119720715534X</t>
  </si>
  <si>
    <t>6212253002002207400</t>
  </si>
  <si>
    <t>372526197009061044</t>
  </si>
  <si>
    <t>9558803002103572999</t>
  </si>
  <si>
    <t>中国工商银行钢铁支行</t>
  </si>
  <si>
    <t>51062319770806670X</t>
  </si>
  <si>
    <t>6217213002013493468</t>
  </si>
  <si>
    <t>650121197612074466</t>
  </si>
  <si>
    <t>6222023002020935857</t>
  </si>
  <si>
    <t>610322197105053927</t>
  </si>
  <si>
    <t>6217213002013816908</t>
  </si>
  <si>
    <t>341222197611017961</t>
  </si>
  <si>
    <t>6222033002001322024</t>
  </si>
  <si>
    <t>412721196909121062</t>
  </si>
  <si>
    <t>6222023002018520067</t>
  </si>
  <si>
    <t>412328196703147905</t>
  </si>
  <si>
    <t>6222023002007523155</t>
  </si>
  <si>
    <t>652701197501101563</t>
  </si>
  <si>
    <t>6212253002003992620</t>
  </si>
  <si>
    <t>工商银行乌鲁木齐人民路支行</t>
  </si>
  <si>
    <t>622701196810202229</t>
  </si>
  <si>
    <t>6212253002002111115</t>
  </si>
  <si>
    <t>610124197907132741</t>
  </si>
  <si>
    <t>6217004540009107074</t>
  </si>
  <si>
    <t>412824196606152640</t>
  </si>
  <si>
    <t>6212253002002744634</t>
  </si>
  <si>
    <t>中国工商银行火车西站站前街支行</t>
  </si>
  <si>
    <t>622201196507115766</t>
  </si>
  <si>
    <t>6222032712002037949</t>
  </si>
  <si>
    <t>622825196811110621</t>
  </si>
  <si>
    <t>6217004540006306166</t>
  </si>
  <si>
    <t>中国建设银行乌鲁木齐科学城支行</t>
  </si>
  <si>
    <t>513723197103207141</t>
  </si>
  <si>
    <t>6217233003000532538</t>
  </si>
  <si>
    <t>中国工商银行克拉玛依乌尔禾支行</t>
  </si>
  <si>
    <t>513723197210190154</t>
  </si>
  <si>
    <t>6222033004003168223</t>
  </si>
  <si>
    <t>中国工商银行昌吉北京南路支行</t>
  </si>
  <si>
    <t>652122196910011029</t>
  </si>
  <si>
    <t>6222083002000270231</t>
  </si>
  <si>
    <t>412902196507061759</t>
  </si>
  <si>
    <t>6212253002004447814</t>
  </si>
  <si>
    <t>510722197212205023</t>
  </si>
  <si>
    <t>6222023002009831473</t>
  </si>
  <si>
    <t>412327197003268421</t>
  </si>
  <si>
    <t>6222033002005687190</t>
  </si>
  <si>
    <t>工商银行</t>
  </si>
  <si>
    <t>65302119730619044X</t>
  </si>
  <si>
    <t>6217213002013984052</t>
  </si>
  <si>
    <t>654223196505203426</t>
  </si>
  <si>
    <t>6212263002000829989</t>
  </si>
  <si>
    <t>372923196912014728</t>
  </si>
  <si>
    <t>6212253002002113616</t>
  </si>
  <si>
    <t>工商银行乌鲁木齐市钢城支行</t>
  </si>
  <si>
    <t>653125197510050824</t>
  </si>
  <si>
    <t>6222033002010467091</t>
  </si>
  <si>
    <t>650106196509070821</t>
  </si>
  <si>
    <t>6222023002001323248</t>
  </si>
  <si>
    <t>火车西站站前街支行</t>
  </si>
  <si>
    <t>古丽吉米来·托乎提</t>
  </si>
  <si>
    <t>652923199403212647</t>
  </si>
  <si>
    <t>6212253002003034928</t>
  </si>
  <si>
    <t>341222196701267687</t>
  </si>
  <si>
    <t>6212253002002111107</t>
  </si>
  <si>
    <t>65012119711115242X</t>
  </si>
  <si>
    <t>6222033002003309631</t>
  </si>
  <si>
    <t>中国工商银行钢城支行</t>
  </si>
  <si>
    <t>620503197112175360</t>
  </si>
  <si>
    <t>9558823002000197029</t>
  </si>
  <si>
    <t>工商银行乌鲁木齐市八一路钢铁支行</t>
  </si>
  <si>
    <t>410321197009075049</t>
  </si>
  <si>
    <t>6212263002003020040</t>
  </si>
  <si>
    <t>中国工商银行乌鲁木齐钢铁支行</t>
  </si>
  <si>
    <t>511022197306171883</t>
  </si>
  <si>
    <t>6212253002002110976</t>
  </si>
  <si>
    <t>古丽加娜提·依米提</t>
  </si>
  <si>
    <t>650121197205191323</t>
  </si>
  <si>
    <t>6212253002003162463</t>
  </si>
  <si>
    <t>410321196911144040</t>
  </si>
  <si>
    <t>6212263002007074068</t>
  </si>
  <si>
    <t>652801196905201625</t>
  </si>
  <si>
    <t>6212263002008761481</t>
  </si>
  <si>
    <t>650106199110300844</t>
  </si>
  <si>
    <t>6222033002008653264</t>
  </si>
  <si>
    <t>工商银行乌鲁木齐北京路东支行</t>
  </si>
  <si>
    <t>342222197908154829</t>
  </si>
  <si>
    <t>6212253002004775222</t>
  </si>
  <si>
    <t>买合皮则木·吐尔地</t>
  </si>
  <si>
    <t>650106197303060825</t>
  </si>
  <si>
    <t>6212253002002224132</t>
  </si>
  <si>
    <t>372526196908165985</t>
  </si>
  <si>
    <t>6222083002003645538</t>
  </si>
  <si>
    <t>513028197507161681</t>
  </si>
  <si>
    <t>6222033002002409192</t>
  </si>
  <si>
    <t>620522197008144467</t>
  </si>
  <si>
    <t>6212253002002110984</t>
  </si>
  <si>
    <t>410526196703245843</t>
  </si>
  <si>
    <t>6212253002002111081</t>
  </si>
  <si>
    <t>653127197804060342</t>
  </si>
  <si>
    <t>6217213002006107778</t>
  </si>
  <si>
    <t>653130197105102820</t>
  </si>
  <si>
    <t>6222033002006760962</t>
  </si>
  <si>
    <t>中国工商银行乌鲁木齐经济技术开发区支行</t>
  </si>
  <si>
    <t>652122198110304228</t>
  </si>
  <si>
    <t>6222033002002705979</t>
  </si>
  <si>
    <t>工商银行乌鲁木齐经济开发区支行</t>
  </si>
  <si>
    <t>622201196803153046</t>
  </si>
  <si>
    <t>6222033002001084947</t>
  </si>
  <si>
    <t>650121198102072422</t>
  </si>
  <si>
    <t>6222023002006066065</t>
  </si>
  <si>
    <t>412724197703200922</t>
  </si>
  <si>
    <t>9558803002107180179</t>
  </si>
  <si>
    <t>中国工商银行八钢钢铁支行</t>
  </si>
  <si>
    <t>34128219770220462X</t>
  </si>
  <si>
    <t>6222033002004546314</t>
  </si>
  <si>
    <t>653125198205135420</t>
  </si>
  <si>
    <t>6222033002010433838</t>
  </si>
  <si>
    <t>工商银行乌鲁木齐明德路支行</t>
  </si>
  <si>
    <t>513028197305187138</t>
  </si>
  <si>
    <t>6222023004005495733</t>
  </si>
  <si>
    <t>工商银行昌吉市北京北路宁边路分行</t>
  </si>
  <si>
    <t>653130198105112011</t>
  </si>
  <si>
    <t>6217923055093537</t>
  </si>
  <si>
    <t>浦发银行乌鲁木齐黄河路支行</t>
  </si>
  <si>
    <t>吐尼沙·铁木尔</t>
  </si>
  <si>
    <t>652122196903131428</t>
  </si>
  <si>
    <t>6212253002002514300</t>
  </si>
  <si>
    <t>652122196709151417</t>
  </si>
  <si>
    <t>6212253002002847429</t>
  </si>
  <si>
    <t>65212219670205143X</t>
  </si>
  <si>
    <t>6212253002004366683</t>
  </si>
  <si>
    <t>653126197507100348</t>
  </si>
  <si>
    <t>6217213002007134078</t>
  </si>
  <si>
    <t>622825196811110656</t>
  </si>
  <si>
    <t>6212253002003893109</t>
  </si>
  <si>
    <t>中国工商银行北京路北路支行</t>
  </si>
  <si>
    <t>650103197301101815</t>
  </si>
  <si>
    <t>18016870034</t>
  </si>
  <si>
    <t>6217213002016276928</t>
  </si>
  <si>
    <t>工商银行扬子江路支行</t>
  </si>
  <si>
    <t>650102197208051626</t>
  </si>
  <si>
    <t>15615553838</t>
  </si>
  <si>
    <t>6217213002015582821</t>
  </si>
  <si>
    <t>中国工商银行扬子江路支行</t>
  </si>
  <si>
    <t>411022196707125441</t>
  </si>
  <si>
    <t>18140785472</t>
  </si>
  <si>
    <t>6212253002002161938</t>
  </si>
  <si>
    <t>工商银行乌鲁木齐市南昌路支行</t>
  </si>
  <si>
    <t>652201197003033249</t>
  </si>
  <si>
    <t>6222033002005915047</t>
  </si>
  <si>
    <t>中国工商银行二道桥支行</t>
  </si>
  <si>
    <t>650102196808170747</t>
  </si>
  <si>
    <t>15099179825</t>
  </si>
  <si>
    <t>6212253002002925399</t>
  </si>
  <si>
    <t>工商银行乌鲁木齐红山路支行</t>
  </si>
  <si>
    <t>650103197512176024</t>
  </si>
  <si>
    <t>6236684530000485998</t>
  </si>
  <si>
    <t>中国建设银行股份有限公司乌鲁木齐北京北路支行</t>
  </si>
  <si>
    <t>650121196508080829</t>
  </si>
  <si>
    <t>6217213002004551597</t>
  </si>
  <si>
    <t>650105197301241343</t>
  </si>
  <si>
    <t>6217213002013957306</t>
  </si>
  <si>
    <t>工商银行乌鲁木齐市红山路支行</t>
  </si>
  <si>
    <t>622722197012074628</t>
  </si>
  <si>
    <t>6222033002010958685</t>
  </si>
  <si>
    <t>中国工商银行南昌路支行</t>
  </si>
  <si>
    <t>654124197201102664</t>
  </si>
  <si>
    <t>6212263002008541701</t>
  </si>
  <si>
    <t>工商银行乌鲁木齐温泉路支行</t>
  </si>
  <si>
    <t>654121198405102864</t>
  </si>
  <si>
    <t>6222033002004935434</t>
  </si>
  <si>
    <t>中国工商银行天津北路支行</t>
  </si>
  <si>
    <t>650104197210190046</t>
  </si>
  <si>
    <t>15999150641</t>
  </si>
  <si>
    <t>6228480898842135177</t>
  </si>
  <si>
    <t>中国农业银行</t>
  </si>
  <si>
    <t>650102196901053326</t>
  </si>
  <si>
    <t>6217213002006328325</t>
  </si>
  <si>
    <t>工商银行乌鲁木齐二道桥支行</t>
  </si>
  <si>
    <t>650104197808200763</t>
  </si>
  <si>
    <t>6215583002000597814</t>
  </si>
  <si>
    <t>23262319780101102X</t>
  </si>
  <si>
    <t>6228480898187750572</t>
  </si>
  <si>
    <t>中国农业银行乌鲁木齐钱塘江路支行</t>
  </si>
  <si>
    <t>622722197206194644</t>
  </si>
  <si>
    <t>6212253002001320337</t>
  </si>
  <si>
    <t>工商银行乌鲁木齐南昌路支行</t>
  </si>
  <si>
    <t>650105198004031328</t>
  </si>
  <si>
    <t>13669994748</t>
  </si>
  <si>
    <t>6222033002006708979</t>
  </si>
  <si>
    <t>652122196804051967</t>
  </si>
  <si>
    <t>13999408842</t>
  </si>
  <si>
    <t>6222023002006010709</t>
  </si>
  <si>
    <t>工商银行乌鲁木齐市昆仑路支行</t>
  </si>
  <si>
    <t>653129198704050689</t>
  </si>
  <si>
    <t>13579205972</t>
  </si>
  <si>
    <t>6212253002002161953</t>
  </si>
  <si>
    <t>653123197505060080</t>
  </si>
  <si>
    <t>19219903780</t>
  </si>
  <si>
    <t>6222023002022647237</t>
  </si>
  <si>
    <t>652923198207303387</t>
  </si>
  <si>
    <t>13619949772</t>
  </si>
  <si>
    <t>6212263002000512015</t>
  </si>
  <si>
    <t>工商银行乌鲁木齐市南昌路分行</t>
  </si>
  <si>
    <t>650104197505304426</t>
  </si>
  <si>
    <t>6217213002015006326</t>
  </si>
  <si>
    <t>工商银行乌鲁木齐北京路支行营业室</t>
  </si>
  <si>
    <t>420683196507040327</t>
  </si>
  <si>
    <t>6212253002002421118</t>
  </si>
  <si>
    <t>工商银行乌鲁木齐市西大桥支牘鐝开行</t>
  </si>
  <si>
    <t>510623197502286846</t>
  </si>
  <si>
    <t>6222023002006212016</t>
  </si>
  <si>
    <t>510902197606043843</t>
  </si>
  <si>
    <t>6212253002002161888</t>
  </si>
  <si>
    <t>654126196506192929</t>
  </si>
  <si>
    <t>6222023002017417943</t>
  </si>
  <si>
    <t>工商银行乌鲁木齐友好路支行</t>
  </si>
  <si>
    <t>650104197009220012</t>
  </si>
  <si>
    <t>15160882017</t>
  </si>
  <si>
    <t>6212263002001803439</t>
  </si>
  <si>
    <t>乌鲁木齐市阿勒泰路支行</t>
  </si>
  <si>
    <t>653123197306100019</t>
  </si>
  <si>
    <t>6212253002003879116</t>
  </si>
  <si>
    <t>工商银行乌鲁木齐市友好南路支行营业室</t>
  </si>
  <si>
    <t>652901198401013078</t>
  </si>
  <si>
    <t>6212253002002647522</t>
  </si>
  <si>
    <t>工商银行天津北路支行</t>
  </si>
  <si>
    <t>62272219710808461X</t>
  </si>
  <si>
    <t>6222023002004881101</t>
  </si>
  <si>
    <t>411022196702235414</t>
  </si>
  <si>
    <t>6222023002006385556</t>
  </si>
  <si>
    <t>工商银行乌鲁木齐市仓房沟支行</t>
  </si>
  <si>
    <t>513030196908281315</t>
  </si>
  <si>
    <t>6212253002002161904</t>
  </si>
  <si>
    <t>652423197302011778</t>
  </si>
  <si>
    <t>6217233002001568533</t>
  </si>
  <si>
    <t>650102197610273016</t>
  </si>
  <si>
    <t>6222003002100076253</t>
  </si>
  <si>
    <t>工商银行乌鲁木齐钢铁支行</t>
  </si>
  <si>
    <t>652926197712151710</t>
  </si>
  <si>
    <t>6212253002002139181</t>
  </si>
  <si>
    <t>650106196703260012</t>
  </si>
  <si>
    <t>6217213002014389871</t>
  </si>
  <si>
    <t>62040219881005311X</t>
  </si>
  <si>
    <t>6212263002010322553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</si>
</sst>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10" borderId="8" applyNumberFormat="0" applyAlignment="0" applyProtection="0">
      <alignment vertical="center"/>
    </xf>
    <xf numFmtId="0" fontId="34" fillId="11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8" fillId="2" borderId="0" xfId="49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2" borderId="0" xfId="49" applyFont="1" applyFill="1" applyBorder="1" applyAlignment="1">
      <alignment horizontal="center" vertical="center" shrinkToFit="1"/>
    </xf>
    <xf numFmtId="0" fontId="9" fillId="3" borderId="1" xfId="50" applyFont="1" applyFill="1" applyBorder="1" applyAlignment="1">
      <alignment horizontal="center" vertical="center" wrapText="1"/>
    </xf>
    <xf numFmtId="0" fontId="9" fillId="3" borderId="1" xfId="50" applyFont="1" applyFill="1" applyBorder="1" applyAlignment="1">
      <alignment horizontal="center" vertical="center" shrinkToFit="1"/>
    </xf>
    <xf numFmtId="0" fontId="10" fillId="4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49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6" fillId="0" borderId="1" xfId="49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7" fillId="5" borderId="1" xfId="0" applyNumberFormat="1" applyFont="1" applyFill="1" applyBorder="1" applyAlignment="1">
      <alignment horizontal="center" vertical="center" shrinkToFit="1"/>
    </xf>
    <xf numFmtId="0" fontId="6" fillId="5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18" fillId="5" borderId="1" xfId="0" applyNumberFormat="1" applyFont="1" applyFill="1" applyBorder="1" applyAlignment="1">
      <alignment horizontal="center" vertical="center" shrinkToFit="1"/>
    </xf>
    <xf numFmtId="0" fontId="19" fillId="5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5" fillId="4" borderId="1" xfId="0" applyNumberFormat="1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7" fillId="0" borderId="0" xfId="0" applyNumberFormat="1" applyFont="1">
      <alignment vertical="center"/>
    </xf>
    <xf numFmtId="0" fontId="21" fillId="2" borderId="0" xfId="49" applyFont="1" applyFill="1" applyAlignment="1">
      <alignment horizontal="center" vertical="center"/>
    </xf>
    <xf numFmtId="0" fontId="22" fillId="0" borderId="0" xfId="49" applyFont="1" applyFill="1" applyAlignment="1">
      <alignment horizontal="center" vertical="center"/>
    </xf>
    <xf numFmtId="0" fontId="22" fillId="2" borderId="0" xfId="49" applyFont="1" applyFill="1" applyAlignment="1">
      <alignment horizontal="center" vertical="center" shrinkToFit="1"/>
    </xf>
    <xf numFmtId="0" fontId="22" fillId="2" borderId="0" xfId="49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shrinkToFit="1"/>
    </xf>
    <xf numFmtId="176" fontId="22" fillId="2" borderId="0" xfId="49" applyNumberFormat="1" applyFont="1" applyFill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176" fontId="16" fillId="0" borderId="1" xfId="49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 shrinkToFit="1"/>
    </xf>
    <xf numFmtId="0" fontId="1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0"/>
  <sheetViews>
    <sheetView workbookViewId="0">
      <pane ySplit="2" topLeftCell="A124" activePane="bottomLeft" state="frozen"/>
      <selection/>
      <selection pane="bottomLeft" activeCell="D134" sqref="D134"/>
    </sheetView>
  </sheetViews>
  <sheetFormatPr defaultColWidth="8.88888888888889" defaultRowHeight="14.4"/>
  <cols>
    <col min="1" max="1" width="8.36111111111111" style="8" customWidth="1"/>
    <col min="2" max="2" width="20.3981481481481" style="8" customWidth="1"/>
    <col min="3" max="3" width="8.88888888888889" style="9"/>
    <col min="4" max="5" width="12.3333333333333" style="8" customWidth="1"/>
    <col min="6" max="6" width="13.75" style="8"/>
    <col min="7" max="7" width="11.3333333333333" style="8"/>
    <col min="8" max="8" width="13.75" style="8"/>
    <col min="9" max="9" width="14.1111111111111" style="8"/>
    <col min="10" max="10" width="9.66666666666667" style="55"/>
    <col min="11" max="11" width="16.5555555555556" style="8"/>
    <col min="12" max="12" width="8.88888888888889" style="8"/>
    <col min="13" max="14" width="16.4444444444444" style="8" customWidth="1"/>
    <col min="16" max="16" width="10.3796296296296"/>
    <col min="17" max="17" width="11.5"/>
  </cols>
  <sheetData>
    <row r="1" s="48" customFormat="1" ht="31" customHeight="1" spans="1:14">
      <c r="A1" s="56" t="s">
        <v>0</v>
      </c>
      <c r="B1" s="57"/>
      <c r="C1" s="58"/>
      <c r="D1" s="59"/>
      <c r="E1" s="59"/>
      <c r="F1" s="59"/>
      <c r="G1" s="59"/>
      <c r="H1" s="59"/>
      <c r="I1" s="59"/>
      <c r="J1" s="63"/>
      <c r="K1" s="59"/>
      <c r="L1" s="59"/>
      <c r="M1" s="59"/>
      <c r="N1" s="59"/>
    </row>
    <row r="2" s="49" customFormat="1" ht="68" customHeight="1" spans="1:14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64" t="s">
        <v>10</v>
      </c>
      <c r="K2" s="22" t="s">
        <v>11</v>
      </c>
      <c r="L2" s="22" t="s">
        <v>12</v>
      </c>
      <c r="M2" s="22" t="s">
        <v>13</v>
      </c>
      <c r="N2" s="65" t="s">
        <v>14</v>
      </c>
    </row>
    <row r="3" s="50" customFormat="1" ht="28" customHeight="1" spans="1:14">
      <c r="A3" s="60">
        <v>1</v>
      </c>
      <c r="B3" s="19" t="s">
        <v>15</v>
      </c>
      <c r="C3" s="19" t="s">
        <v>16</v>
      </c>
      <c r="D3" s="61">
        <v>4200</v>
      </c>
      <c r="E3" s="60">
        <v>4999</v>
      </c>
      <c r="F3" s="60">
        <v>799.84</v>
      </c>
      <c r="G3" s="60">
        <v>25</v>
      </c>
      <c r="H3" s="60">
        <v>64.99</v>
      </c>
      <c r="I3" s="60">
        <v>409.92</v>
      </c>
      <c r="J3" s="66">
        <v>5</v>
      </c>
      <c r="K3" s="60">
        <f>F3+G3+H3+I3+J3</f>
        <v>1304.75</v>
      </c>
      <c r="L3" s="60">
        <v>88</v>
      </c>
      <c r="M3" s="67">
        <f>D3+K3+L3</f>
        <v>5592.75</v>
      </c>
      <c r="N3" s="60"/>
    </row>
    <row r="4" s="50" customFormat="1" ht="28" customHeight="1" spans="1:14">
      <c r="A4" s="60">
        <v>2</v>
      </c>
      <c r="B4" s="19" t="s">
        <v>17</v>
      </c>
      <c r="C4" s="19" t="s">
        <v>16</v>
      </c>
      <c r="D4" s="61">
        <v>4200</v>
      </c>
      <c r="E4" s="60">
        <v>4999</v>
      </c>
      <c r="F4" s="60">
        <v>799.84</v>
      </c>
      <c r="G4" s="60">
        <v>25</v>
      </c>
      <c r="H4" s="60">
        <v>64.99</v>
      </c>
      <c r="I4" s="60">
        <v>409.92</v>
      </c>
      <c r="J4" s="66">
        <v>5</v>
      </c>
      <c r="K4" s="60">
        <f t="shared" ref="K4:K35" si="0">F4+G4+H4+I4+J4</f>
        <v>1304.75</v>
      </c>
      <c r="L4" s="60">
        <v>88</v>
      </c>
      <c r="M4" s="67">
        <f t="shared" ref="M4:M35" si="1">D4+K4+L4</f>
        <v>5592.75</v>
      </c>
      <c r="N4" s="60"/>
    </row>
    <row r="5" s="50" customFormat="1" ht="28" customHeight="1" spans="1:14">
      <c r="A5" s="60">
        <v>3</v>
      </c>
      <c r="B5" s="19" t="s">
        <v>18</v>
      </c>
      <c r="C5" s="19" t="s">
        <v>16</v>
      </c>
      <c r="D5" s="61">
        <v>4200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6">
        <v>0</v>
      </c>
      <c r="K5" s="60">
        <f t="shared" si="0"/>
        <v>0</v>
      </c>
      <c r="L5" s="60">
        <v>88</v>
      </c>
      <c r="M5" s="67">
        <f t="shared" si="1"/>
        <v>4288</v>
      </c>
      <c r="N5" s="60"/>
    </row>
    <row r="6" s="50" customFormat="1" ht="28" customHeight="1" spans="1:14">
      <c r="A6" s="60">
        <v>4</v>
      </c>
      <c r="B6" s="19" t="s">
        <v>19</v>
      </c>
      <c r="C6" s="19" t="s">
        <v>16</v>
      </c>
      <c r="D6" s="61">
        <v>4200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6">
        <v>0</v>
      </c>
      <c r="K6" s="60">
        <f t="shared" si="0"/>
        <v>0</v>
      </c>
      <c r="L6" s="60">
        <v>88</v>
      </c>
      <c r="M6" s="67">
        <f t="shared" si="1"/>
        <v>4288</v>
      </c>
      <c r="N6" s="60"/>
    </row>
    <row r="7" s="50" customFormat="1" ht="28" customHeight="1" spans="1:14">
      <c r="A7" s="60">
        <v>5</v>
      </c>
      <c r="B7" s="19" t="s">
        <v>20</v>
      </c>
      <c r="C7" s="19" t="s">
        <v>16</v>
      </c>
      <c r="D7" s="61">
        <v>4200</v>
      </c>
      <c r="E7" s="60">
        <v>4999</v>
      </c>
      <c r="F7" s="60">
        <v>799.84</v>
      </c>
      <c r="G7" s="60">
        <v>25</v>
      </c>
      <c r="H7" s="60">
        <v>64.99</v>
      </c>
      <c r="I7" s="60">
        <v>409.92</v>
      </c>
      <c r="J7" s="66">
        <v>5</v>
      </c>
      <c r="K7" s="60">
        <f t="shared" si="0"/>
        <v>1304.75</v>
      </c>
      <c r="L7" s="60">
        <v>88</v>
      </c>
      <c r="M7" s="67">
        <f t="shared" si="1"/>
        <v>5592.75</v>
      </c>
      <c r="N7" s="60"/>
    </row>
    <row r="8" s="50" customFormat="1" ht="28" customHeight="1" spans="1:14">
      <c r="A8" s="60">
        <v>6</v>
      </c>
      <c r="B8" s="19" t="s">
        <v>21</v>
      </c>
      <c r="C8" s="19" t="s">
        <v>16</v>
      </c>
      <c r="D8" s="61">
        <v>4200</v>
      </c>
      <c r="E8" s="60">
        <v>4999</v>
      </c>
      <c r="F8" s="60">
        <v>799.84</v>
      </c>
      <c r="G8" s="60">
        <v>25</v>
      </c>
      <c r="H8" s="60">
        <v>64.99</v>
      </c>
      <c r="I8" s="60">
        <v>409.92</v>
      </c>
      <c r="J8" s="66">
        <v>5</v>
      </c>
      <c r="K8" s="60">
        <f t="shared" si="0"/>
        <v>1304.75</v>
      </c>
      <c r="L8" s="60">
        <v>88</v>
      </c>
      <c r="M8" s="67">
        <f t="shared" si="1"/>
        <v>5592.75</v>
      </c>
      <c r="N8" s="60"/>
    </row>
    <row r="9" s="50" customFormat="1" ht="28" customHeight="1" spans="1:14">
      <c r="A9" s="60">
        <v>7</v>
      </c>
      <c r="B9" s="19" t="s">
        <v>22</v>
      </c>
      <c r="C9" s="19" t="s">
        <v>16</v>
      </c>
      <c r="D9" s="61">
        <v>4200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6">
        <v>0</v>
      </c>
      <c r="K9" s="60">
        <f t="shared" si="0"/>
        <v>0</v>
      </c>
      <c r="L9" s="60">
        <v>88</v>
      </c>
      <c r="M9" s="67">
        <f t="shared" si="1"/>
        <v>4288</v>
      </c>
      <c r="N9" s="60"/>
    </row>
    <row r="10" s="50" customFormat="1" ht="28" customHeight="1" spans="1:14">
      <c r="A10" s="60">
        <v>8</v>
      </c>
      <c r="B10" s="19" t="s">
        <v>23</v>
      </c>
      <c r="C10" s="19" t="s">
        <v>16</v>
      </c>
      <c r="D10" s="61">
        <v>4200</v>
      </c>
      <c r="E10" s="60">
        <v>4999</v>
      </c>
      <c r="F10" s="60">
        <v>799.84</v>
      </c>
      <c r="G10" s="60">
        <v>25</v>
      </c>
      <c r="H10" s="60">
        <v>64.99</v>
      </c>
      <c r="I10" s="60">
        <v>409.92</v>
      </c>
      <c r="J10" s="66">
        <v>5</v>
      </c>
      <c r="K10" s="60">
        <f t="shared" si="0"/>
        <v>1304.75</v>
      </c>
      <c r="L10" s="60">
        <v>88</v>
      </c>
      <c r="M10" s="67">
        <f t="shared" si="1"/>
        <v>5592.75</v>
      </c>
      <c r="N10" s="60"/>
    </row>
    <row r="11" s="50" customFormat="1" ht="28" customHeight="1" spans="1:14">
      <c r="A11" s="60">
        <v>9</v>
      </c>
      <c r="B11" s="19" t="s">
        <v>24</v>
      </c>
      <c r="C11" s="19" t="s">
        <v>16</v>
      </c>
      <c r="D11" s="61">
        <v>3600</v>
      </c>
      <c r="E11" s="60">
        <v>4999</v>
      </c>
      <c r="F11" s="60">
        <v>799.84</v>
      </c>
      <c r="G11" s="60">
        <v>25</v>
      </c>
      <c r="H11" s="60">
        <v>64.99</v>
      </c>
      <c r="I11" s="60">
        <v>409.92</v>
      </c>
      <c r="J11" s="66">
        <v>5</v>
      </c>
      <c r="K11" s="60">
        <f t="shared" si="0"/>
        <v>1304.75</v>
      </c>
      <c r="L11" s="60">
        <v>88</v>
      </c>
      <c r="M11" s="67">
        <f t="shared" si="1"/>
        <v>4992.75</v>
      </c>
      <c r="N11" s="60"/>
    </row>
    <row r="12" s="50" customFormat="1" ht="28" customHeight="1" spans="1:14">
      <c r="A12" s="60">
        <v>10</v>
      </c>
      <c r="B12" s="19" t="s">
        <v>25</v>
      </c>
      <c r="C12" s="19" t="s">
        <v>16</v>
      </c>
      <c r="D12" s="61">
        <v>3600</v>
      </c>
      <c r="E12" s="60">
        <v>4999</v>
      </c>
      <c r="F12" s="60">
        <v>799.84</v>
      </c>
      <c r="G12" s="60">
        <v>25</v>
      </c>
      <c r="H12" s="60">
        <v>64.99</v>
      </c>
      <c r="I12" s="60">
        <v>409.92</v>
      </c>
      <c r="J12" s="66">
        <v>5</v>
      </c>
      <c r="K12" s="60">
        <f t="shared" si="0"/>
        <v>1304.75</v>
      </c>
      <c r="L12" s="60">
        <v>88</v>
      </c>
      <c r="M12" s="67">
        <f t="shared" si="1"/>
        <v>4992.75</v>
      </c>
      <c r="N12" s="60"/>
    </row>
    <row r="13" s="50" customFormat="1" ht="28" customHeight="1" spans="1:14">
      <c r="A13" s="60">
        <v>11</v>
      </c>
      <c r="B13" s="19" t="s">
        <v>26</v>
      </c>
      <c r="C13" s="19" t="s">
        <v>16</v>
      </c>
      <c r="D13" s="61">
        <v>3600</v>
      </c>
      <c r="E13" s="60">
        <v>4999</v>
      </c>
      <c r="F13" s="60">
        <v>799.84</v>
      </c>
      <c r="G13" s="60">
        <v>25</v>
      </c>
      <c r="H13" s="60">
        <v>64.99</v>
      </c>
      <c r="I13" s="60">
        <v>409.92</v>
      </c>
      <c r="J13" s="66">
        <v>5</v>
      </c>
      <c r="K13" s="60">
        <f t="shared" si="0"/>
        <v>1304.75</v>
      </c>
      <c r="L13" s="60">
        <v>88</v>
      </c>
      <c r="M13" s="67">
        <f t="shared" si="1"/>
        <v>4992.75</v>
      </c>
      <c r="N13" s="60"/>
    </row>
    <row r="14" s="50" customFormat="1" ht="28" customHeight="1" spans="1:14">
      <c r="A14" s="60">
        <v>12</v>
      </c>
      <c r="B14" s="19" t="s">
        <v>27</v>
      </c>
      <c r="C14" s="19" t="s">
        <v>16</v>
      </c>
      <c r="D14" s="61">
        <v>3600</v>
      </c>
      <c r="E14" s="60">
        <v>4999</v>
      </c>
      <c r="F14" s="60">
        <v>799.84</v>
      </c>
      <c r="G14" s="60">
        <v>25</v>
      </c>
      <c r="H14" s="60">
        <v>64.99</v>
      </c>
      <c r="I14" s="60">
        <v>409.92</v>
      </c>
      <c r="J14" s="66">
        <v>5</v>
      </c>
      <c r="K14" s="60">
        <f t="shared" si="0"/>
        <v>1304.75</v>
      </c>
      <c r="L14" s="60">
        <v>88</v>
      </c>
      <c r="M14" s="67">
        <f t="shared" si="1"/>
        <v>4992.75</v>
      </c>
      <c r="N14" s="60"/>
    </row>
    <row r="15" s="50" customFormat="1" ht="28" customHeight="1" spans="1:14">
      <c r="A15" s="60">
        <v>13</v>
      </c>
      <c r="B15" s="19" t="s">
        <v>28</v>
      </c>
      <c r="C15" s="19" t="s">
        <v>16</v>
      </c>
      <c r="D15" s="61">
        <v>3600</v>
      </c>
      <c r="E15" s="60">
        <v>4999</v>
      </c>
      <c r="F15" s="60">
        <v>799.84</v>
      </c>
      <c r="G15" s="60">
        <v>25</v>
      </c>
      <c r="H15" s="60">
        <v>64.99</v>
      </c>
      <c r="I15" s="60">
        <v>409.92</v>
      </c>
      <c r="J15" s="66">
        <v>5</v>
      </c>
      <c r="K15" s="60">
        <f t="shared" si="0"/>
        <v>1304.75</v>
      </c>
      <c r="L15" s="60">
        <v>88</v>
      </c>
      <c r="M15" s="67">
        <f t="shared" si="1"/>
        <v>4992.75</v>
      </c>
      <c r="N15" s="60"/>
    </row>
    <row r="16" s="50" customFormat="1" ht="28" customHeight="1" spans="1:14">
      <c r="A16" s="60">
        <v>14</v>
      </c>
      <c r="B16" s="19" t="s">
        <v>29</v>
      </c>
      <c r="C16" s="19" t="s">
        <v>16</v>
      </c>
      <c r="D16" s="61">
        <v>3600</v>
      </c>
      <c r="E16" s="60">
        <v>4999</v>
      </c>
      <c r="F16" s="60">
        <v>799.84</v>
      </c>
      <c r="G16" s="60">
        <v>25</v>
      </c>
      <c r="H16" s="60">
        <v>64.99</v>
      </c>
      <c r="I16" s="60">
        <v>409.92</v>
      </c>
      <c r="J16" s="66">
        <v>5</v>
      </c>
      <c r="K16" s="60">
        <f t="shared" si="0"/>
        <v>1304.75</v>
      </c>
      <c r="L16" s="60">
        <v>88</v>
      </c>
      <c r="M16" s="67">
        <f t="shared" si="1"/>
        <v>4992.75</v>
      </c>
      <c r="N16" s="60"/>
    </row>
    <row r="17" s="50" customFormat="1" ht="28" customHeight="1" spans="1:14">
      <c r="A17" s="60">
        <v>15</v>
      </c>
      <c r="B17" s="19" t="s">
        <v>30</v>
      </c>
      <c r="C17" s="19" t="s">
        <v>16</v>
      </c>
      <c r="D17" s="61">
        <v>3600</v>
      </c>
      <c r="E17" s="60">
        <v>4999</v>
      </c>
      <c r="F17" s="60">
        <v>799.84</v>
      </c>
      <c r="G17" s="60">
        <v>25</v>
      </c>
      <c r="H17" s="60">
        <v>64.99</v>
      </c>
      <c r="I17" s="60">
        <v>409.92</v>
      </c>
      <c r="J17" s="66">
        <v>5</v>
      </c>
      <c r="K17" s="60">
        <f t="shared" si="0"/>
        <v>1304.75</v>
      </c>
      <c r="L17" s="60">
        <v>88</v>
      </c>
      <c r="M17" s="67">
        <f t="shared" si="1"/>
        <v>4992.75</v>
      </c>
      <c r="N17" s="60"/>
    </row>
    <row r="18" s="50" customFormat="1" ht="28" customHeight="1" spans="1:20">
      <c r="A18" s="60">
        <v>16</v>
      </c>
      <c r="B18" s="62" t="s">
        <v>31</v>
      </c>
      <c r="C18" s="19" t="s">
        <v>32</v>
      </c>
      <c r="D18" s="61">
        <v>4200</v>
      </c>
      <c r="E18" s="60">
        <v>4999</v>
      </c>
      <c r="F18" s="60">
        <v>799.84</v>
      </c>
      <c r="G18" s="60">
        <v>25</v>
      </c>
      <c r="H18" s="60">
        <v>64.99</v>
      </c>
      <c r="I18" s="60">
        <v>409.92</v>
      </c>
      <c r="J18" s="66">
        <v>5</v>
      </c>
      <c r="K18" s="60">
        <f t="shared" si="0"/>
        <v>1304.75</v>
      </c>
      <c r="L18" s="60">
        <v>88</v>
      </c>
      <c r="M18" s="67">
        <f t="shared" si="1"/>
        <v>5592.75</v>
      </c>
      <c r="N18" s="60"/>
      <c r="O18" s="68"/>
      <c r="P18" s="68"/>
      <c r="Q18" s="68"/>
      <c r="R18" s="68"/>
      <c r="S18" s="68"/>
      <c r="T18" s="68"/>
    </row>
    <row r="19" s="50" customFormat="1" ht="28" customHeight="1" spans="1:20">
      <c r="A19" s="60">
        <v>17</v>
      </c>
      <c r="B19" s="62" t="s">
        <v>33</v>
      </c>
      <c r="C19" s="19" t="s">
        <v>32</v>
      </c>
      <c r="D19" s="61">
        <v>4200</v>
      </c>
      <c r="E19" s="60">
        <v>4999</v>
      </c>
      <c r="F19" s="60">
        <v>799.84</v>
      </c>
      <c r="G19" s="60">
        <v>25</v>
      </c>
      <c r="H19" s="60">
        <v>64.99</v>
      </c>
      <c r="I19" s="60">
        <v>409.92</v>
      </c>
      <c r="J19" s="66">
        <v>5</v>
      </c>
      <c r="K19" s="60">
        <f t="shared" si="0"/>
        <v>1304.75</v>
      </c>
      <c r="L19" s="60">
        <v>88</v>
      </c>
      <c r="M19" s="67">
        <f t="shared" si="1"/>
        <v>5592.75</v>
      </c>
      <c r="N19" s="60"/>
      <c r="O19" s="68"/>
      <c r="P19" s="68"/>
      <c r="Q19" s="68"/>
      <c r="R19" s="68"/>
      <c r="S19" s="68"/>
      <c r="T19" s="68"/>
    </row>
    <row r="20" s="50" customFormat="1" ht="28" customHeight="1" spans="1:14">
      <c r="A20" s="60">
        <v>18</v>
      </c>
      <c r="B20" s="19" t="s">
        <v>34</v>
      </c>
      <c r="C20" s="19" t="s">
        <v>32</v>
      </c>
      <c r="D20" s="61">
        <v>3800</v>
      </c>
      <c r="E20" s="60">
        <v>4999</v>
      </c>
      <c r="F20" s="60">
        <v>799.84</v>
      </c>
      <c r="G20" s="60">
        <v>25</v>
      </c>
      <c r="H20" s="60">
        <v>64.99</v>
      </c>
      <c r="I20" s="60">
        <v>409.92</v>
      </c>
      <c r="J20" s="66">
        <v>5</v>
      </c>
      <c r="K20" s="60">
        <f t="shared" si="0"/>
        <v>1304.75</v>
      </c>
      <c r="L20" s="60">
        <v>88</v>
      </c>
      <c r="M20" s="67">
        <f t="shared" si="1"/>
        <v>5192.75</v>
      </c>
      <c r="N20" s="60"/>
    </row>
    <row r="21" s="50" customFormat="1" ht="28" customHeight="1" spans="1:14">
      <c r="A21" s="60">
        <v>19</v>
      </c>
      <c r="B21" s="19" t="s">
        <v>35</v>
      </c>
      <c r="C21" s="19" t="s">
        <v>36</v>
      </c>
      <c r="D21" s="61">
        <v>3500</v>
      </c>
      <c r="E21" s="60">
        <v>4999</v>
      </c>
      <c r="F21" s="60">
        <v>799.84</v>
      </c>
      <c r="G21" s="60">
        <v>25</v>
      </c>
      <c r="H21" s="60">
        <v>64.99</v>
      </c>
      <c r="I21" s="60">
        <v>409.92</v>
      </c>
      <c r="J21" s="66">
        <v>5</v>
      </c>
      <c r="K21" s="60">
        <f t="shared" si="0"/>
        <v>1304.75</v>
      </c>
      <c r="L21" s="60">
        <v>88</v>
      </c>
      <c r="M21" s="67">
        <f t="shared" si="1"/>
        <v>4892.75</v>
      </c>
      <c r="N21" s="60"/>
    </row>
    <row r="22" s="50" customFormat="1" ht="28" customHeight="1" spans="1:14">
      <c r="A22" s="60">
        <v>20</v>
      </c>
      <c r="B22" s="19" t="s">
        <v>37</v>
      </c>
      <c r="C22" s="19" t="s">
        <v>36</v>
      </c>
      <c r="D22" s="61">
        <v>3200</v>
      </c>
      <c r="E22" s="60">
        <v>4999</v>
      </c>
      <c r="F22" s="60">
        <v>799.84</v>
      </c>
      <c r="G22" s="60">
        <v>25</v>
      </c>
      <c r="H22" s="60">
        <v>64.99</v>
      </c>
      <c r="I22" s="60">
        <v>409.92</v>
      </c>
      <c r="J22" s="66">
        <v>5</v>
      </c>
      <c r="K22" s="60">
        <f t="shared" si="0"/>
        <v>1304.75</v>
      </c>
      <c r="L22" s="60">
        <v>88</v>
      </c>
      <c r="M22" s="67">
        <f t="shared" si="1"/>
        <v>4592.75</v>
      </c>
      <c r="N22" s="60"/>
    </row>
    <row r="23" s="50" customFormat="1" ht="28" customHeight="1" spans="1:14">
      <c r="A23" s="60">
        <v>21</v>
      </c>
      <c r="B23" s="19" t="s">
        <v>38</v>
      </c>
      <c r="C23" s="19" t="s">
        <v>39</v>
      </c>
      <c r="D23" s="61">
        <v>4200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6">
        <v>0</v>
      </c>
      <c r="K23" s="60">
        <f t="shared" si="0"/>
        <v>0</v>
      </c>
      <c r="L23" s="60">
        <v>88</v>
      </c>
      <c r="M23" s="67">
        <f t="shared" si="1"/>
        <v>4288</v>
      </c>
      <c r="N23" s="60"/>
    </row>
    <row r="24" s="50" customFormat="1" ht="28" customHeight="1" spans="1:14">
      <c r="A24" s="60">
        <v>22</v>
      </c>
      <c r="B24" s="19" t="s">
        <v>40</v>
      </c>
      <c r="C24" s="19" t="s">
        <v>39</v>
      </c>
      <c r="D24" s="61">
        <v>3500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6">
        <v>0</v>
      </c>
      <c r="K24" s="60">
        <f t="shared" si="0"/>
        <v>0</v>
      </c>
      <c r="L24" s="60">
        <v>88</v>
      </c>
      <c r="M24" s="67">
        <f t="shared" si="1"/>
        <v>3588</v>
      </c>
      <c r="N24" s="60"/>
    </row>
    <row r="25" s="50" customFormat="1" ht="28" customHeight="1" spans="1:14">
      <c r="A25" s="60">
        <v>23</v>
      </c>
      <c r="B25" s="19" t="s">
        <v>41</v>
      </c>
      <c r="C25" s="19" t="s">
        <v>39</v>
      </c>
      <c r="D25" s="61">
        <v>3500</v>
      </c>
      <c r="E25" s="60">
        <v>4999</v>
      </c>
      <c r="F25" s="60">
        <v>799.84</v>
      </c>
      <c r="G25" s="60">
        <v>25</v>
      </c>
      <c r="H25" s="60">
        <v>64.99</v>
      </c>
      <c r="I25" s="60">
        <v>409.92</v>
      </c>
      <c r="J25" s="66">
        <v>5</v>
      </c>
      <c r="K25" s="60">
        <f t="shared" si="0"/>
        <v>1304.75</v>
      </c>
      <c r="L25" s="60">
        <v>88</v>
      </c>
      <c r="M25" s="67">
        <f t="shared" si="1"/>
        <v>4892.75</v>
      </c>
      <c r="N25" s="60"/>
    </row>
    <row r="26" s="50" customFormat="1" ht="28" customHeight="1" spans="1:14">
      <c r="A26" s="60">
        <v>24</v>
      </c>
      <c r="B26" s="19" t="s">
        <v>42</v>
      </c>
      <c r="C26" s="19" t="s">
        <v>39</v>
      </c>
      <c r="D26" s="61">
        <v>3500</v>
      </c>
      <c r="E26" s="60">
        <v>4999</v>
      </c>
      <c r="F26" s="60">
        <v>799.84</v>
      </c>
      <c r="G26" s="60">
        <v>25</v>
      </c>
      <c r="H26" s="60">
        <v>64.99</v>
      </c>
      <c r="I26" s="60">
        <v>409.92</v>
      </c>
      <c r="J26" s="66">
        <v>5</v>
      </c>
      <c r="K26" s="60">
        <f t="shared" si="0"/>
        <v>1304.75</v>
      </c>
      <c r="L26" s="60">
        <v>88</v>
      </c>
      <c r="M26" s="67">
        <f t="shared" si="1"/>
        <v>4892.75</v>
      </c>
      <c r="N26" s="60"/>
    </row>
    <row r="27" s="50" customFormat="1" ht="28" customHeight="1" spans="1:14">
      <c r="A27" s="60">
        <v>25</v>
      </c>
      <c r="B27" s="19" t="s">
        <v>43</v>
      </c>
      <c r="C27" s="19" t="s">
        <v>39</v>
      </c>
      <c r="D27" s="61">
        <v>3500</v>
      </c>
      <c r="E27" s="60">
        <v>4999</v>
      </c>
      <c r="F27" s="60">
        <v>799.84</v>
      </c>
      <c r="G27" s="60">
        <v>25</v>
      </c>
      <c r="H27" s="60">
        <v>64.99</v>
      </c>
      <c r="I27" s="60">
        <v>409.92</v>
      </c>
      <c r="J27" s="66">
        <v>5</v>
      </c>
      <c r="K27" s="60">
        <f t="shared" si="0"/>
        <v>1304.75</v>
      </c>
      <c r="L27" s="60">
        <v>88</v>
      </c>
      <c r="M27" s="67">
        <f t="shared" si="1"/>
        <v>4892.75</v>
      </c>
      <c r="N27" s="60"/>
    </row>
    <row r="28" s="50" customFormat="1" ht="28" customHeight="1" spans="1:14">
      <c r="A28" s="60">
        <v>26</v>
      </c>
      <c r="B28" s="19" t="s">
        <v>44</v>
      </c>
      <c r="C28" s="19" t="s">
        <v>39</v>
      </c>
      <c r="D28" s="61">
        <v>3500</v>
      </c>
      <c r="E28" s="60">
        <v>4999</v>
      </c>
      <c r="F28" s="60">
        <v>799.84</v>
      </c>
      <c r="G28" s="60">
        <v>25</v>
      </c>
      <c r="H28" s="60">
        <v>64.99</v>
      </c>
      <c r="I28" s="60">
        <v>409.92</v>
      </c>
      <c r="J28" s="66">
        <v>5</v>
      </c>
      <c r="K28" s="60">
        <f t="shared" si="0"/>
        <v>1304.75</v>
      </c>
      <c r="L28" s="60">
        <v>88</v>
      </c>
      <c r="M28" s="67">
        <f t="shared" si="1"/>
        <v>4892.75</v>
      </c>
      <c r="N28" s="60"/>
    </row>
    <row r="29" s="50" customFormat="1" ht="28" customHeight="1" spans="1:14">
      <c r="A29" s="60">
        <v>27</v>
      </c>
      <c r="B29" s="19" t="s">
        <v>45</v>
      </c>
      <c r="C29" s="19" t="s">
        <v>39</v>
      </c>
      <c r="D29" s="61">
        <v>3500</v>
      </c>
      <c r="E29" s="60">
        <v>4999</v>
      </c>
      <c r="F29" s="60">
        <v>799.84</v>
      </c>
      <c r="G29" s="60">
        <v>25</v>
      </c>
      <c r="H29" s="60">
        <v>64.99</v>
      </c>
      <c r="I29" s="60">
        <v>409.92</v>
      </c>
      <c r="J29" s="66">
        <v>5</v>
      </c>
      <c r="K29" s="60">
        <f t="shared" si="0"/>
        <v>1304.75</v>
      </c>
      <c r="L29" s="60">
        <v>88</v>
      </c>
      <c r="M29" s="67">
        <f t="shared" si="1"/>
        <v>4892.75</v>
      </c>
      <c r="N29" s="60"/>
    </row>
    <row r="30" s="50" customFormat="1" ht="28" customHeight="1" spans="1:14">
      <c r="A30" s="60">
        <v>28</v>
      </c>
      <c r="B30" s="19" t="s">
        <v>46</v>
      </c>
      <c r="C30" s="19" t="s">
        <v>39</v>
      </c>
      <c r="D30" s="61">
        <v>3500</v>
      </c>
      <c r="E30" s="60">
        <v>4999</v>
      </c>
      <c r="F30" s="60">
        <v>799.84</v>
      </c>
      <c r="G30" s="60">
        <v>25</v>
      </c>
      <c r="H30" s="60">
        <v>64.99</v>
      </c>
      <c r="I30" s="60">
        <v>409.92</v>
      </c>
      <c r="J30" s="66">
        <v>5</v>
      </c>
      <c r="K30" s="60">
        <f t="shared" si="0"/>
        <v>1304.75</v>
      </c>
      <c r="L30" s="60">
        <v>88</v>
      </c>
      <c r="M30" s="67">
        <f t="shared" si="1"/>
        <v>4892.75</v>
      </c>
      <c r="N30" s="60"/>
    </row>
    <row r="31" s="50" customFormat="1" ht="28" customHeight="1" spans="1:14">
      <c r="A31" s="60">
        <v>29</v>
      </c>
      <c r="B31" s="19" t="s">
        <v>47</v>
      </c>
      <c r="C31" s="19" t="s">
        <v>39</v>
      </c>
      <c r="D31" s="61">
        <v>3500</v>
      </c>
      <c r="E31" s="60">
        <v>4999</v>
      </c>
      <c r="F31" s="60">
        <v>799.84</v>
      </c>
      <c r="G31" s="60">
        <v>25</v>
      </c>
      <c r="H31" s="60">
        <v>64.99</v>
      </c>
      <c r="I31" s="60">
        <v>409.92</v>
      </c>
      <c r="J31" s="66">
        <v>5</v>
      </c>
      <c r="K31" s="60">
        <f t="shared" si="0"/>
        <v>1304.75</v>
      </c>
      <c r="L31" s="60">
        <v>88</v>
      </c>
      <c r="M31" s="67">
        <f t="shared" si="1"/>
        <v>4892.75</v>
      </c>
      <c r="N31" s="60"/>
    </row>
    <row r="32" s="50" customFormat="1" ht="28" customHeight="1" spans="1:14">
      <c r="A32" s="60">
        <v>30</v>
      </c>
      <c r="B32" s="19" t="s">
        <v>48</v>
      </c>
      <c r="C32" s="19" t="s">
        <v>49</v>
      </c>
      <c r="D32" s="61">
        <v>3500</v>
      </c>
      <c r="E32" s="60">
        <v>4999</v>
      </c>
      <c r="F32" s="60">
        <v>799.84</v>
      </c>
      <c r="G32" s="60">
        <v>25</v>
      </c>
      <c r="H32" s="60">
        <v>64.99</v>
      </c>
      <c r="I32" s="60">
        <v>409.92</v>
      </c>
      <c r="J32" s="66">
        <v>5</v>
      </c>
      <c r="K32" s="60">
        <f t="shared" si="0"/>
        <v>1304.75</v>
      </c>
      <c r="L32" s="60">
        <v>88</v>
      </c>
      <c r="M32" s="67">
        <f t="shared" si="1"/>
        <v>4892.75</v>
      </c>
      <c r="N32" s="60"/>
    </row>
    <row r="33" s="50" customFormat="1" ht="28" customHeight="1" spans="1:14">
      <c r="A33" s="60">
        <v>31</v>
      </c>
      <c r="B33" s="19" t="s">
        <v>50</v>
      </c>
      <c r="C33" s="19" t="s">
        <v>49</v>
      </c>
      <c r="D33" s="61">
        <v>3500</v>
      </c>
      <c r="E33" s="60">
        <v>4999</v>
      </c>
      <c r="F33" s="60">
        <v>799.84</v>
      </c>
      <c r="G33" s="60">
        <v>25</v>
      </c>
      <c r="H33" s="60">
        <v>64.99</v>
      </c>
      <c r="I33" s="60">
        <v>409.92</v>
      </c>
      <c r="J33" s="66">
        <v>5</v>
      </c>
      <c r="K33" s="60">
        <f t="shared" si="0"/>
        <v>1304.75</v>
      </c>
      <c r="L33" s="60">
        <v>88</v>
      </c>
      <c r="M33" s="67">
        <f t="shared" si="1"/>
        <v>4892.75</v>
      </c>
      <c r="N33" s="60"/>
    </row>
    <row r="34" s="50" customFormat="1" ht="28" customHeight="1" spans="1:14">
      <c r="A34" s="60">
        <v>32</v>
      </c>
      <c r="B34" s="19" t="s">
        <v>51</v>
      </c>
      <c r="C34" s="19" t="s">
        <v>52</v>
      </c>
      <c r="D34" s="61">
        <v>4500</v>
      </c>
      <c r="E34" s="60">
        <v>4999</v>
      </c>
      <c r="F34" s="60">
        <v>799.84</v>
      </c>
      <c r="G34" s="60">
        <v>25</v>
      </c>
      <c r="H34" s="60">
        <v>64.99</v>
      </c>
      <c r="I34" s="60">
        <v>409.92</v>
      </c>
      <c r="J34" s="66">
        <v>5</v>
      </c>
      <c r="K34" s="60">
        <f t="shared" si="0"/>
        <v>1304.75</v>
      </c>
      <c r="L34" s="60">
        <v>88</v>
      </c>
      <c r="M34" s="67">
        <f t="shared" si="1"/>
        <v>5892.75</v>
      </c>
      <c r="N34" s="60"/>
    </row>
    <row r="35" s="50" customFormat="1" ht="28" customHeight="1" spans="1:14">
      <c r="A35" s="60">
        <v>33</v>
      </c>
      <c r="B35" s="19" t="s">
        <v>53</v>
      </c>
      <c r="C35" s="19" t="s">
        <v>52</v>
      </c>
      <c r="D35" s="61">
        <v>4500</v>
      </c>
      <c r="E35" s="60">
        <v>4999</v>
      </c>
      <c r="F35" s="60">
        <v>799.84</v>
      </c>
      <c r="G35" s="60">
        <v>25</v>
      </c>
      <c r="H35" s="60">
        <v>64.99</v>
      </c>
      <c r="I35" s="60">
        <v>409.92</v>
      </c>
      <c r="J35" s="66">
        <v>5</v>
      </c>
      <c r="K35" s="60">
        <f t="shared" si="0"/>
        <v>1304.75</v>
      </c>
      <c r="L35" s="60">
        <v>88</v>
      </c>
      <c r="M35" s="67">
        <f t="shared" si="1"/>
        <v>5892.75</v>
      </c>
      <c r="N35" s="60"/>
    </row>
    <row r="36" s="50" customFormat="1" ht="28" customHeight="1" spans="1:14">
      <c r="A36" s="60">
        <v>34</v>
      </c>
      <c r="B36" s="19" t="s">
        <v>54</v>
      </c>
      <c r="C36" s="19" t="s">
        <v>55</v>
      </c>
      <c r="D36" s="61">
        <v>3000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6">
        <v>0</v>
      </c>
      <c r="K36" s="60">
        <f t="shared" ref="K36:K67" si="2">F36+G36+H36+I36+J36</f>
        <v>0</v>
      </c>
      <c r="L36" s="60">
        <v>88</v>
      </c>
      <c r="M36" s="67">
        <f t="shared" ref="M36:M67" si="3">D36+K36+L36</f>
        <v>3088</v>
      </c>
      <c r="N36" s="60"/>
    </row>
    <row r="37" s="50" customFormat="1" ht="28" customHeight="1" spans="1:14">
      <c r="A37" s="60">
        <v>35</v>
      </c>
      <c r="B37" s="19" t="s">
        <v>56</v>
      </c>
      <c r="C37" s="19" t="s">
        <v>57</v>
      </c>
      <c r="D37" s="61">
        <v>3500</v>
      </c>
      <c r="E37" s="60">
        <v>4999</v>
      </c>
      <c r="F37" s="60">
        <v>799.84</v>
      </c>
      <c r="G37" s="60">
        <v>25</v>
      </c>
      <c r="H37" s="60">
        <v>64.99</v>
      </c>
      <c r="I37" s="60">
        <v>409.92</v>
      </c>
      <c r="J37" s="66">
        <v>5</v>
      </c>
      <c r="K37" s="60">
        <f t="shared" si="2"/>
        <v>1304.75</v>
      </c>
      <c r="L37" s="60">
        <v>88</v>
      </c>
      <c r="M37" s="67">
        <f t="shared" si="3"/>
        <v>4892.75</v>
      </c>
      <c r="N37" s="60"/>
    </row>
    <row r="38" s="50" customFormat="1" ht="28" customHeight="1" spans="1:14">
      <c r="A38" s="60">
        <v>36</v>
      </c>
      <c r="B38" s="19" t="s">
        <v>58</v>
      </c>
      <c r="C38" s="19" t="s">
        <v>57</v>
      </c>
      <c r="D38" s="61">
        <v>3500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6">
        <v>0</v>
      </c>
      <c r="K38" s="60">
        <f t="shared" si="2"/>
        <v>0</v>
      </c>
      <c r="L38" s="60">
        <v>88</v>
      </c>
      <c r="M38" s="67">
        <f t="shared" si="3"/>
        <v>3588</v>
      </c>
      <c r="N38" s="60"/>
    </row>
    <row r="39" s="50" customFormat="1" ht="28" customHeight="1" spans="1:14">
      <c r="A39" s="60">
        <v>37</v>
      </c>
      <c r="B39" s="19" t="s">
        <v>59</v>
      </c>
      <c r="C39" s="19" t="s">
        <v>57</v>
      </c>
      <c r="D39" s="61">
        <v>3500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6">
        <v>0</v>
      </c>
      <c r="K39" s="60">
        <f t="shared" si="2"/>
        <v>0</v>
      </c>
      <c r="L39" s="60">
        <v>88</v>
      </c>
      <c r="M39" s="67">
        <f t="shared" si="3"/>
        <v>3588</v>
      </c>
      <c r="N39" s="60"/>
    </row>
    <row r="40" s="50" customFormat="1" ht="28" customHeight="1" spans="1:14">
      <c r="A40" s="60">
        <v>38</v>
      </c>
      <c r="B40" s="19" t="s">
        <v>60</v>
      </c>
      <c r="C40" s="19" t="s">
        <v>57</v>
      </c>
      <c r="D40" s="61">
        <v>3500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6">
        <v>0</v>
      </c>
      <c r="K40" s="60">
        <f t="shared" si="2"/>
        <v>0</v>
      </c>
      <c r="L40" s="60">
        <v>88</v>
      </c>
      <c r="M40" s="67">
        <f t="shared" si="3"/>
        <v>3588</v>
      </c>
      <c r="N40" s="60"/>
    </row>
    <row r="41" s="50" customFormat="1" ht="28" customHeight="1" spans="1:14">
      <c r="A41" s="60">
        <v>39</v>
      </c>
      <c r="B41" s="19" t="s">
        <v>61</v>
      </c>
      <c r="C41" s="19" t="s">
        <v>57</v>
      </c>
      <c r="D41" s="61">
        <v>3500</v>
      </c>
      <c r="E41" s="60">
        <v>4999</v>
      </c>
      <c r="F41" s="60">
        <v>799.84</v>
      </c>
      <c r="G41" s="60">
        <v>25</v>
      </c>
      <c r="H41" s="60">
        <v>64.99</v>
      </c>
      <c r="I41" s="60">
        <v>409.92</v>
      </c>
      <c r="J41" s="66">
        <v>5</v>
      </c>
      <c r="K41" s="60">
        <f t="shared" si="2"/>
        <v>1304.75</v>
      </c>
      <c r="L41" s="60">
        <v>88</v>
      </c>
      <c r="M41" s="67">
        <f t="shared" si="3"/>
        <v>4892.75</v>
      </c>
      <c r="N41" s="60"/>
    </row>
    <row r="42" s="50" customFormat="1" ht="28" customHeight="1" spans="1:14">
      <c r="A42" s="60">
        <v>40</v>
      </c>
      <c r="B42" s="19" t="s">
        <v>62</v>
      </c>
      <c r="C42" s="19" t="s">
        <v>57</v>
      </c>
      <c r="D42" s="61">
        <v>3500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6">
        <v>0</v>
      </c>
      <c r="K42" s="60">
        <f t="shared" si="2"/>
        <v>0</v>
      </c>
      <c r="L42" s="60">
        <v>88</v>
      </c>
      <c r="M42" s="67">
        <f t="shared" si="3"/>
        <v>3588</v>
      </c>
      <c r="N42" s="60"/>
    </row>
    <row r="43" s="50" customFormat="1" ht="28" customHeight="1" spans="1:14">
      <c r="A43" s="60">
        <v>41</v>
      </c>
      <c r="B43" s="19" t="s">
        <v>63</v>
      </c>
      <c r="C43" s="19" t="s">
        <v>57</v>
      </c>
      <c r="D43" s="61">
        <v>3500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6">
        <v>0</v>
      </c>
      <c r="K43" s="60">
        <f t="shared" si="2"/>
        <v>0</v>
      </c>
      <c r="L43" s="60">
        <v>88</v>
      </c>
      <c r="M43" s="67">
        <f t="shared" si="3"/>
        <v>3588</v>
      </c>
      <c r="N43" s="60"/>
    </row>
    <row r="44" s="50" customFormat="1" ht="28" customHeight="1" spans="1:14">
      <c r="A44" s="60">
        <v>42</v>
      </c>
      <c r="B44" s="19" t="s">
        <v>64</v>
      </c>
      <c r="C44" s="19" t="s">
        <v>65</v>
      </c>
      <c r="D44" s="61">
        <v>5000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6">
        <v>0</v>
      </c>
      <c r="K44" s="60">
        <f t="shared" si="2"/>
        <v>0</v>
      </c>
      <c r="L44" s="60">
        <v>88</v>
      </c>
      <c r="M44" s="67">
        <f t="shared" si="3"/>
        <v>5088</v>
      </c>
      <c r="N44" s="60"/>
    </row>
    <row r="45" s="50" customFormat="1" ht="28" customHeight="1" spans="1:14">
      <c r="A45" s="60">
        <v>43</v>
      </c>
      <c r="B45" s="19" t="s">
        <v>66</v>
      </c>
      <c r="C45" s="19" t="s">
        <v>65</v>
      </c>
      <c r="D45" s="61">
        <v>5000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6">
        <v>0</v>
      </c>
      <c r="K45" s="60">
        <f t="shared" si="2"/>
        <v>0</v>
      </c>
      <c r="L45" s="60">
        <v>88</v>
      </c>
      <c r="M45" s="67">
        <f t="shared" si="3"/>
        <v>5088</v>
      </c>
      <c r="N45" s="60"/>
    </row>
    <row r="46" s="50" customFormat="1" ht="28" customHeight="1" spans="1:14">
      <c r="A46" s="60">
        <v>44</v>
      </c>
      <c r="B46" s="19" t="s">
        <v>67</v>
      </c>
      <c r="C46" s="19" t="s">
        <v>65</v>
      </c>
      <c r="D46" s="61">
        <v>5000</v>
      </c>
      <c r="E46" s="60">
        <v>4999</v>
      </c>
      <c r="F46" s="60">
        <v>799.84</v>
      </c>
      <c r="G46" s="60">
        <v>25</v>
      </c>
      <c r="H46" s="60">
        <v>64.99</v>
      </c>
      <c r="I46" s="60">
        <v>409.92</v>
      </c>
      <c r="J46" s="66">
        <v>5</v>
      </c>
      <c r="K46" s="60">
        <f t="shared" si="2"/>
        <v>1304.75</v>
      </c>
      <c r="L46" s="60">
        <v>88</v>
      </c>
      <c r="M46" s="67">
        <f t="shared" si="3"/>
        <v>6392.75</v>
      </c>
      <c r="N46" s="60"/>
    </row>
    <row r="47" s="50" customFormat="1" ht="28" customHeight="1" spans="1:14">
      <c r="A47" s="60">
        <v>45</v>
      </c>
      <c r="B47" s="19" t="s">
        <v>68</v>
      </c>
      <c r="C47" s="19" t="s">
        <v>69</v>
      </c>
      <c r="D47" s="61">
        <v>3800</v>
      </c>
      <c r="E47" s="60">
        <v>4999</v>
      </c>
      <c r="F47" s="60">
        <v>799.84</v>
      </c>
      <c r="G47" s="60">
        <v>25</v>
      </c>
      <c r="H47" s="60">
        <v>64.99</v>
      </c>
      <c r="I47" s="60">
        <v>409.92</v>
      </c>
      <c r="J47" s="66">
        <v>5</v>
      </c>
      <c r="K47" s="60">
        <f t="shared" si="2"/>
        <v>1304.75</v>
      </c>
      <c r="L47" s="60">
        <v>88</v>
      </c>
      <c r="M47" s="67">
        <f t="shared" si="3"/>
        <v>5192.75</v>
      </c>
      <c r="N47" s="60"/>
    </row>
    <row r="48" s="50" customFormat="1" ht="28" customHeight="1" spans="1:14">
      <c r="A48" s="60">
        <v>46</v>
      </c>
      <c r="B48" s="19" t="s">
        <v>70</v>
      </c>
      <c r="C48" s="19" t="s">
        <v>69</v>
      </c>
      <c r="D48" s="61">
        <v>0</v>
      </c>
      <c r="E48" s="60">
        <v>4999</v>
      </c>
      <c r="F48" s="60">
        <v>799.84</v>
      </c>
      <c r="G48" s="60">
        <v>25</v>
      </c>
      <c r="H48" s="60">
        <v>64.99</v>
      </c>
      <c r="I48" s="60">
        <v>409.92</v>
      </c>
      <c r="J48" s="66">
        <v>5</v>
      </c>
      <c r="K48" s="60">
        <f t="shared" si="2"/>
        <v>1304.75</v>
      </c>
      <c r="L48" s="60">
        <v>88</v>
      </c>
      <c r="M48" s="67">
        <f t="shared" si="3"/>
        <v>1392.75</v>
      </c>
      <c r="N48" s="60"/>
    </row>
    <row r="49" s="50" customFormat="1" ht="28" customHeight="1" spans="1:14">
      <c r="A49" s="60">
        <v>47</v>
      </c>
      <c r="B49" s="19" t="s">
        <v>71</v>
      </c>
      <c r="C49" s="19" t="s">
        <v>69</v>
      </c>
      <c r="D49" s="61">
        <v>3500</v>
      </c>
      <c r="E49" s="60">
        <v>4999</v>
      </c>
      <c r="F49" s="60">
        <v>799.84</v>
      </c>
      <c r="G49" s="60">
        <v>25</v>
      </c>
      <c r="H49" s="60">
        <v>64.99</v>
      </c>
      <c r="I49" s="60">
        <v>409.92</v>
      </c>
      <c r="J49" s="66">
        <v>5</v>
      </c>
      <c r="K49" s="60">
        <f t="shared" si="2"/>
        <v>1304.75</v>
      </c>
      <c r="L49" s="60">
        <v>88</v>
      </c>
      <c r="M49" s="67">
        <f t="shared" si="3"/>
        <v>4892.75</v>
      </c>
      <c r="N49" s="60"/>
    </row>
    <row r="50" s="50" customFormat="1" ht="28" customHeight="1" spans="1:14">
      <c r="A50" s="60">
        <v>48</v>
      </c>
      <c r="B50" s="19" t="s">
        <v>72</v>
      </c>
      <c r="C50" s="19" t="s">
        <v>69</v>
      </c>
      <c r="D50" s="61">
        <v>0</v>
      </c>
      <c r="E50" s="60">
        <v>4999</v>
      </c>
      <c r="F50" s="60">
        <v>799.84</v>
      </c>
      <c r="G50" s="60">
        <v>25</v>
      </c>
      <c r="H50" s="60">
        <v>64.99</v>
      </c>
      <c r="I50" s="60">
        <v>409.92</v>
      </c>
      <c r="J50" s="66">
        <v>5</v>
      </c>
      <c r="K50" s="60">
        <f t="shared" si="2"/>
        <v>1304.75</v>
      </c>
      <c r="L50" s="60">
        <v>88</v>
      </c>
      <c r="M50" s="67">
        <f t="shared" si="3"/>
        <v>1392.75</v>
      </c>
      <c r="N50" s="60"/>
    </row>
    <row r="51" s="50" customFormat="1" ht="28" customHeight="1" spans="1:14">
      <c r="A51" s="60">
        <v>49</v>
      </c>
      <c r="B51" s="19" t="s">
        <v>73</v>
      </c>
      <c r="C51" s="19" t="s">
        <v>69</v>
      </c>
      <c r="D51" s="61">
        <v>3500</v>
      </c>
      <c r="E51" s="60">
        <v>4999</v>
      </c>
      <c r="F51" s="60">
        <v>799.84</v>
      </c>
      <c r="G51" s="60">
        <v>25</v>
      </c>
      <c r="H51" s="60">
        <v>64.99</v>
      </c>
      <c r="I51" s="60">
        <v>409.92</v>
      </c>
      <c r="J51" s="66">
        <v>5</v>
      </c>
      <c r="K51" s="60">
        <f t="shared" si="2"/>
        <v>1304.75</v>
      </c>
      <c r="L51" s="60">
        <v>88</v>
      </c>
      <c r="M51" s="67">
        <f t="shared" si="3"/>
        <v>4892.75</v>
      </c>
      <c r="N51" s="60"/>
    </row>
    <row r="52" s="50" customFormat="1" ht="28" customHeight="1" spans="1:14">
      <c r="A52" s="60">
        <v>50</v>
      </c>
      <c r="B52" s="19" t="s">
        <v>74</v>
      </c>
      <c r="C52" s="19" t="s">
        <v>75</v>
      </c>
      <c r="D52" s="61">
        <v>3500</v>
      </c>
      <c r="E52" s="60">
        <v>4999</v>
      </c>
      <c r="F52" s="60">
        <v>799.84</v>
      </c>
      <c r="G52" s="60">
        <v>25</v>
      </c>
      <c r="H52" s="60">
        <v>64.99</v>
      </c>
      <c r="I52" s="60">
        <v>409.92</v>
      </c>
      <c r="J52" s="66">
        <v>5</v>
      </c>
      <c r="K52" s="60">
        <f t="shared" si="2"/>
        <v>1304.75</v>
      </c>
      <c r="L52" s="60">
        <v>88</v>
      </c>
      <c r="M52" s="67">
        <f t="shared" si="3"/>
        <v>4892.75</v>
      </c>
      <c r="N52" s="60"/>
    </row>
    <row r="53" s="50" customFormat="1" ht="28" customHeight="1" spans="1:14">
      <c r="A53" s="60">
        <v>51</v>
      </c>
      <c r="B53" s="19" t="s">
        <v>76</v>
      </c>
      <c r="C53" s="19" t="s">
        <v>75</v>
      </c>
      <c r="D53" s="61">
        <v>3500</v>
      </c>
      <c r="E53" s="60">
        <v>4999</v>
      </c>
      <c r="F53" s="60">
        <v>799.84</v>
      </c>
      <c r="G53" s="60">
        <v>25</v>
      </c>
      <c r="H53" s="60">
        <v>64.99</v>
      </c>
      <c r="I53" s="60">
        <v>409.92</v>
      </c>
      <c r="J53" s="66">
        <v>5</v>
      </c>
      <c r="K53" s="60">
        <f t="shared" si="2"/>
        <v>1304.75</v>
      </c>
      <c r="L53" s="60">
        <v>88</v>
      </c>
      <c r="M53" s="67">
        <f t="shared" si="3"/>
        <v>4892.75</v>
      </c>
      <c r="N53" s="60"/>
    </row>
    <row r="54" s="50" customFormat="1" ht="28" customHeight="1" spans="1:14">
      <c r="A54" s="60">
        <v>52</v>
      </c>
      <c r="B54" s="19" t="s">
        <v>77</v>
      </c>
      <c r="C54" s="19" t="s">
        <v>75</v>
      </c>
      <c r="D54" s="61">
        <v>3500</v>
      </c>
      <c r="E54" s="60">
        <v>4999</v>
      </c>
      <c r="F54" s="60">
        <v>799.84</v>
      </c>
      <c r="G54" s="60">
        <v>25</v>
      </c>
      <c r="H54" s="60">
        <v>64.99</v>
      </c>
      <c r="I54" s="60">
        <v>409.92</v>
      </c>
      <c r="J54" s="66">
        <v>5</v>
      </c>
      <c r="K54" s="60">
        <f t="shared" si="2"/>
        <v>1304.75</v>
      </c>
      <c r="L54" s="60">
        <v>88</v>
      </c>
      <c r="M54" s="67">
        <f t="shared" si="3"/>
        <v>4892.75</v>
      </c>
      <c r="N54" s="60"/>
    </row>
    <row r="55" s="50" customFormat="1" ht="28" customHeight="1" spans="1:14">
      <c r="A55" s="60">
        <v>53</v>
      </c>
      <c r="B55" s="19" t="s">
        <v>78</v>
      </c>
      <c r="C55" s="19" t="s">
        <v>75</v>
      </c>
      <c r="D55" s="61">
        <v>3500</v>
      </c>
      <c r="E55" s="60">
        <v>4999</v>
      </c>
      <c r="F55" s="60">
        <v>799.84</v>
      </c>
      <c r="G55" s="60">
        <v>25</v>
      </c>
      <c r="H55" s="60">
        <v>64.99</v>
      </c>
      <c r="I55" s="60">
        <v>409.92</v>
      </c>
      <c r="J55" s="66">
        <v>5</v>
      </c>
      <c r="K55" s="60">
        <f t="shared" si="2"/>
        <v>1304.75</v>
      </c>
      <c r="L55" s="60">
        <v>88</v>
      </c>
      <c r="M55" s="67">
        <f t="shared" si="3"/>
        <v>4892.75</v>
      </c>
      <c r="N55" s="60"/>
    </row>
    <row r="56" s="50" customFormat="1" ht="28" customHeight="1" spans="1:14">
      <c r="A56" s="60">
        <v>54</v>
      </c>
      <c r="B56" s="19" t="s">
        <v>79</v>
      </c>
      <c r="C56" s="19" t="s">
        <v>75</v>
      </c>
      <c r="D56" s="61">
        <v>3500</v>
      </c>
      <c r="E56" s="60">
        <v>4999</v>
      </c>
      <c r="F56" s="60">
        <v>799.84</v>
      </c>
      <c r="G56" s="60">
        <v>25</v>
      </c>
      <c r="H56" s="60">
        <v>64.99</v>
      </c>
      <c r="I56" s="60">
        <v>409.92</v>
      </c>
      <c r="J56" s="66">
        <v>5</v>
      </c>
      <c r="K56" s="60">
        <f t="shared" si="2"/>
        <v>1304.75</v>
      </c>
      <c r="L56" s="60">
        <v>88</v>
      </c>
      <c r="M56" s="67">
        <f t="shared" si="3"/>
        <v>4892.75</v>
      </c>
      <c r="N56" s="60"/>
    </row>
    <row r="57" s="50" customFormat="1" ht="28" customHeight="1" spans="1:14">
      <c r="A57" s="60">
        <v>55</v>
      </c>
      <c r="B57" s="19" t="s">
        <v>80</v>
      </c>
      <c r="C57" s="19" t="s">
        <v>75</v>
      </c>
      <c r="D57" s="61">
        <v>3500</v>
      </c>
      <c r="E57" s="60">
        <v>4999</v>
      </c>
      <c r="F57" s="60">
        <v>799.84</v>
      </c>
      <c r="G57" s="60">
        <v>25</v>
      </c>
      <c r="H57" s="60">
        <v>64.99</v>
      </c>
      <c r="I57" s="60">
        <v>409.92</v>
      </c>
      <c r="J57" s="66">
        <v>5</v>
      </c>
      <c r="K57" s="60">
        <f t="shared" si="2"/>
        <v>1304.75</v>
      </c>
      <c r="L57" s="60">
        <v>88</v>
      </c>
      <c r="M57" s="67">
        <f t="shared" si="3"/>
        <v>4892.75</v>
      </c>
      <c r="N57" s="60"/>
    </row>
    <row r="58" s="50" customFormat="1" ht="28" customHeight="1" spans="1:14">
      <c r="A58" s="60">
        <v>56</v>
      </c>
      <c r="B58" s="19" t="s">
        <v>81</v>
      </c>
      <c r="C58" s="19" t="s">
        <v>75</v>
      </c>
      <c r="D58" s="61">
        <v>3500</v>
      </c>
      <c r="E58" s="60">
        <v>4999</v>
      </c>
      <c r="F58" s="60">
        <v>799.84</v>
      </c>
      <c r="G58" s="60">
        <v>25</v>
      </c>
      <c r="H58" s="60">
        <v>64.99</v>
      </c>
      <c r="I58" s="60">
        <v>409.92</v>
      </c>
      <c r="J58" s="66">
        <v>5</v>
      </c>
      <c r="K58" s="60">
        <f t="shared" si="2"/>
        <v>1304.75</v>
      </c>
      <c r="L58" s="60">
        <v>88</v>
      </c>
      <c r="M58" s="67">
        <f t="shared" si="3"/>
        <v>4892.75</v>
      </c>
      <c r="N58" s="60"/>
    </row>
    <row r="59" s="50" customFormat="1" ht="28" customHeight="1" spans="1:14">
      <c r="A59" s="60">
        <v>57</v>
      </c>
      <c r="B59" s="19" t="s">
        <v>82</v>
      </c>
      <c r="C59" s="19" t="s">
        <v>75</v>
      </c>
      <c r="D59" s="61">
        <v>3500</v>
      </c>
      <c r="E59" s="60">
        <v>4999</v>
      </c>
      <c r="F59" s="60">
        <v>799.84</v>
      </c>
      <c r="G59" s="60">
        <v>25</v>
      </c>
      <c r="H59" s="60">
        <v>64.99</v>
      </c>
      <c r="I59" s="60">
        <v>409.92</v>
      </c>
      <c r="J59" s="66">
        <v>5</v>
      </c>
      <c r="K59" s="60">
        <f t="shared" si="2"/>
        <v>1304.75</v>
      </c>
      <c r="L59" s="60">
        <v>88</v>
      </c>
      <c r="M59" s="67">
        <f t="shared" si="3"/>
        <v>4892.75</v>
      </c>
      <c r="N59" s="60"/>
    </row>
    <row r="60" s="50" customFormat="1" ht="28" customHeight="1" spans="1:14">
      <c r="A60" s="60">
        <v>58</v>
      </c>
      <c r="B60" s="19" t="s">
        <v>83</v>
      </c>
      <c r="C60" s="19" t="s">
        <v>75</v>
      </c>
      <c r="D60" s="61">
        <v>3500</v>
      </c>
      <c r="E60" s="60">
        <v>4999</v>
      </c>
      <c r="F60" s="60">
        <v>799.84</v>
      </c>
      <c r="G60" s="60">
        <v>25</v>
      </c>
      <c r="H60" s="60">
        <v>64.99</v>
      </c>
      <c r="I60" s="60">
        <v>409.92</v>
      </c>
      <c r="J60" s="66">
        <v>5</v>
      </c>
      <c r="K60" s="60">
        <f t="shared" si="2"/>
        <v>1304.75</v>
      </c>
      <c r="L60" s="60">
        <v>88</v>
      </c>
      <c r="M60" s="67">
        <f t="shared" si="3"/>
        <v>4892.75</v>
      </c>
      <c r="N60" s="60"/>
    </row>
    <row r="61" s="50" customFormat="1" ht="28" customHeight="1" spans="1:14">
      <c r="A61" s="60">
        <v>59</v>
      </c>
      <c r="B61" s="19" t="s">
        <v>84</v>
      </c>
      <c r="C61" s="19" t="s">
        <v>75</v>
      </c>
      <c r="D61" s="61">
        <v>3500</v>
      </c>
      <c r="E61" s="60">
        <v>4999</v>
      </c>
      <c r="F61" s="60">
        <v>799.84</v>
      </c>
      <c r="G61" s="60">
        <v>25</v>
      </c>
      <c r="H61" s="60">
        <v>64.99</v>
      </c>
      <c r="I61" s="60">
        <v>409.92</v>
      </c>
      <c r="J61" s="66">
        <v>5</v>
      </c>
      <c r="K61" s="60">
        <f t="shared" si="2"/>
        <v>1304.75</v>
      </c>
      <c r="L61" s="60">
        <v>88</v>
      </c>
      <c r="M61" s="67">
        <f t="shared" si="3"/>
        <v>4892.75</v>
      </c>
      <c r="N61" s="60"/>
    </row>
    <row r="62" s="50" customFormat="1" ht="28" customHeight="1" spans="1:14">
      <c r="A62" s="60">
        <v>60</v>
      </c>
      <c r="B62" s="19" t="s">
        <v>85</v>
      </c>
      <c r="C62" s="19" t="s">
        <v>75</v>
      </c>
      <c r="D62" s="61">
        <v>3500</v>
      </c>
      <c r="E62" s="60">
        <v>4999</v>
      </c>
      <c r="F62" s="60">
        <v>799.84</v>
      </c>
      <c r="G62" s="60">
        <v>25</v>
      </c>
      <c r="H62" s="60">
        <v>64.99</v>
      </c>
      <c r="I62" s="60">
        <v>409.92</v>
      </c>
      <c r="J62" s="66">
        <v>5</v>
      </c>
      <c r="K62" s="60">
        <f t="shared" si="2"/>
        <v>1304.75</v>
      </c>
      <c r="L62" s="60">
        <v>88</v>
      </c>
      <c r="M62" s="67">
        <f t="shared" si="3"/>
        <v>4892.75</v>
      </c>
      <c r="N62" s="60"/>
    </row>
    <row r="63" s="50" customFormat="1" ht="28" customHeight="1" spans="1:14">
      <c r="A63" s="60">
        <v>61</v>
      </c>
      <c r="B63" s="19" t="s">
        <v>86</v>
      </c>
      <c r="C63" s="19" t="s">
        <v>87</v>
      </c>
      <c r="D63" s="61">
        <v>3200</v>
      </c>
      <c r="E63" s="60">
        <v>4999</v>
      </c>
      <c r="F63" s="60">
        <v>799.84</v>
      </c>
      <c r="G63" s="60">
        <v>25</v>
      </c>
      <c r="H63" s="60">
        <v>64.99</v>
      </c>
      <c r="I63" s="60">
        <v>409.92</v>
      </c>
      <c r="J63" s="66">
        <v>5</v>
      </c>
      <c r="K63" s="60">
        <f t="shared" si="2"/>
        <v>1304.75</v>
      </c>
      <c r="L63" s="60">
        <v>88</v>
      </c>
      <c r="M63" s="67">
        <f t="shared" si="3"/>
        <v>4592.75</v>
      </c>
      <c r="N63" s="60"/>
    </row>
    <row r="64" s="50" customFormat="1" ht="28" customHeight="1" spans="1:14">
      <c r="A64" s="60">
        <v>62</v>
      </c>
      <c r="B64" s="19" t="s">
        <v>88</v>
      </c>
      <c r="C64" s="19" t="s">
        <v>89</v>
      </c>
      <c r="D64" s="61">
        <v>4000</v>
      </c>
      <c r="E64" s="60">
        <v>4999</v>
      </c>
      <c r="F64" s="60">
        <v>799.84</v>
      </c>
      <c r="G64" s="60">
        <v>25</v>
      </c>
      <c r="H64" s="60">
        <v>64.99</v>
      </c>
      <c r="I64" s="60">
        <v>409.92</v>
      </c>
      <c r="J64" s="66">
        <v>5</v>
      </c>
      <c r="K64" s="60">
        <f t="shared" si="2"/>
        <v>1304.75</v>
      </c>
      <c r="L64" s="60">
        <v>88</v>
      </c>
      <c r="M64" s="67">
        <f t="shared" si="3"/>
        <v>5392.75</v>
      </c>
      <c r="N64" s="60"/>
    </row>
    <row r="65" s="50" customFormat="1" ht="28" customHeight="1" spans="1:14">
      <c r="A65" s="60">
        <v>63</v>
      </c>
      <c r="B65" s="19" t="s">
        <v>90</v>
      </c>
      <c r="C65" s="19" t="s">
        <v>89</v>
      </c>
      <c r="D65" s="61">
        <v>4000</v>
      </c>
      <c r="E65" s="60">
        <v>4999</v>
      </c>
      <c r="F65" s="60">
        <v>799.84</v>
      </c>
      <c r="G65" s="60">
        <v>25</v>
      </c>
      <c r="H65" s="60">
        <v>64.99</v>
      </c>
      <c r="I65" s="60">
        <v>409.92</v>
      </c>
      <c r="J65" s="66">
        <v>5</v>
      </c>
      <c r="K65" s="60">
        <f t="shared" si="2"/>
        <v>1304.75</v>
      </c>
      <c r="L65" s="60">
        <v>88</v>
      </c>
      <c r="M65" s="67">
        <f t="shared" si="3"/>
        <v>5392.75</v>
      </c>
      <c r="N65" s="60"/>
    </row>
    <row r="66" s="50" customFormat="1" ht="28" customHeight="1" spans="1:14">
      <c r="A66" s="60">
        <v>64</v>
      </c>
      <c r="B66" s="25" t="s">
        <v>91</v>
      </c>
      <c r="C66" s="19" t="s">
        <v>89</v>
      </c>
      <c r="D66" s="61">
        <v>4000</v>
      </c>
      <c r="E66" s="60">
        <v>4999</v>
      </c>
      <c r="F66" s="60">
        <v>799.84</v>
      </c>
      <c r="G66" s="60">
        <v>25</v>
      </c>
      <c r="H66" s="60">
        <v>64.99</v>
      </c>
      <c r="I66" s="60">
        <v>409.92</v>
      </c>
      <c r="J66" s="66">
        <v>5</v>
      </c>
      <c r="K66" s="60">
        <f t="shared" si="2"/>
        <v>1304.75</v>
      </c>
      <c r="L66" s="60">
        <v>88</v>
      </c>
      <c r="M66" s="67">
        <f t="shared" si="3"/>
        <v>5392.75</v>
      </c>
      <c r="N66" s="60"/>
    </row>
    <row r="67" s="51" customFormat="1" ht="28" customHeight="1" spans="1:14">
      <c r="A67" s="60">
        <v>65</v>
      </c>
      <c r="B67" s="69" t="s">
        <v>92</v>
      </c>
      <c r="C67" s="70" t="s">
        <v>93</v>
      </c>
      <c r="D67" s="70">
        <v>1887</v>
      </c>
      <c r="E67" s="70">
        <v>0</v>
      </c>
      <c r="F67" s="70">
        <v>0</v>
      </c>
      <c r="G67" s="70">
        <v>0</v>
      </c>
      <c r="H67" s="70">
        <v>0</v>
      </c>
      <c r="I67" s="70">
        <v>0</v>
      </c>
      <c r="J67" s="78">
        <v>0</v>
      </c>
      <c r="K67" s="60">
        <f t="shared" si="2"/>
        <v>0</v>
      </c>
      <c r="L67" s="70">
        <v>88</v>
      </c>
      <c r="M67" s="67">
        <f t="shared" si="3"/>
        <v>1975</v>
      </c>
      <c r="N67" s="70"/>
    </row>
    <row r="68" s="51" customFormat="1" ht="28" customHeight="1" spans="1:14">
      <c r="A68" s="60">
        <v>66</v>
      </c>
      <c r="B68" s="69" t="s">
        <v>94</v>
      </c>
      <c r="C68" s="70" t="s">
        <v>93</v>
      </c>
      <c r="D68" s="70">
        <v>1035</v>
      </c>
      <c r="E68" s="70">
        <v>0</v>
      </c>
      <c r="F68" s="70">
        <v>0</v>
      </c>
      <c r="G68" s="70">
        <v>0</v>
      </c>
      <c r="H68" s="70">
        <v>0</v>
      </c>
      <c r="I68" s="70">
        <v>0</v>
      </c>
      <c r="J68" s="78">
        <v>0</v>
      </c>
      <c r="K68" s="60">
        <f t="shared" ref="K68:K99" si="4">F68+G68+H68+I68+J68</f>
        <v>0</v>
      </c>
      <c r="L68" s="70">
        <v>88</v>
      </c>
      <c r="M68" s="67">
        <f t="shared" ref="M68:M99" si="5">D68+K68+L68</f>
        <v>1123</v>
      </c>
      <c r="N68" s="70"/>
    </row>
    <row r="69" s="51" customFormat="1" ht="28" customHeight="1" spans="1:14">
      <c r="A69" s="60">
        <v>67</v>
      </c>
      <c r="B69" s="71" t="s">
        <v>95</v>
      </c>
      <c r="C69" s="70" t="s">
        <v>93</v>
      </c>
      <c r="D69" s="70">
        <v>1035</v>
      </c>
      <c r="E69" s="70">
        <v>0</v>
      </c>
      <c r="F69" s="70">
        <v>0</v>
      </c>
      <c r="G69" s="70">
        <v>0</v>
      </c>
      <c r="H69" s="70">
        <v>0</v>
      </c>
      <c r="I69" s="70">
        <v>0</v>
      </c>
      <c r="J69" s="78">
        <v>0</v>
      </c>
      <c r="K69" s="60">
        <f t="shared" si="4"/>
        <v>0</v>
      </c>
      <c r="L69" s="70">
        <v>88</v>
      </c>
      <c r="M69" s="67">
        <f t="shared" si="5"/>
        <v>1123</v>
      </c>
      <c r="N69" s="70"/>
    </row>
    <row r="70" s="51" customFormat="1" ht="28" customHeight="1" spans="1:14">
      <c r="A70" s="60">
        <v>68</v>
      </c>
      <c r="B70" s="69" t="s">
        <v>96</v>
      </c>
      <c r="C70" s="70" t="s">
        <v>93</v>
      </c>
      <c r="D70" s="70">
        <v>1536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8">
        <v>0</v>
      </c>
      <c r="K70" s="60">
        <f t="shared" si="4"/>
        <v>0</v>
      </c>
      <c r="L70" s="70">
        <v>88</v>
      </c>
      <c r="M70" s="67">
        <f t="shared" si="5"/>
        <v>1624</v>
      </c>
      <c r="N70" s="70"/>
    </row>
    <row r="71" s="51" customFormat="1" ht="28" customHeight="1" spans="1:14">
      <c r="A71" s="60">
        <v>69</v>
      </c>
      <c r="B71" s="69" t="s">
        <v>97</v>
      </c>
      <c r="C71" s="70" t="s">
        <v>93</v>
      </c>
      <c r="D71" s="70">
        <v>1536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8">
        <v>0</v>
      </c>
      <c r="K71" s="60">
        <f t="shared" si="4"/>
        <v>0</v>
      </c>
      <c r="L71" s="70">
        <v>88</v>
      </c>
      <c r="M71" s="67">
        <f t="shared" si="5"/>
        <v>1624</v>
      </c>
      <c r="N71" s="70"/>
    </row>
    <row r="72" s="51" customFormat="1" ht="28" customHeight="1" spans="1:14">
      <c r="A72" s="60">
        <v>70</v>
      </c>
      <c r="B72" s="69" t="s">
        <v>98</v>
      </c>
      <c r="C72" s="70" t="s">
        <v>93</v>
      </c>
      <c r="D72" s="70">
        <v>1503</v>
      </c>
      <c r="E72" s="70">
        <v>0</v>
      </c>
      <c r="F72" s="70">
        <v>0</v>
      </c>
      <c r="G72" s="70">
        <v>0</v>
      </c>
      <c r="H72" s="70">
        <v>0</v>
      </c>
      <c r="I72" s="70">
        <v>0</v>
      </c>
      <c r="J72" s="78">
        <v>0</v>
      </c>
      <c r="K72" s="60">
        <f t="shared" si="4"/>
        <v>0</v>
      </c>
      <c r="L72" s="70">
        <v>88</v>
      </c>
      <c r="M72" s="67">
        <f t="shared" si="5"/>
        <v>1591</v>
      </c>
      <c r="N72" s="70"/>
    </row>
    <row r="73" s="51" customFormat="1" ht="28" customHeight="1" spans="1:14">
      <c r="A73" s="60">
        <v>71</v>
      </c>
      <c r="B73" s="72" t="s">
        <v>99</v>
      </c>
      <c r="C73" s="70" t="s">
        <v>93</v>
      </c>
      <c r="D73" s="70">
        <v>1653</v>
      </c>
      <c r="E73" s="70">
        <v>0</v>
      </c>
      <c r="F73" s="70">
        <v>0</v>
      </c>
      <c r="G73" s="70">
        <v>0</v>
      </c>
      <c r="H73" s="70">
        <v>0</v>
      </c>
      <c r="I73" s="70">
        <v>0</v>
      </c>
      <c r="J73" s="78">
        <v>0</v>
      </c>
      <c r="K73" s="60">
        <f t="shared" si="4"/>
        <v>0</v>
      </c>
      <c r="L73" s="70">
        <v>88</v>
      </c>
      <c r="M73" s="67">
        <f t="shared" si="5"/>
        <v>1741</v>
      </c>
      <c r="N73" s="70"/>
    </row>
    <row r="74" s="51" customFormat="1" ht="28" customHeight="1" spans="1:14">
      <c r="A74" s="60">
        <v>72</v>
      </c>
      <c r="B74" s="72" t="s">
        <v>100</v>
      </c>
      <c r="C74" s="70" t="s">
        <v>93</v>
      </c>
      <c r="D74" s="70">
        <v>1386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8">
        <v>0</v>
      </c>
      <c r="K74" s="60">
        <f t="shared" si="4"/>
        <v>0</v>
      </c>
      <c r="L74" s="70">
        <v>88</v>
      </c>
      <c r="M74" s="67">
        <f t="shared" si="5"/>
        <v>1474</v>
      </c>
      <c r="N74" s="70"/>
    </row>
    <row r="75" s="51" customFormat="1" ht="28" customHeight="1" spans="1:14">
      <c r="A75" s="60">
        <v>73</v>
      </c>
      <c r="B75" s="72" t="s">
        <v>101</v>
      </c>
      <c r="C75" s="70" t="s">
        <v>93</v>
      </c>
      <c r="D75" s="70">
        <v>1336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8">
        <v>0</v>
      </c>
      <c r="K75" s="60">
        <f t="shared" si="4"/>
        <v>0</v>
      </c>
      <c r="L75" s="70">
        <v>88</v>
      </c>
      <c r="M75" s="67">
        <f t="shared" si="5"/>
        <v>1424</v>
      </c>
      <c r="N75" s="70"/>
    </row>
    <row r="76" s="51" customFormat="1" ht="28" customHeight="1" spans="1:14">
      <c r="A76" s="60">
        <v>74</v>
      </c>
      <c r="B76" s="73" t="s">
        <v>102</v>
      </c>
      <c r="C76" s="70" t="s">
        <v>93</v>
      </c>
      <c r="D76" s="70">
        <v>668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8">
        <v>0</v>
      </c>
      <c r="K76" s="60">
        <f t="shared" si="4"/>
        <v>0</v>
      </c>
      <c r="L76" s="70">
        <v>88</v>
      </c>
      <c r="M76" s="67">
        <f t="shared" si="5"/>
        <v>756</v>
      </c>
      <c r="N76" s="70"/>
    </row>
    <row r="77" s="51" customFormat="1" ht="28" customHeight="1" spans="1:14">
      <c r="A77" s="60">
        <v>75</v>
      </c>
      <c r="B77" s="72" t="s">
        <v>103</v>
      </c>
      <c r="C77" s="70" t="s">
        <v>93</v>
      </c>
      <c r="D77" s="70">
        <v>1553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8">
        <v>0</v>
      </c>
      <c r="K77" s="60">
        <f t="shared" si="4"/>
        <v>0</v>
      </c>
      <c r="L77" s="70">
        <v>88</v>
      </c>
      <c r="M77" s="67">
        <f t="shared" si="5"/>
        <v>1641</v>
      </c>
      <c r="N77" s="70"/>
    </row>
    <row r="78" s="51" customFormat="1" ht="28" customHeight="1" spans="1:14">
      <c r="A78" s="60">
        <v>76</v>
      </c>
      <c r="B78" s="72" t="s">
        <v>104</v>
      </c>
      <c r="C78" s="70" t="s">
        <v>93</v>
      </c>
      <c r="D78" s="70">
        <v>1720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8">
        <v>0</v>
      </c>
      <c r="K78" s="60">
        <f t="shared" si="4"/>
        <v>0</v>
      </c>
      <c r="L78" s="70">
        <v>88</v>
      </c>
      <c r="M78" s="67">
        <f t="shared" si="5"/>
        <v>1808</v>
      </c>
      <c r="N78" s="70"/>
    </row>
    <row r="79" s="51" customFormat="1" ht="28" customHeight="1" spans="1:14">
      <c r="A79" s="60">
        <v>77</v>
      </c>
      <c r="B79" s="72" t="s">
        <v>105</v>
      </c>
      <c r="C79" s="70" t="s">
        <v>93</v>
      </c>
      <c r="D79" s="70">
        <v>1503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8">
        <v>0</v>
      </c>
      <c r="K79" s="60">
        <f t="shared" si="4"/>
        <v>0</v>
      </c>
      <c r="L79" s="70">
        <v>88</v>
      </c>
      <c r="M79" s="67">
        <f t="shared" si="5"/>
        <v>1591</v>
      </c>
      <c r="N79" s="70"/>
    </row>
    <row r="80" s="51" customFormat="1" ht="28" customHeight="1" spans="1:14">
      <c r="A80" s="60">
        <v>78</v>
      </c>
      <c r="B80" s="72" t="s">
        <v>106</v>
      </c>
      <c r="C80" s="70" t="s">
        <v>93</v>
      </c>
      <c r="D80" s="70">
        <v>668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8">
        <v>0</v>
      </c>
      <c r="K80" s="60">
        <f t="shared" si="4"/>
        <v>0</v>
      </c>
      <c r="L80" s="70">
        <v>88</v>
      </c>
      <c r="M80" s="67">
        <f t="shared" si="5"/>
        <v>756</v>
      </c>
      <c r="N80" s="70"/>
    </row>
    <row r="81" s="51" customFormat="1" ht="28" customHeight="1" spans="1:14">
      <c r="A81" s="60">
        <v>79</v>
      </c>
      <c r="B81" s="74" t="s">
        <v>107</v>
      </c>
      <c r="C81" s="70" t="s">
        <v>108</v>
      </c>
      <c r="D81" s="70">
        <v>1703</v>
      </c>
      <c r="E81" s="75">
        <v>4999</v>
      </c>
      <c r="F81" s="75">
        <v>799.84</v>
      </c>
      <c r="G81" s="75">
        <v>25</v>
      </c>
      <c r="H81" s="75">
        <v>64.99</v>
      </c>
      <c r="I81" s="75">
        <v>409.92</v>
      </c>
      <c r="J81" s="79">
        <v>5</v>
      </c>
      <c r="K81" s="60">
        <f t="shared" si="4"/>
        <v>1304.75</v>
      </c>
      <c r="L81" s="70">
        <v>88</v>
      </c>
      <c r="M81" s="67">
        <f t="shared" si="5"/>
        <v>3095.75</v>
      </c>
      <c r="N81" s="70"/>
    </row>
    <row r="82" s="51" customFormat="1" ht="28" customHeight="1" spans="1:14">
      <c r="A82" s="60">
        <v>80</v>
      </c>
      <c r="B82" s="74" t="s">
        <v>109</v>
      </c>
      <c r="C82" s="70" t="s">
        <v>108</v>
      </c>
      <c r="D82" s="70">
        <v>1369</v>
      </c>
      <c r="E82" s="75">
        <v>4999</v>
      </c>
      <c r="F82" s="75">
        <v>799.84</v>
      </c>
      <c r="G82" s="75">
        <v>25</v>
      </c>
      <c r="H82" s="75">
        <v>64.99</v>
      </c>
      <c r="I82" s="75">
        <v>409.92</v>
      </c>
      <c r="J82" s="79">
        <v>5</v>
      </c>
      <c r="K82" s="60">
        <f t="shared" si="4"/>
        <v>1304.75</v>
      </c>
      <c r="L82" s="70">
        <v>88</v>
      </c>
      <c r="M82" s="67">
        <f t="shared" si="5"/>
        <v>2761.75</v>
      </c>
      <c r="N82" s="70"/>
    </row>
    <row r="83" s="51" customFormat="1" ht="28" customHeight="1" spans="1:14">
      <c r="A83" s="60">
        <v>81</v>
      </c>
      <c r="B83" s="74" t="s">
        <v>110</v>
      </c>
      <c r="C83" s="70" t="s">
        <v>108</v>
      </c>
      <c r="D83" s="70">
        <v>1459</v>
      </c>
      <c r="E83" s="75">
        <v>4999</v>
      </c>
      <c r="F83" s="75">
        <v>799.84</v>
      </c>
      <c r="G83" s="75">
        <v>25</v>
      </c>
      <c r="H83" s="75">
        <v>64.99</v>
      </c>
      <c r="I83" s="75">
        <v>409.92</v>
      </c>
      <c r="J83" s="79">
        <v>5</v>
      </c>
      <c r="K83" s="60">
        <f t="shared" si="4"/>
        <v>1304.75</v>
      </c>
      <c r="L83" s="70">
        <v>88</v>
      </c>
      <c r="M83" s="67">
        <f t="shared" si="5"/>
        <v>2851.75</v>
      </c>
      <c r="N83" s="70"/>
    </row>
    <row r="84" s="51" customFormat="1" ht="28" customHeight="1" spans="1:14">
      <c r="A84" s="60">
        <v>82</v>
      </c>
      <c r="B84" s="73" t="s">
        <v>111</v>
      </c>
      <c r="C84" s="70" t="s">
        <v>108</v>
      </c>
      <c r="D84" s="70">
        <v>1170</v>
      </c>
      <c r="E84" s="75">
        <v>4999</v>
      </c>
      <c r="F84" s="75">
        <v>799.84</v>
      </c>
      <c r="G84" s="75">
        <v>25</v>
      </c>
      <c r="H84" s="75">
        <v>64.99</v>
      </c>
      <c r="I84" s="75">
        <v>409.92</v>
      </c>
      <c r="J84" s="79">
        <v>5</v>
      </c>
      <c r="K84" s="60">
        <f t="shared" si="4"/>
        <v>1304.75</v>
      </c>
      <c r="L84" s="70">
        <v>88</v>
      </c>
      <c r="M84" s="67">
        <f t="shared" si="5"/>
        <v>2562.75</v>
      </c>
      <c r="N84" s="70"/>
    </row>
    <row r="85" s="51" customFormat="1" ht="28" customHeight="1" spans="1:14">
      <c r="A85" s="60">
        <v>83</v>
      </c>
      <c r="B85" s="73" t="s">
        <v>112</v>
      </c>
      <c r="C85" s="70" t="s">
        <v>108</v>
      </c>
      <c r="D85" s="70">
        <v>742</v>
      </c>
      <c r="E85" s="75">
        <v>4999</v>
      </c>
      <c r="F85" s="75">
        <v>799.84</v>
      </c>
      <c r="G85" s="75">
        <v>25</v>
      </c>
      <c r="H85" s="75">
        <v>64.99</v>
      </c>
      <c r="I85" s="75">
        <v>409.92</v>
      </c>
      <c r="J85" s="79">
        <v>5</v>
      </c>
      <c r="K85" s="60">
        <f t="shared" si="4"/>
        <v>1304.75</v>
      </c>
      <c r="L85" s="70">
        <v>88</v>
      </c>
      <c r="M85" s="67">
        <f t="shared" si="5"/>
        <v>2134.75</v>
      </c>
      <c r="N85" s="70"/>
    </row>
    <row r="86" s="51" customFormat="1" ht="28" customHeight="1" spans="1:14">
      <c r="A86" s="60">
        <v>84</v>
      </c>
      <c r="B86" s="74" t="s">
        <v>113</v>
      </c>
      <c r="C86" s="70" t="s">
        <v>108</v>
      </c>
      <c r="D86" s="70">
        <v>1270</v>
      </c>
      <c r="E86" s="75">
        <v>4999</v>
      </c>
      <c r="F86" s="75">
        <v>799.84</v>
      </c>
      <c r="G86" s="75">
        <v>25</v>
      </c>
      <c r="H86" s="75">
        <v>64.99</v>
      </c>
      <c r="I86" s="75">
        <v>409.92</v>
      </c>
      <c r="J86" s="79">
        <v>5</v>
      </c>
      <c r="K86" s="60">
        <f t="shared" si="4"/>
        <v>1304.75</v>
      </c>
      <c r="L86" s="70">
        <v>88</v>
      </c>
      <c r="M86" s="67">
        <f t="shared" si="5"/>
        <v>2662.75</v>
      </c>
      <c r="N86" s="70"/>
    </row>
    <row r="87" s="51" customFormat="1" ht="28" customHeight="1" spans="1:14">
      <c r="A87" s="60">
        <v>85</v>
      </c>
      <c r="B87" s="74" t="s">
        <v>114</v>
      </c>
      <c r="C87" s="70" t="s">
        <v>108</v>
      </c>
      <c r="D87" s="70">
        <v>1487</v>
      </c>
      <c r="E87" s="75">
        <v>4999</v>
      </c>
      <c r="F87" s="75">
        <v>799.84</v>
      </c>
      <c r="G87" s="75">
        <v>25</v>
      </c>
      <c r="H87" s="75">
        <v>64.99</v>
      </c>
      <c r="I87" s="75">
        <v>409.92</v>
      </c>
      <c r="J87" s="79">
        <v>5</v>
      </c>
      <c r="K87" s="60">
        <f t="shared" si="4"/>
        <v>1304.75</v>
      </c>
      <c r="L87" s="70">
        <v>88</v>
      </c>
      <c r="M87" s="67">
        <f t="shared" si="5"/>
        <v>2879.75</v>
      </c>
      <c r="N87" s="70"/>
    </row>
    <row r="88" s="51" customFormat="1" ht="28" customHeight="1" spans="1:14">
      <c r="A88" s="60">
        <v>86</v>
      </c>
      <c r="B88" s="73" t="s">
        <v>115</v>
      </c>
      <c r="C88" s="70" t="s">
        <v>108</v>
      </c>
      <c r="D88" s="70">
        <v>1170</v>
      </c>
      <c r="E88" s="75">
        <v>4999</v>
      </c>
      <c r="F88" s="75">
        <v>799.84</v>
      </c>
      <c r="G88" s="75">
        <v>25</v>
      </c>
      <c r="H88" s="75">
        <v>64.99</v>
      </c>
      <c r="I88" s="75">
        <v>409.92</v>
      </c>
      <c r="J88" s="79">
        <v>5</v>
      </c>
      <c r="K88" s="60">
        <f t="shared" si="4"/>
        <v>1304.75</v>
      </c>
      <c r="L88" s="70">
        <v>88</v>
      </c>
      <c r="M88" s="67">
        <f t="shared" si="5"/>
        <v>2562.75</v>
      </c>
      <c r="N88" s="70"/>
    </row>
    <row r="89" s="51" customFormat="1" ht="28" customHeight="1" spans="1:14">
      <c r="A89" s="60">
        <v>87</v>
      </c>
      <c r="B89" s="74" t="s">
        <v>116</v>
      </c>
      <c r="C89" s="70" t="s">
        <v>108</v>
      </c>
      <c r="D89" s="70">
        <v>1120</v>
      </c>
      <c r="E89" s="75">
        <v>4999</v>
      </c>
      <c r="F89" s="75">
        <v>799.84</v>
      </c>
      <c r="G89" s="75">
        <v>25</v>
      </c>
      <c r="H89" s="75">
        <v>64.99</v>
      </c>
      <c r="I89" s="75">
        <v>409.92</v>
      </c>
      <c r="J89" s="79">
        <v>5</v>
      </c>
      <c r="K89" s="60">
        <f t="shared" si="4"/>
        <v>1304.75</v>
      </c>
      <c r="L89" s="70">
        <v>88</v>
      </c>
      <c r="M89" s="67">
        <f t="shared" si="5"/>
        <v>2512.75</v>
      </c>
      <c r="N89" s="70"/>
    </row>
    <row r="90" s="51" customFormat="1" ht="28" customHeight="1" spans="1:14">
      <c r="A90" s="60">
        <v>88</v>
      </c>
      <c r="B90" s="73" t="s">
        <v>117</v>
      </c>
      <c r="C90" s="70" t="s">
        <v>108</v>
      </c>
      <c r="D90" s="70">
        <v>1519</v>
      </c>
      <c r="E90" s="75">
        <v>4999</v>
      </c>
      <c r="F90" s="75">
        <v>799.84</v>
      </c>
      <c r="G90" s="75">
        <v>25</v>
      </c>
      <c r="H90" s="75">
        <v>64.99</v>
      </c>
      <c r="I90" s="75">
        <v>409.92</v>
      </c>
      <c r="J90" s="79">
        <v>5</v>
      </c>
      <c r="K90" s="60">
        <f t="shared" si="4"/>
        <v>1304.75</v>
      </c>
      <c r="L90" s="70">
        <v>88</v>
      </c>
      <c r="M90" s="67">
        <f t="shared" si="5"/>
        <v>2911.75</v>
      </c>
      <c r="N90" s="70"/>
    </row>
    <row r="91" s="51" customFormat="1" ht="28" customHeight="1" spans="1:14">
      <c r="A91" s="60">
        <v>89</v>
      </c>
      <c r="B91" s="73" t="s">
        <v>118</v>
      </c>
      <c r="C91" s="70" t="s">
        <v>108</v>
      </c>
      <c r="D91" s="70">
        <v>970</v>
      </c>
      <c r="E91" s="75">
        <v>4999</v>
      </c>
      <c r="F91" s="75">
        <v>799.84</v>
      </c>
      <c r="G91" s="75">
        <v>25</v>
      </c>
      <c r="H91" s="75">
        <v>64.99</v>
      </c>
      <c r="I91" s="75">
        <v>409.92</v>
      </c>
      <c r="J91" s="79">
        <v>5</v>
      </c>
      <c r="K91" s="60">
        <f t="shared" si="4"/>
        <v>1304.75</v>
      </c>
      <c r="L91" s="70">
        <v>88</v>
      </c>
      <c r="M91" s="67">
        <f t="shared" si="5"/>
        <v>2362.75</v>
      </c>
      <c r="N91" s="70"/>
    </row>
    <row r="92" s="51" customFormat="1" ht="28" customHeight="1" spans="1:14">
      <c r="A92" s="60">
        <v>90</v>
      </c>
      <c r="B92" s="73" t="s">
        <v>119</v>
      </c>
      <c r="C92" s="70" t="s">
        <v>108</v>
      </c>
      <c r="D92" s="70">
        <v>714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9">
        <v>0</v>
      </c>
      <c r="K92" s="60">
        <f t="shared" si="4"/>
        <v>0</v>
      </c>
      <c r="L92" s="70">
        <v>88</v>
      </c>
      <c r="M92" s="67">
        <f t="shared" si="5"/>
        <v>802</v>
      </c>
      <c r="N92" s="70"/>
    </row>
    <row r="93" s="52" customFormat="1" ht="28" customHeight="1" spans="1:14">
      <c r="A93" s="60">
        <v>91</v>
      </c>
      <c r="B93" s="36" t="s">
        <v>120</v>
      </c>
      <c r="C93" s="24" t="s">
        <v>121</v>
      </c>
      <c r="D93" s="76">
        <v>2800</v>
      </c>
      <c r="E93" s="76">
        <v>4999</v>
      </c>
      <c r="F93" s="76">
        <v>799.84</v>
      </c>
      <c r="G93" s="76">
        <v>25</v>
      </c>
      <c r="H93" s="76">
        <v>64.99</v>
      </c>
      <c r="I93" s="76">
        <v>409.92</v>
      </c>
      <c r="J93" s="78">
        <v>5</v>
      </c>
      <c r="K93" s="60">
        <f t="shared" si="4"/>
        <v>1304.75</v>
      </c>
      <c r="L93" s="76">
        <v>88</v>
      </c>
      <c r="M93" s="67">
        <f t="shared" si="5"/>
        <v>4192.75</v>
      </c>
      <c r="N93" s="76"/>
    </row>
    <row r="94" s="52" customFormat="1" ht="28" customHeight="1" spans="1:14">
      <c r="A94" s="60">
        <v>92</v>
      </c>
      <c r="B94" s="24" t="s">
        <v>122</v>
      </c>
      <c r="C94" s="24" t="s">
        <v>121</v>
      </c>
      <c r="D94" s="76">
        <v>2900</v>
      </c>
      <c r="E94" s="76">
        <v>0</v>
      </c>
      <c r="F94" s="76">
        <v>0</v>
      </c>
      <c r="G94" s="76">
        <v>0</v>
      </c>
      <c r="H94" s="76">
        <v>0</v>
      </c>
      <c r="I94" s="76">
        <v>0</v>
      </c>
      <c r="J94" s="78">
        <v>0</v>
      </c>
      <c r="K94" s="60">
        <f t="shared" si="4"/>
        <v>0</v>
      </c>
      <c r="L94" s="76">
        <v>88</v>
      </c>
      <c r="M94" s="67">
        <f t="shared" si="5"/>
        <v>2988</v>
      </c>
      <c r="N94" s="76"/>
    </row>
    <row r="95" s="52" customFormat="1" ht="28" customHeight="1" spans="1:14">
      <c r="A95" s="60">
        <v>93</v>
      </c>
      <c r="B95" s="77" t="s">
        <v>123</v>
      </c>
      <c r="C95" s="24" t="s">
        <v>121</v>
      </c>
      <c r="D95" s="76">
        <v>2800</v>
      </c>
      <c r="E95" s="76">
        <v>4999</v>
      </c>
      <c r="F95" s="76">
        <v>799.84</v>
      </c>
      <c r="G95" s="76">
        <v>25</v>
      </c>
      <c r="H95" s="76">
        <v>64.99</v>
      </c>
      <c r="I95" s="76">
        <v>409.92</v>
      </c>
      <c r="J95" s="78">
        <v>5</v>
      </c>
      <c r="K95" s="60">
        <f t="shared" si="4"/>
        <v>1304.75</v>
      </c>
      <c r="L95" s="76">
        <v>88</v>
      </c>
      <c r="M95" s="67">
        <f t="shared" si="5"/>
        <v>4192.75</v>
      </c>
      <c r="N95" s="76"/>
    </row>
    <row r="96" s="52" customFormat="1" ht="28" customHeight="1" spans="1:14">
      <c r="A96" s="60">
        <v>94</v>
      </c>
      <c r="B96" s="24" t="s">
        <v>124</v>
      </c>
      <c r="C96" s="24" t="s">
        <v>121</v>
      </c>
      <c r="D96" s="76">
        <v>2800</v>
      </c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8">
        <v>0</v>
      </c>
      <c r="K96" s="60">
        <f t="shared" si="4"/>
        <v>0</v>
      </c>
      <c r="L96" s="76">
        <v>88</v>
      </c>
      <c r="M96" s="67">
        <f t="shared" si="5"/>
        <v>2888</v>
      </c>
      <c r="N96" s="76"/>
    </row>
    <row r="97" s="52" customFormat="1" ht="28" customHeight="1" spans="1:14">
      <c r="A97" s="60">
        <v>95</v>
      </c>
      <c r="B97" s="24" t="s">
        <v>125</v>
      </c>
      <c r="C97" s="24" t="s">
        <v>121</v>
      </c>
      <c r="D97" s="76">
        <v>4500</v>
      </c>
      <c r="E97" s="76">
        <v>4999</v>
      </c>
      <c r="F97" s="76">
        <v>799.84</v>
      </c>
      <c r="G97" s="76">
        <v>25</v>
      </c>
      <c r="H97" s="76">
        <v>64.99</v>
      </c>
      <c r="I97" s="76">
        <v>409.92</v>
      </c>
      <c r="J97" s="78">
        <v>5</v>
      </c>
      <c r="K97" s="60">
        <f t="shared" si="4"/>
        <v>1304.75</v>
      </c>
      <c r="L97" s="76">
        <v>88</v>
      </c>
      <c r="M97" s="67">
        <f t="shared" si="5"/>
        <v>5892.75</v>
      </c>
      <c r="N97" s="76"/>
    </row>
    <row r="98" s="52" customFormat="1" ht="28" customHeight="1" spans="1:14">
      <c r="A98" s="60">
        <v>96</v>
      </c>
      <c r="B98" s="77" t="s">
        <v>126</v>
      </c>
      <c r="C98" s="24" t="s">
        <v>121</v>
      </c>
      <c r="D98" s="76">
        <v>3500</v>
      </c>
      <c r="E98" s="76">
        <v>4999</v>
      </c>
      <c r="F98" s="76">
        <v>799.84</v>
      </c>
      <c r="G98" s="76">
        <v>25</v>
      </c>
      <c r="H98" s="76">
        <v>64.99</v>
      </c>
      <c r="I98" s="76">
        <v>409.92</v>
      </c>
      <c r="J98" s="78">
        <v>5</v>
      </c>
      <c r="K98" s="60">
        <f t="shared" si="4"/>
        <v>1304.75</v>
      </c>
      <c r="L98" s="76">
        <v>88</v>
      </c>
      <c r="M98" s="67">
        <f t="shared" si="5"/>
        <v>4892.75</v>
      </c>
      <c r="N98" s="76"/>
    </row>
    <row r="99" s="52" customFormat="1" ht="28" customHeight="1" spans="1:14">
      <c r="A99" s="60">
        <v>97</v>
      </c>
      <c r="B99" s="24" t="s">
        <v>127</v>
      </c>
      <c r="C99" s="24" t="s">
        <v>121</v>
      </c>
      <c r="D99" s="76">
        <v>4500</v>
      </c>
      <c r="E99" s="76">
        <v>4999</v>
      </c>
      <c r="F99" s="76">
        <v>799.84</v>
      </c>
      <c r="G99" s="76">
        <v>25</v>
      </c>
      <c r="H99" s="76">
        <v>64.99</v>
      </c>
      <c r="I99" s="76">
        <v>409.92</v>
      </c>
      <c r="J99" s="78">
        <v>5</v>
      </c>
      <c r="K99" s="60">
        <f t="shared" si="4"/>
        <v>1304.75</v>
      </c>
      <c r="L99" s="76">
        <v>88</v>
      </c>
      <c r="M99" s="67">
        <f t="shared" si="5"/>
        <v>5892.75</v>
      </c>
      <c r="N99" s="76"/>
    </row>
    <row r="100" s="52" customFormat="1" ht="28" customHeight="1" spans="1:14">
      <c r="A100" s="60">
        <v>98</v>
      </c>
      <c r="B100" s="24" t="s">
        <v>128</v>
      </c>
      <c r="C100" s="24" t="s">
        <v>121</v>
      </c>
      <c r="D100" s="76">
        <v>4500</v>
      </c>
      <c r="E100" s="76">
        <v>4999</v>
      </c>
      <c r="F100" s="76">
        <v>799.84</v>
      </c>
      <c r="G100" s="76">
        <v>25</v>
      </c>
      <c r="H100" s="76">
        <v>64.99</v>
      </c>
      <c r="I100" s="76">
        <v>409.92</v>
      </c>
      <c r="J100" s="78">
        <v>5</v>
      </c>
      <c r="K100" s="60">
        <f t="shared" ref="K100:K131" si="6">F100+G100+H100+I100+J100</f>
        <v>1304.75</v>
      </c>
      <c r="L100" s="76">
        <v>88</v>
      </c>
      <c r="M100" s="67">
        <f t="shared" ref="M100:M131" si="7">D100+K100+L100</f>
        <v>5892.75</v>
      </c>
      <c r="N100" s="76"/>
    </row>
    <row r="101" s="52" customFormat="1" ht="28" customHeight="1" spans="1:14">
      <c r="A101" s="60">
        <v>99</v>
      </c>
      <c r="B101" s="24" t="s">
        <v>129</v>
      </c>
      <c r="C101" s="24" t="s">
        <v>121</v>
      </c>
      <c r="D101" s="76">
        <v>3500</v>
      </c>
      <c r="E101" s="76">
        <v>0</v>
      </c>
      <c r="F101" s="76">
        <v>0</v>
      </c>
      <c r="G101" s="76">
        <v>0</v>
      </c>
      <c r="H101" s="76">
        <v>0</v>
      </c>
      <c r="I101" s="76">
        <v>0</v>
      </c>
      <c r="J101" s="78">
        <v>0</v>
      </c>
      <c r="K101" s="60">
        <f t="shared" si="6"/>
        <v>0</v>
      </c>
      <c r="L101" s="76">
        <v>88</v>
      </c>
      <c r="M101" s="67">
        <f t="shared" si="7"/>
        <v>3588</v>
      </c>
      <c r="N101" s="76"/>
    </row>
    <row r="102" s="52" customFormat="1" ht="28" customHeight="1" spans="1:14">
      <c r="A102" s="60">
        <v>100</v>
      </c>
      <c r="B102" s="24" t="s">
        <v>130</v>
      </c>
      <c r="C102" s="24" t="s">
        <v>121</v>
      </c>
      <c r="D102" s="76">
        <v>3500</v>
      </c>
      <c r="E102" s="76">
        <v>4999</v>
      </c>
      <c r="F102" s="76">
        <v>799.84</v>
      </c>
      <c r="G102" s="76">
        <v>25</v>
      </c>
      <c r="H102" s="76">
        <v>64.99</v>
      </c>
      <c r="I102" s="76">
        <v>409.92</v>
      </c>
      <c r="J102" s="78">
        <v>5</v>
      </c>
      <c r="K102" s="60">
        <f t="shared" si="6"/>
        <v>1304.75</v>
      </c>
      <c r="L102" s="76">
        <v>88</v>
      </c>
      <c r="M102" s="67">
        <f t="shared" si="7"/>
        <v>4892.75</v>
      </c>
      <c r="N102" s="76"/>
    </row>
    <row r="103" s="52" customFormat="1" ht="28" customHeight="1" spans="1:14">
      <c r="A103" s="60">
        <v>101</v>
      </c>
      <c r="B103" s="24" t="s">
        <v>131</v>
      </c>
      <c r="C103" s="24" t="s">
        <v>132</v>
      </c>
      <c r="D103" s="76">
        <v>3100</v>
      </c>
      <c r="E103" s="76">
        <v>4999</v>
      </c>
      <c r="F103" s="76">
        <v>799.84</v>
      </c>
      <c r="G103" s="76">
        <v>25</v>
      </c>
      <c r="H103" s="76">
        <v>64.99</v>
      </c>
      <c r="I103" s="76">
        <v>409.92</v>
      </c>
      <c r="J103" s="78">
        <v>5</v>
      </c>
      <c r="K103" s="60">
        <f t="shared" si="6"/>
        <v>1304.75</v>
      </c>
      <c r="L103" s="76">
        <v>88</v>
      </c>
      <c r="M103" s="67">
        <f t="shared" si="7"/>
        <v>4492.75</v>
      </c>
      <c r="N103" s="76"/>
    </row>
    <row r="104" s="52" customFormat="1" ht="28" customHeight="1" spans="1:14">
      <c r="A104" s="60">
        <v>102</v>
      </c>
      <c r="B104" s="24" t="s">
        <v>133</v>
      </c>
      <c r="C104" s="24" t="s">
        <v>132</v>
      </c>
      <c r="D104" s="76">
        <v>3500</v>
      </c>
      <c r="E104" s="76">
        <v>4999</v>
      </c>
      <c r="F104" s="76">
        <v>799.84</v>
      </c>
      <c r="G104" s="76">
        <v>25</v>
      </c>
      <c r="H104" s="76">
        <v>64.99</v>
      </c>
      <c r="I104" s="76">
        <v>409.92</v>
      </c>
      <c r="J104" s="78">
        <v>5</v>
      </c>
      <c r="K104" s="60">
        <f t="shared" si="6"/>
        <v>1304.75</v>
      </c>
      <c r="L104" s="76">
        <v>88</v>
      </c>
      <c r="M104" s="67">
        <f t="shared" si="7"/>
        <v>4892.75</v>
      </c>
      <c r="N104" s="76"/>
    </row>
    <row r="105" s="52" customFormat="1" ht="28" customHeight="1" spans="1:14">
      <c r="A105" s="60">
        <v>103</v>
      </c>
      <c r="B105" s="24" t="s">
        <v>134</v>
      </c>
      <c r="C105" s="24" t="s">
        <v>132</v>
      </c>
      <c r="D105" s="76">
        <v>2900</v>
      </c>
      <c r="E105" s="76">
        <v>4999</v>
      </c>
      <c r="F105" s="76">
        <v>799.84</v>
      </c>
      <c r="G105" s="76">
        <v>25</v>
      </c>
      <c r="H105" s="76">
        <v>64.99</v>
      </c>
      <c r="I105" s="76">
        <v>409.92</v>
      </c>
      <c r="J105" s="78">
        <v>5</v>
      </c>
      <c r="K105" s="60">
        <f t="shared" si="6"/>
        <v>1304.75</v>
      </c>
      <c r="L105" s="76">
        <v>88</v>
      </c>
      <c r="M105" s="67">
        <f t="shared" si="7"/>
        <v>4292.75</v>
      </c>
      <c r="N105" s="76"/>
    </row>
    <row r="106" s="52" customFormat="1" ht="28" customHeight="1" spans="1:14">
      <c r="A106" s="60">
        <v>104</v>
      </c>
      <c r="B106" s="24" t="s">
        <v>135</v>
      </c>
      <c r="C106" s="24" t="s">
        <v>132</v>
      </c>
      <c r="D106" s="76">
        <v>3100</v>
      </c>
      <c r="E106" s="76">
        <v>0</v>
      </c>
      <c r="F106" s="76">
        <v>0</v>
      </c>
      <c r="G106" s="76">
        <v>0</v>
      </c>
      <c r="H106" s="76">
        <v>0</v>
      </c>
      <c r="I106" s="76">
        <v>0</v>
      </c>
      <c r="J106" s="78">
        <v>0</v>
      </c>
      <c r="K106" s="60">
        <f t="shared" si="6"/>
        <v>0</v>
      </c>
      <c r="L106" s="76">
        <v>88</v>
      </c>
      <c r="M106" s="67">
        <f t="shared" si="7"/>
        <v>3188</v>
      </c>
      <c r="N106" s="76"/>
    </row>
    <row r="107" s="52" customFormat="1" ht="28" customHeight="1" spans="1:14">
      <c r="A107" s="60">
        <v>105</v>
      </c>
      <c r="B107" s="24" t="s">
        <v>136</v>
      </c>
      <c r="C107" s="24" t="s">
        <v>132</v>
      </c>
      <c r="D107" s="76">
        <v>3000</v>
      </c>
      <c r="E107" s="76">
        <v>4999</v>
      </c>
      <c r="F107" s="76">
        <v>799.84</v>
      </c>
      <c r="G107" s="76">
        <v>25</v>
      </c>
      <c r="H107" s="76">
        <v>64.99</v>
      </c>
      <c r="I107" s="76">
        <v>409.92</v>
      </c>
      <c r="J107" s="78">
        <v>5</v>
      </c>
      <c r="K107" s="60">
        <f t="shared" si="6"/>
        <v>1304.75</v>
      </c>
      <c r="L107" s="76">
        <v>88</v>
      </c>
      <c r="M107" s="67">
        <f t="shared" si="7"/>
        <v>4392.75</v>
      </c>
      <c r="N107" s="76"/>
    </row>
    <row r="108" s="52" customFormat="1" ht="28" customHeight="1" spans="1:14">
      <c r="A108" s="60">
        <v>106</v>
      </c>
      <c r="B108" s="24" t="s">
        <v>137</v>
      </c>
      <c r="C108" s="24" t="s">
        <v>132</v>
      </c>
      <c r="D108" s="76">
        <v>2800</v>
      </c>
      <c r="E108" s="76">
        <v>4999</v>
      </c>
      <c r="F108" s="76">
        <v>799.84</v>
      </c>
      <c r="G108" s="76">
        <v>25</v>
      </c>
      <c r="H108" s="76">
        <v>64.99</v>
      </c>
      <c r="I108" s="76">
        <v>409.92</v>
      </c>
      <c r="J108" s="78">
        <v>5</v>
      </c>
      <c r="K108" s="60">
        <f t="shared" si="6"/>
        <v>1304.75</v>
      </c>
      <c r="L108" s="76">
        <v>88</v>
      </c>
      <c r="M108" s="67">
        <f t="shared" si="7"/>
        <v>4192.75</v>
      </c>
      <c r="N108" s="76"/>
    </row>
    <row r="109" s="52" customFormat="1" ht="28" customHeight="1" spans="1:14">
      <c r="A109" s="60">
        <v>107</v>
      </c>
      <c r="B109" s="24" t="s">
        <v>138</v>
      </c>
      <c r="C109" s="24" t="s">
        <v>132</v>
      </c>
      <c r="D109" s="76">
        <v>2900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  <c r="K109" s="60">
        <f t="shared" si="6"/>
        <v>0</v>
      </c>
      <c r="L109" s="76">
        <v>88</v>
      </c>
      <c r="M109" s="67">
        <f t="shared" si="7"/>
        <v>2988</v>
      </c>
      <c r="N109" s="76"/>
    </row>
    <row r="110" s="52" customFormat="1" ht="28" customHeight="1" spans="1:14">
      <c r="A110" s="60">
        <v>108</v>
      </c>
      <c r="B110" s="24" t="s">
        <v>139</v>
      </c>
      <c r="C110" s="24" t="s">
        <v>132</v>
      </c>
      <c r="D110" s="76">
        <v>2800</v>
      </c>
      <c r="E110" s="76">
        <v>4999</v>
      </c>
      <c r="F110" s="76">
        <v>799.84</v>
      </c>
      <c r="G110" s="76">
        <v>25</v>
      </c>
      <c r="H110" s="76">
        <v>64.99</v>
      </c>
      <c r="I110" s="76">
        <v>409.92</v>
      </c>
      <c r="J110" s="78">
        <v>5</v>
      </c>
      <c r="K110" s="60">
        <f t="shared" si="6"/>
        <v>1304.75</v>
      </c>
      <c r="L110" s="76">
        <v>88</v>
      </c>
      <c r="M110" s="67">
        <f t="shared" si="7"/>
        <v>4192.75</v>
      </c>
      <c r="N110" s="76"/>
    </row>
    <row r="111" s="52" customFormat="1" ht="28" customHeight="1" spans="1:14">
      <c r="A111" s="60">
        <v>109</v>
      </c>
      <c r="B111" s="24" t="s">
        <v>140</v>
      </c>
      <c r="C111" s="24" t="s">
        <v>132</v>
      </c>
      <c r="D111" s="76">
        <v>2900</v>
      </c>
      <c r="E111" s="76">
        <v>4999</v>
      </c>
      <c r="F111" s="76">
        <v>799.84</v>
      </c>
      <c r="G111" s="76">
        <v>25</v>
      </c>
      <c r="H111" s="76">
        <v>64.99</v>
      </c>
      <c r="I111" s="76">
        <v>409.92</v>
      </c>
      <c r="J111" s="78">
        <v>5</v>
      </c>
      <c r="K111" s="60">
        <f t="shared" si="6"/>
        <v>1304.75</v>
      </c>
      <c r="L111" s="76">
        <v>88</v>
      </c>
      <c r="M111" s="67">
        <f t="shared" si="7"/>
        <v>4292.75</v>
      </c>
      <c r="N111" s="76"/>
    </row>
    <row r="112" s="52" customFormat="1" ht="28" customHeight="1" spans="1:14">
      <c r="A112" s="60">
        <v>110</v>
      </c>
      <c r="B112" s="24" t="s">
        <v>141</v>
      </c>
      <c r="C112" s="24" t="s">
        <v>132</v>
      </c>
      <c r="D112" s="76">
        <v>2800</v>
      </c>
      <c r="E112" s="76">
        <v>4999</v>
      </c>
      <c r="F112" s="76">
        <v>799.84</v>
      </c>
      <c r="G112" s="76">
        <v>25</v>
      </c>
      <c r="H112" s="76">
        <v>64.99</v>
      </c>
      <c r="I112" s="76">
        <v>409.92</v>
      </c>
      <c r="J112" s="78">
        <v>5</v>
      </c>
      <c r="K112" s="60">
        <f t="shared" si="6"/>
        <v>1304.75</v>
      </c>
      <c r="L112" s="76">
        <v>88</v>
      </c>
      <c r="M112" s="67">
        <f t="shared" si="7"/>
        <v>4192.75</v>
      </c>
      <c r="N112" s="76"/>
    </row>
    <row r="113" s="52" customFormat="1" ht="28" customHeight="1" spans="1:14">
      <c r="A113" s="60">
        <v>111</v>
      </c>
      <c r="B113" s="24" t="s">
        <v>142</v>
      </c>
      <c r="C113" s="24" t="s">
        <v>132</v>
      </c>
      <c r="D113" s="76">
        <v>2800</v>
      </c>
      <c r="E113" s="76">
        <v>4999</v>
      </c>
      <c r="F113" s="76">
        <v>799.84</v>
      </c>
      <c r="G113" s="76">
        <v>25</v>
      </c>
      <c r="H113" s="76">
        <v>64.99</v>
      </c>
      <c r="I113" s="76">
        <v>409.92</v>
      </c>
      <c r="J113" s="78">
        <v>5</v>
      </c>
      <c r="K113" s="60">
        <f t="shared" si="6"/>
        <v>1304.75</v>
      </c>
      <c r="L113" s="76">
        <v>88</v>
      </c>
      <c r="M113" s="67">
        <f t="shared" si="7"/>
        <v>4192.75</v>
      </c>
      <c r="N113" s="76"/>
    </row>
    <row r="114" s="52" customFormat="1" ht="28" customHeight="1" spans="1:14">
      <c r="A114" s="60">
        <v>112</v>
      </c>
      <c r="B114" s="24" t="s">
        <v>143</v>
      </c>
      <c r="C114" s="24" t="s">
        <v>132</v>
      </c>
      <c r="D114" s="76">
        <v>2800</v>
      </c>
      <c r="E114" s="76">
        <v>4999</v>
      </c>
      <c r="F114" s="76">
        <v>799.84</v>
      </c>
      <c r="G114" s="76">
        <v>25</v>
      </c>
      <c r="H114" s="76">
        <v>64.99</v>
      </c>
      <c r="I114" s="76">
        <v>409.92</v>
      </c>
      <c r="J114" s="78">
        <v>5</v>
      </c>
      <c r="K114" s="60">
        <f t="shared" si="6"/>
        <v>1304.75</v>
      </c>
      <c r="L114" s="76">
        <v>88</v>
      </c>
      <c r="M114" s="67">
        <f t="shared" si="7"/>
        <v>4192.75</v>
      </c>
      <c r="N114" s="76"/>
    </row>
    <row r="115" s="52" customFormat="1" ht="28" customHeight="1" spans="1:14">
      <c r="A115" s="60">
        <v>113</v>
      </c>
      <c r="B115" s="24" t="s">
        <v>144</v>
      </c>
      <c r="C115" s="24" t="s">
        <v>132</v>
      </c>
      <c r="D115" s="76">
        <v>2900</v>
      </c>
      <c r="E115" s="76">
        <v>4999</v>
      </c>
      <c r="F115" s="76">
        <v>799.84</v>
      </c>
      <c r="G115" s="76">
        <v>25</v>
      </c>
      <c r="H115" s="76">
        <v>64.99</v>
      </c>
      <c r="I115" s="76">
        <v>409.92</v>
      </c>
      <c r="J115" s="78">
        <v>5</v>
      </c>
      <c r="K115" s="60">
        <f t="shared" si="6"/>
        <v>1304.75</v>
      </c>
      <c r="L115" s="76">
        <v>88</v>
      </c>
      <c r="M115" s="67">
        <f t="shared" si="7"/>
        <v>4292.75</v>
      </c>
      <c r="N115" s="76"/>
    </row>
    <row r="116" s="52" customFormat="1" ht="28" customHeight="1" spans="1:14">
      <c r="A116" s="60">
        <v>114</v>
      </c>
      <c r="B116" s="24" t="s">
        <v>145</v>
      </c>
      <c r="C116" s="24" t="s">
        <v>132</v>
      </c>
      <c r="D116" s="76">
        <v>2800</v>
      </c>
      <c r="E116" s="76">
        <v>4999</v>
      </c>
      <c r="F116" s="76">
        <v>799.84</v>
      </c>
      <c r="G116" s="76">
        <v>25</v>
      </c>
      <c r="H116" s="76">
        <v>64.99</v>
      </c>
      <c r="I116" s="76">
        <v>409.92</v>
      </c>
      <c r="J116" s="78">
        <v>5</v>
      </c>
      <c r="K116" s="60">
        <f t="shared" si="6"/>
        <v>1304.75</v>
      </c>
      <c r="L116" s="76">
        <v>88</v>
      </c>
      <c r="M116" s="67">
        <f t="shared" si="7"/>
        <v>4192.75</v>
      </c>
      <c r="N116" s="76"/>
    </row>
    <row r="117" s="52" customFormat="1" ht="28" customHeight="1" spans="1:14">
      <c r="A117" s="60">
        <v>115</v>
      </c>
      <c r="B117" s="24" t="s">
        <v>146</v>
      </c>
      <c r="C117" s="24" t="s">
        <v>132</v>
      </c>
      <c r="D117" s="76">
        <v>2800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8">
        <v>0</v>
      </c>
      <c r="K117" s="60">
        <f t="shared" si="6"/>
        <v>0</v>
      </c>
      <c r="L117" s="76">
        <v>88</v>
      </c>
      <c r="M117" s="67">
        <f t="shared" si="7"/>
        <v>2888</v>
      </c>
      <c r="N117" s="76"/>
    </row>
    <row r="118" s="52" customFormat="1" ht="28" customHeight="1" spans="1:14">
      <c r="A118" s="60">
        <v>116</v>
      </c>
      <c r="B118" s="24" t="s">
        <v>147</v>
      </c>
      <c r="C118" s="24" t="s">
        <v>132</v>
      </c>
      <c r="D118" s="76">
        <v>3000</v>
      </c>
      <c r="E118" s="76">
        <v>0</v>
      </c>
      <c r="F118" s="76">
        <v>0</v>
      </c>
      <c r="G118" s="76">
        <v>0</v>
      </c>
      <c r="H118" s="76">
        <v>0</v>
      </c>
      <c r="I118" s="76">
        <v>0</v>
      </c>
      <c r="J118" s="78">
        <v>0</v>
      </c>
      <c r="K118" s="60">
        <f t="shared" si="6"/>
        <v>0</v>
      </c>
      <c r="L118" s="76">
        <v>88</v>
      </c>
      <c r="M118" s="67">
        <f t="shared" si="7"/>
        <v>3088</v>
      </c>
      <c r="N118" s="76"/>
    </row>
    <row r="119" s="52" customFormat="1" ht="28" customHeight="1" spans="1:14">
      <c r="A119" s="60">
        <v>117</v>
      </c>
      <c r="B119" s="24" t="s">
        <v>148</v>
      </c>
      <c r="C119" s="24" t="s">
        <v>132</v>
      </c>
      <c r="D119" s="76">
        <v>2900</v>
      </c>
      <c r="E119" s="76">
        <v>4999</v>
      </c>
      <c r="F119" s="76">
        <v>799.84</v>
      </c>
      <c r="G119" s="76">
        <v>25</v>
      </c>
      <c r="H119" s="76">
        <v>64.99</v>
      </c>
      <c r="I119" s="76">
        <v>409.92</v>
      </c>
      <c r="J119" s="78">
        <v>5</v>
      </c>
      <c r="K119" s="60">
        <f t="shared" si="6"/>
        <v>1304.75</v>
      </c>
      <c r="L119" s="76">
        <v>88</v>
      </c>
      <c r="M119" s="67">
        <f t="shared" si="7"/>
        <v>4292.75</v>
      </c>
      <c r="N119" s="76"/>
    </row>
    <row r="120" s="52" customFormat="1" ht="28" customHeight="1" spans="1:14">
      <c r="A120" s="60">
        <v>118</v>
      </c>
      <c r="B120" s="24" t="s">
        <v>149</v>
      </c>
      <c r="C120" s="24" t="s">
        <v>132</v>
      </c>
      <c r="D120" s="76">
        <v>2900</v>
      </c>
      <c r="E120" s="76">
        <v>4999</v>
      </c>
      <c r="F120" s="76">
        <v>799.84</v>
      </c>
      <c r="G120" s="76">
        <v>25</v>
      </c>
      <c r="H120" s="76">
        <v>64.99</v>
      </c>
      <c r="I120" s="76">
        <v>409.92</v>
      </c>
      <c r="J120" s="78">
        <v>5</v>
      </c>
      <c r="K120" s="60">
        <f t="shared" si="6"/>
        <v>1304.75</v>
      </c>
      <c r="L120" s="76">
        <v>88</v>
      </c>
      <c r="M120" s="67">
        <f t="shared" si="7"/>
        <v>4292.75</v>
      </c>
      <c r="N120" s="76"/>
    </row>
    <row r="121" s="52" customFormat="1" ht="28" customHeight="1" spans="1:14">
      <c r="A121" s="60">
        <v>119</v>
      </c>
      <c r="B121" s="24" t="s">
        <v>150</v>
      </c>
      <c r="C121" s="24" t="s">
        <v>132</v>
      </c>
      <c r="D121" s="76">
        <v>2800</v>
      </c>
      <c r="E121" s="76">
        <v>4999</v>
      </c>
      <c r="F121" s="76">
        <v>799.84</v>
      </c>
      <c r="G121" s="76">
        <v>25</v>
      </c>
      <c r="H121" s="76">
        <v>64.99</v>
      </c>
      <c r="I121" s="76">
        <v>409.92</v>
      </c>
      <c r="J121" s="78">
        <v>5</v>
      </c>
      <c r="K121" s="60">
        <f t="shared" si="6"/>
        <v>1304.75</v>
      </c>
      <c r="L121" s="76">
        <v>88</v>
      </c>
      <c r="M121" s="67">
        <f t="shared" si="7"/>
        <v>4192.75</v>
      </c>
      <c r="N121" s="76"/>
    </row>
    <row r="122" s="52" customFormat="1" ht="28" customHeight="1" spans="1:14">
      <c r="A122" s="60">
        <v>120</v>
      </c>
      <c r="B122" s="24" t="s">
        <v>151</v>
      </c>
      <c r="C122" s="24" t="s">
        <v>132</v>
      </c>
      <c r="D122" s="76">
        <v>2800</v>
      </c>
      <c r="E122" s="76">
        <v>0</v>
      </c>
      <c r="F122" s="76">
        <v>0</v>
      </c>
      <c r="G122" s="76">
        <v>0</v>
      </c>
      <c r="H122" s="76">
        <v>0</v>
      </c>
      <c r="I122" s="76">
        <v>0</v>
      </c>
      <c r="J122" s="78">
        <v>0</v>
      </c>
      <c r="K122" s="60">
        <f t="shared" si="6"/>
        <v>0</v>
      </c>
      <c r="L122" s="76">
        <v>88</v>
      </c>
      <c r="M122" s="67">
        <f t="shared" si="7"/>
        <v>2888</v>
      </c>
      <c r="N122" s="76"/>
    </row>
    <row r="123" s="52" customFormat="1" ht="28" customHeight="1" spans="1:14">
      <c r="A123" s="60">
        <v>121</v>
      </c>
      <c r="B123" s="24" t="s">
        <v>152</v>
      </c>
      <c r="C123" s="24" t="s">
        <v>132</v>
      </c>
      <c r="D123" s="76">
        <v>2800</v>
      </c>
      <c r="E123" s="76">
        <v>4999</v>
      </c>
      <c r="F123" s="76">
        <v>799.84</v>
      </c>
      <c r="G123" s="76">
        <v>25</v>
      </c>
      <c r="H123" s="76">
        <v>64.99</v>
      </c>
      <c r="I123" s="76">
        <v>409.92</v>
      </c>
      <c r="J123" s="78">
        <v>5</v>
      </c>
      <c r="K123" s="60">
        <f t="shared" si="6"/>
        <v>1304.75</v>
      </c>
      <c r="L123" s="76">
        <v>88</v>
      </c>
      <c r="M123" s="67">
        <f t="shared" si="7"/>
        <v>4192.75</v>
      </c>
      <c r="N123" s="76"/>
    </row>
    <row r="124" s="52" customFormat="1" ht="28" customHeight="1" spans="1:14">
      <c r="A124" s="60">
        <v>122</v>
      </c>
      <c r="B124" s="24" t="s">
        <v>153</v>
      </c>
      <c r="C124" s="24" t="s">
        <v>132</v>
      </c>
      <c r="D124" s="76">
        <v>3000</v>
      </c>
      <c r="E124" s="76">
        <v>4999</v>
      </c>
      <c r="F124" s="76">
        <v>799.84</v>
      </c>
      <c r="G124" s="76">
        <v>25</v>
      </c>
      <c r="H124" s="76">
        <v>64.99</v>
      </c>
      <c r="I124" s="76">
        <v>409.92</v>
      </c>
      <c r="J124" s="78">
        <v>5</v>
      </c>
      <c r="K124" s="60">
        <f t="shared" si="6"/>
        <v>1304.75</v>
      </c>
      <c r="L124" s="76">
        <v>88</v>
      </c>
      <c r="M124" s="67">
        <f t="shared" si="7"/>
        <v>4392.75</v>
      </c>
      <c r="N124" s="76"/>
    </row>
    <row r="125" s="52" customFormat="1" ht="28" customHeight="1" spans="1:14">
      <c r="A125" s="60">
        <v>123</v>
      </c>
      <c r="B125" s="24" t="s">
        <v>154</v>
      </c>
      <c r="C125" s="24" t="s">
        <v>132</v>
      </c>
      <c r="D125" s="76">
        <v>2900</v>
      </c>
      <c r="E125" s="76">
        <v>4999</v>
      </c>
      <c r="F125" s="76">
        <v>799.84</v>
      </c>
      <c r="G125" s="76">
        <v>25</v>
      </c>
      <c r="H125" s="76">
        <v>64.99</v>
      </c>
      <c r="I125" s="76">
        <v>409.92</v>
      </c>
      <c r="J125" s="78">
        <v>5</v>
      </c>
      <c r="K125" s="60">
        <f t="shared" si="6"/>
        <v>1304.75</v>
      </c>
      <c r="L125" s="76">
        <v>88</v>
      </c>
      <c r="M125" s="67">
        <f t="shared" si="7"/>
        <v>4292.75</v>
      </c>
      <c r="N125" s="76"/>
    </row>
    <row r="126" s="52" customFormat="1" ht="28" customHeight="1" spans="1:14">
      <c r="A126" s="60">
        <v>124</v>
      </c>
      <c r="B126" s="24" t="s">
        <v>155</v>
      </c>
      <c r="C126" s="24" t="s">
        <v>132</v>
      </c>
      <c r="D126" s="76">
        <v>2900</v>
      </c>
      <c r="E126" s="76">
        <v>4999</v>
      </c>
      <c r="F126" s="76">
        <v>799.84</v>
      </c>
      <c r="G126" s="76">
        <v>25</v>
      </c>
      <c r="H126" s="76">
        <v>64.99</v>
      </c>
      <c r="I126" s="76">
        <v>409.92</v>
      </c>
      <c r="J126" s="78">
        <v>5</v>
      </c>
      <c r="K126" s="60">
        <f t="shared" si="6"/>
        <v>1304.75</v>
      </c>
      <c r="L126" s="76">
        <v>88</v>
      </c>
      <c r="M126" s="67">
        <f t="shared" si="7"/>
        <v>4292.75</v>
      </c>
      <c r="N126" s="76"/>
    </row>
    <row r="127" s="52" customFormat="1" ht="28" customHeight="1" spans="1:14">
      <c r="A127" s="60">
        <v>125</v>
      </c>
      <c r="B127" s="24" t="s">
        <v>156</v>
      </c>
      <c r="C127" s="24" t="s">
        <v>132</v>
      </c>
      <c r="D127" s="76">
        <v>2900</v>
      </c>
      <c r="E127" s="76">
        <v>4999</v>
      </c>
      <c r="F127" s="76">
        <v>799.84</v>
      </c>
      <c r="G127" s="76">
        <v>25</v>
      </c>
      <c r="H127" s="76">
        <v>64.99</v>
      </c>
      <c r="I127" s="76">
        <v>409.92</v>
      </c>
      <c r="J127" s="78">
        <v>5</v>
      </c>
      <c r="K127" s="60">
        <f t="shared" si="6"/>
        <v>1304.75</v>
      </c>
      <c r="L127" s="76">
        <v>88</v>
      </c>
      <c r="M127" s="67">
        <f t="shared" si="7"/>
        <v>4292.75</v>
      </c>
      <c r="N127" s="76"/>
    </row>
    <row r="128" s="52" customFormat="1" ht="28" customHeight="1" spans="1:14">
      <c r="A128" s="60">
        <v>126</v>
      </c>
      <c r="B128" s="24" t="s">
        <v>157</v>
      </c>
      <c r="C128" s="24" t="s">
        <v>132</v>
      </c>
      <c r="D128" s="76">
        <v>3500</v>
      </c>
      <c r="E128" s="76">
        <v>4999</v>
      </c>
      <c r="F128" s="76">
        <v>799.84</v>
      </c>
      <c r="G128" s="76">
        <v>25</v>
      </c>
      <c r="H128" s="76">
        <v>64.99</v>
      </c>
      <c r="I128" s="76">
        <v>409.92</v>
      </c>
      <c r="J128" s="78">
        <v>5</v>
      </c>
      <c r="K128" s="60">
        <f t="shared" si="6"/>
        <v>1304.75</v>
      </c>
      <c r="L128" s="76">
        <v>88</v>
      </c>
      <c r="M128" s="67">
        <f t="shared" si="7"/>
        <v>4892.75</v>
      </c>
      <c r="N128" s="76"/>
    </row>
    <row r="129" s="52" customFormat="1" ht="28" customHeight="1" spans="1:14">
      <c r="A129" s="60">
        <v>127</v>
      </c>
      <c r="B129" s="24" t="s">
        <v>158</v>
      </c>
      <c r="C129" s="24" t="s">
        <v>132</v>
      </c>
      <c r="D129" s="76">
        <v>3500</v>
      </c>
      <c r="E129" s="76">
        <v>4999</v>
      </c>
      <c r="F129" s="76">
        <v>799.84</v>
      </c>
      <c r="G129" s="76">
        <v>25</v>
      </c>
      <c r="H129" s="76">
        <v>64.99</v>
      </c>
      <c r="I129" s="76">
        <v>409.92</v>
      </c>
      <c r="J129" s="78">
        <v>5</v>
      </c>
      <c r="K129" s="60">
        <f t="shared" si="6"/>
        <v>1304.75</v>
      </c>
      <c r="L129" s="76">
        <v>88</v>
      </c>
      <c r="M129" s="67">
        <f t="shared" si="7"/>
        <v>4892.75</v>
      </c>
      <c r="N129" s="76"/>
    </row>
    <row r="130" s="52" customFormat="1" ht="28" customHeight="1" spans="1:14">
      <c r="A130" s="60">
        <v>128</v>
      </c>
      <c r="B130" s="24" t="s">
        <v>159</v>
      </c>
      <c r="C130" s="24" t="s">
        <v>132</v>
      </c>
      <c r="D130" s="76">
        <v>2800</v>
      </c>
      <c r="E130" s="76">
        <v>4999</v>
      </c>
      <c r="F130" s="76">
        <v>799.84</v>
      </c>
      <c r="G130" s="76">
        <v>25</v>
      </c>
      <c r="H130" s="76">
        <v>64.99</v>
      </c>
      <c r="I130" s="76">
        <v>409.92</v>
      </c>
      <c r="J130" s="78">
        <v>5</v>
      </c>
      <c r="K130" s="60">
        <f t="shared" si="6"/>
        <v>1304.75</v>
      </c>
      <c r="L130" s="76">
        <v>88</v>
      </c>
      <c r="M130" s="67">
        <f t="shared" si="7"/>
        <v>4192.75</v>
      </c>
      <c r="N130" s="76"/>
    </row>
    <row r="131" s="52" customFormat="1" ht="28" customHeight="1" spans="1:14">
      <c r="A131" s="60">
        <v>129</v>
      </c>
      <c r="B131" s="24" t="s">
        <v>160</v>
      </c>
      <c r="C131" s="24" t="s">
        <v>132</v>
      </c>
      <c r="D131" s="76">
        <v>3000</v>
      </c>
      <c r="E131" s="76">
        <v>4999</v>
      </c>
      <c r="F131" s="76">
        <v>799.84</v>
      </c>
      <c r="G131" s="76">
        <v>25</v>
      </c>
      <c r="H131" s="76">
        <v>64.99</v>
      </c>
      <c r="I131" s="76">
        <v>409.92</v>
      </c>
      <c r="J131" s="78">
        <v>5</v>
      </c>
      <c r="K131" s="60">
        <f t="shared" si="6"/>
        <v>1304.75</v>
      </c>
      <c r="L131" s="76">
        <v>88</v>
      </c>
      <c r="M131" s="67">
        <f t="shared" si="7"/>
        <v>4392.75</v>
      </c>
      <c r="N131" s="76"/>
    </row>
    <row r="132" s="52" customFormat="1" ht="28" customHeight="1" spans="1:14">
      <c r="A132" s="60">
        <v>130</v>
      </c>
      <c r="B132" s="24" t="s">
        <v>161</v>
      </c>
      <c r="C132" s="24" t="s">
        <v>132</v>
      </c>
      <c r="D132" s="76">
        <v>2800</v>
      </c>
      <c r="E132" s="76">
        <v>4999</v>
      </c>
      <c r="F132" s="76">
        <v>799.84</v>
      </c>
      <c r="G132" s="76">
        <v>25</v>
      </c>
      <c r="H132" s="76">
        <v>64.99</v>
      </c>
      <c r="I132" s="76">
        <v>409.92</v>
      </c>
      <c r="J132" s="78">
        <v>5</v>
      </c>
      <c r="K132" s="60">
        <f t="shared" ref="K132:K177" si="8">F132+G132+H132+I132+J132</f>
        <v>1304.75</v>
      </c>
      <c r="L132" s="76">
        <v>88</v>
      </c>
      <c r="M132" s="67">
        <f t="shared" ref="M132:M178" si="9">D132+K132+L132</f>
        <v>4192.75</v>
      </c>
      <c r="N132" s="76"/>
    </row>
    <row r="133" s="52" customFormat="1" ht="28" customHeight="1" spans="1:14">
      <c r="A133" s="60">
        <v>131</v>
      </c>
      <c r="B133" s="24" t="s">
        <v>162</v>
      </c>
      <c r="C133" s="24" t="s">
        <v>132</v>
      </c>
      <c r="D133" s="76">
        <v>2800</v>
      </c>
      <c r="E133" s="76">
        <v>4999</v>
      </c>
      <c r="F133" s="76">
        <v>799.84</v>
      </c>
      <c r="G133" s="76">
        <v>25</v>
      </c>
      <c r="H133" s="76">
        <v>64.99</v>
      </c>
      <c r="I133" s="76">
        <v>409.92</v>
      </c>
      <c r="J133" s="78">
        <v>5</v>
      </c>
      <c r="K133" s="60">
        <f t="shared" si="8"/>
        <v>1304.75</v>
      </c>
      <c r="L133" s="76">
        <v>88</v>
      </c>
      <c r="M133" s="67">
        <f t="shared" si="9"/>
        <v>4192.75</v>
      </c>
      <c r="N133" s="76"/>
    </row>
    <row r="134" s="52" customFormat="1" ht="28" customHeight="1" spans="1:14">
      <c r="A134" s="60">
        <v>132</v>
      </c>
      <c r="B134" s="24" t="s">
        <v>163</v>
      </c>
      <c r="C134" s="24" t="s">
        <v>164</v>
      </c>
      <c r="D134" s="76">
        <v>4500</v>
      </c>
      <c r="E134" s="76">
        <v>4999</v>
      </c>
      <c r="F134" s="76">
        <v>799.84</v>
      </c>
      <c r="G134" s="76">
        <v>25</v>
      </c>
      <c r="H134" s="76">
        <v>64.99</v>
      </c>
      <c r="I134" s="76">
        <v>409.92</v>
      </c>
      <c r="J134" s="78">
        <v>5</v>
      </c>
      <c r="K134" s="60">
        <f t="shared" si="8"/>
        <v>1304.75</v>
      </c>
      <c r="L134" s="76">
        <v>88</v>
      </c>
      <c r="M134" s="67">
        <f t="shared" si="9"/>
        <v>5892.75</v>
      </c>
      <c r="N134" s="76"/>
    </row>
    <row r="135" s="52" customFormat="1" ht="28" customHeight="1" spans="1:14">
      <c r="A135" s="60">
        <v>133</v>
      </c>
      <c r="B135" s="80" t="s">
        <v>165</v>
      </c>
      <c r="C135" s="24" t="s">
        <v>164</v>
      </c>
      <c r="D135" s="76">
        <v>4500</v>
      </c>
      <c r="E135" s="76">
        <v>4999</v>
      </c>
      <c r="F135" s="76">
        <v>799.84</v>
      </c>
      <c r="G135" s="76">
        <v>25</v>
      </c>
      <c r="H135" s="76">
        <v>64.99</v>
      </c>
      <c r="I135" s="76">
        <v>0</v>
      </c>
      <c r="J135" s="78">
        <v>0</v>
      </c>
      <c r="K135" s="60">
        <f t="shared" si="8"/>
        <v>889.83</v>
      </c>
      <c r="L135" s="76">
        <v>88</v>
      </c>
      <c r="M135" s="67">
        <f t="shared" si="9"/>
        <v>5477.83</v>
      </c>
      <c r="N135" s="76"/>
    </row>
    <row r="136" s="52" customFormat="1" ht="28" customHeight="1" spans="1:14">
      <c r="A136" s="60">
        <v>134</v>
      </c>
      <c r="B136" s="38" t="s">
        <v>166</v>
      </c>
      <c r="C136" s="24" t="s">
        <v>164</v>
      </c>
      <c r="D136" s="76">
        <v>2800</v>
      </c>
      <c r="E136" s="76">
        <v>4999</v>
      </c>
      <c r="F136" s="76">
        <v>799.84</v>
      </c>
      <c r="G136" s="76">
        <v>25</v>
      </c>
      <c r="H136" s="76">
        <v>64.99</v>
      </c>
      <c r="I136" s="76">
        <v>409.92</v>
      </c>
      <c r="J136" s="78">
        <v>5</v>
      </c>
      <c r="K136" s="60">
        <f t="shared" si="8"/>
        <v>1304.75</v>
      </c>
      <c r="L136" s="76">
        <v>88</v>
      </c>
      <c r="M136" s="67">
        <f t="shared" si="9"/>
        <v>4192.75</v>
      </c>
      <c r="N136" s="76"/>
    </row>
    <row r="137" s="52" customFormat="1" ht="28" customHeight="1" spans="1:14">
      <c r="A137" s="60">
        <v>135</v>
      </c>
      <c r="B137" s="24" t="s">
        <v>167</v>
      </c>
      <c r="C137" s="24" t="s">
        <v>164</v>
      </c>
      <c r="D137" s="76">
        <v>4500</v>
      </c>
      <c r="E137" s="76">
        <v>4999</v>
      </c>
      <c r="F137" s="76">
        <v>799.84</v>
      </c>
      <c r="G137" s="76">
        <v>25</v>
      </c>
      <c r="H137" s="76">
        <v>64.99</v>
      </c>
      <c r="I137" s="76">
        <v>409.92</v>
      </c>
      <c r="J137" s="78">
        <v>5</v>
      </c>
      <c r="K137" s="60">
        <f t="shared" si="8"/>
        <v>1304.75</v>
      </c>
      <c r="L137" s="76">
        <v>88</v>
      </c>
      <c r="M137" s="67">
        <f t="shared" si="9"/>
        <v>5892.75</v>
      </c>
      <c r="N137" s="76"/>
    </row>
    <row r="138" s="52" customFormat="1" ht="28" customHeight="1" spans="1:14">
      <c r="A138" s="60">
        <v>136</v>
      </c>
      <c r="B138" s="24" t="s">
        <v>168</v>
      </c>
      <c r="C138" s="24" t="s">
        <v>164</v>
      </c>
      <c r="D138" s="76">
        <v>4500</v>
      </c>
      <c r="E138" s="76">
        <v>4999</v>
      </c>
      <c r="F138" s="76">
        <v>799.84</v>
      </c>
      <c r="G138" s="76">
        <v>25</v>
      </c>
      <c r="H138" s="76">
        <v>64.99</v>
      </c>
      <c r="I138" s="76">
        <v>409.92</v>
      </c>
      <c r="J138" s="78">
        <v>5</v>
      </c>
      <c r="K138" s="60">
        <f t="shared" si="8"/>
        <v>1304.75</v>
      </c>
      <c r="L138" s="76">
        <v>88</v>
      </c>
      <c r="M138" s="67">
        <f t="shared" si="9"/>
        <v>5892.75</v>
      </c>
      <c r="N138" s="76"/>
    </row>
    <row r="139" s="52" customFormat="1" ht="28" customHeight="1" spans="1:14">
      <c r="A139" s="60">
        <v>137</v>
      </c>
      <c r="B139" s="24" t="s">
        <v>169</v>
      </c>
      <c r="C139" s="24" t="s">
        <v>164</v>
      </c>
      <c r="D139" s="76">
        <v>2800</v>
      </c>
      <c r="E139" s="76">
        <v>4999</v>
      </c>
      <c r="F139" s="76">
        <v>799.84</v>
      </c>
      <c r="G139" s="76">
        <v>25</v>
      </c>
      <c r="H139" s="76">
        <v>64.99</v>
      </c>
      <c r="I139" s="76">
        <v>409.92</v>
      </c>
      <c r="J139" s="78">
        <v>5</v>
      </c>
      <c r="K139" s="60">
        <f t="shared" si="8"/>
        <v>1304.75</v>
      </c>
      <c r="L139" s="76">
        <v>88</v>
      </c>
      <c r="M139" s="67">
        <f t="shared" si="9"/>
        <v>4192.75</v>
      </c>
      <c r="N139" s="76"/>
    </row>
    <row r="140" s="52" customFormat="1" ht="28" customHeight="1" spans="1:14">
      <c r="A140" s="60">
        <v>138</v>
      </c>
      <c r="B140" s="24" t="s">
        <v>170</v>
      </c>
      <c r="C140" s="24" t="s">
        <v>164</v>
      </c>
      <c r="D140" s="76">
        <v>4600</v>
      </c>
      <c r="E140" s="76">
        <v>4999</v>
      </c>
      <c r="F140" s="76">
        <v>799.84</v>
      </c>
      <c r="G140" s="76">
        <v>25</v>
      </c>
      <c r="H140" s="76">
        <v>64.99</v>
      </c>
      <c r="I140" s="76">
        <v>409.92</v>
      </c>
      <c r="J140" s="78">
        <v>5</v>
      </c>
      <c r="K140" s="60">
        <f t="shared" si="8"/>
        <v>1304.75</v>
      </c>
      <c r="L140" s="76">
        <v>88</v>
      </c>
      <c r="M140" s="67">
        <f t="shared" si="9"/>
        <v>5992.75</v>
      </c>
      <c r="N140" s="76"/>
    </row>
    <row r="141" s="53" customFormat="1" ht="28" customHeight="1" spans="1:14">
      <c r="A141" s="60">
        <v>139</v>
      </c>
      <c r="B141" s="39" t="s">
        <v>171</v>
      </c>
      <c r="C141" s="73" t="s">
        <v>172</v>
      </c>
      <c r="D141" s="73">
        <v>2500</v>
      </c>
      <c r="E141" s="81">
        <v>4999</v>
      </c>
      <c r="F141" s="81">
        <v>799.84</v>
      </c>
      <c r="G141" s="81">
        <v>25</v>
      </c>
      <c r="H141" s="81">
        <v>64.99</v>
      </c>
      <c r="I141" s="81">
        <v>409.92</v>
      </c>
      <c r="J141" s="91">
        <v>5</v>
      </c>
      <c r="K141" s="60">
        <f t="shared" si="8"/>
        <v>1304.75</v>
      </c>
      <c r="L141" s="81">
        <v>88</v>
      </c>
      <c r="M141" s="67">
        <f t="shared" si="9"/>
        <v>3892.75</v>
      </c>
      <c r="N141" s="81"/>
    </row>
    <row r="142" s="53" customFormat="1" ht="28" customHeight="1" spans="1:14">
      <c r="A142" s="60">
        <v>140</v>
      </c>
      <c r="B142" s="39" t="s">
        <v>173</v>
      </c>
      <c r="C142" s="73" t="s">
        <v>172</v>
      </c>
      <c r="D142" s="73">
        <v>2500</v>
      </c>
      <c r="E142" s="81">
        <v>4999</v>
      </c>
      <c r="F142" s="81">
        <v>799.84</v>
      </c>
      <c r="G142" s="81">
        <v>25</v>
      </c>
      <c r="H142" s="81">
        <v>64.99</v>
      </c>
      <c r="I142" s="81">
        <v>409.92</v>
      </c>
      <c r="J142" s="91">
        <v>5</v>
      </c>
      <c r="K142" s="60">
        <f t="shared" si="8"/>
        <v>1304.75</v>
      </c>
      <c r="L142" s="81">
        <v>88</v>
      </c>
      <c r="M142" s="67">
        <f t="shared" si="9"/>
        <v>3892.75</v>
      </c>
      <c r="N142" s="81"/>
    </row>
    <row r="143" s="53" customFormat="1" ht="28" customHeight="1" spans="1:14">
      <c r="A143" s="60">
        <v>141</v>
      </c>
      <c r="B143" s="39" t="s">
        <v>174</v>
      </c>
      <c r="C143" s="73" t="s">
        <v>175</v>
      </c>
      <c r="D143" s="73">
        <v>2500</v>
      </c>
      <c r="E143" s="81">
        <v>0</v>
      </c>
      <c r="F143" s="81">
        <v>0</v>
      </c>
      <c r="G143" s="81">
        <v>0</v>
      </c>
      <c r="H143" s="81">
        <v>0</v>
      </c>
      <c r="I143" s="81">
        <v>0</v>
      </c>
      <c r="J143" s="91">
        <v>0</v>
      </c>
      <c r="K143" s="60">
        <f t="shared" si="8"/>
        <v>0</v>
      </c>
      <c r="L143" s="81">
        <v>88</v>
      </c>
      <c r="M143" s="67">
        <f t="shared" si="9"/>
        <v>2588</v>
      </c>
      <c r="N143" s="81"/>
    </row>
    <row r="144" s="53" customFormat="1" ht="28" customHeight="1" spans="1:14">
      <c r="A144" s="60">
        <v>142</v>
      </c>
      <c r="B144" s="39" t="s">
        <v>176</v>
      </c>
      <c r="C144" s="73" t="s">
        <v>175</v>
      </c>
      <c r="D144" s="73">
        <v>2500</v>
      </c>
      <c r="E144" s="81">
        <v>4999</v>
      </c>
      <c r="F144" s="81">
        <v>799.84</v>
      </c>
      <c r="G144" s="81">
        <v>25</v>
      </c>
      <c r="H144" s="81">
        <v>64.99</v>
      </c>
      <c r="I144" s="81">
        <v>409.92</v>
      </c>
      <c r="J144" s="91">
        <v>5</v>
      </c>
      <c r="K144" s="60">
        <f t="shared" si="8"/>
        <v>1304.75</v>
      </c>
      <c r="L144" s="81">
        <v>88</v>
      </c>
      <c r="M144" s="67">
        <f t="shared" si="9"/>
        <v>3892.75</v>
      </c>
      <c r="N144" s="81"/>
    </row>
    <row r="145" s="53" customFormat="1" ht="28" customHeight="1" spans="1:14">
      <c r="A145" s="60">
        <v>143</v>
      </c>
      <c r="B145" s="39" t="s">
        <v>177</v>
      </c>
      <c r="C145" s="73" t="s">
        <v>178</v>
      </c>
      <c r="D145" s="73">
        <v>2700</v>
      </c>
      <c r="E145" s="81">
        <v>0</v>
      </c>
      <c r="F145" s="81">
        <v>0</v>
      </c>
      <c r="G145" s="81">
        <v>0</v>
      </c>
      <c r="H145" s="81">
        <v>0</v>
      </c>
      <c r="I145" s="81">
        <v>0</v>
      </c>
      <c r="J145" s="91">
        <v>0</v>
      </c>
      <c r="K145" s="60">
        <f t="shared" si="8"/>
        <v>0</v>
      </c>
      <c r="L145" s="81">
        <v>88</v>
      </c>
      <c r="M145" s="67">
        <f t="shared" si="9"/>
        <v>2788</v>
      </c>
      <c r="N145" s="81"/>
    </row>
    <row r="146" s="53" customFormat="1" ht="28" customHeight="1" spans="1:14">
      <c r="A146" s="60">
        <v>144</v>
      </c>
      <c r="B146" s="39" t="s">
        <v>179</v>
      </c>
      <c r="C146" s="73" t="s">
        <v>178</v>
      </c>
      <c r="D146" s="73">
        <v>2500</v>
      </c>
      <c r="E146" s="81">
        <v>4999</v>
      </c>
      <c r="F146" s="81">
        <v>799.84</v>
      </c>
      <c r="G146" s="81">
        <v>25</v>
      </c>
      <c r="H146" s="81">
        <v>64.99</v>
      </c>
      <c r="I146" s="81">
        <v>409.92</v>
      </c>
      <c r="J146" s="91">
        <v>5</v>
      </c>
      <c r="K146" s="60">
        <f t="shared" si="8"/>
        <v>1304.75</v>
      </c>
      <c r="L146" s="81">
        <v>88</v>
      </c>
      <c r="M146" s="67">
        <f t="shared" si="9"/>
        <v>3892.75</v>
      </c>
      <c r="N146" s="81"/>
    </row>
    <row r="147" s="53" customFormat="1" ht="28" customHeight="1" spans="1:14">
      <c r="A147" s="60">
        <v>145</v>
      </c>
      <c r="B147" s="39" t="s">
        <v>180</v>
      </c>
      <c r="C147" s="73" t="s">
        <v>178</v>
      </c>
      <c r="D147" s="73">
        <v>2500</v>
      </c>
      <c r="E147" s="81">
        <v>4999</v>
      </c>
      <c r="F147" s="81">
        <v>799.84</v>
      </c>
      <c r="G147" s="81">
        <v>25</v>
      </c>
      <c r="H147" s="81">
        <v>64.99</v>
      </c>
      <c r="I147" s="81">
        <v>409.92</v>
      </c>
      <c r="J147" s="91">
        <v>5</v>
      </c>
      <c r="K147" s="60">
        <f t="shared" si="8"/>
        <v>1304.75</v>
      </c>
      <c r="L147" s="81">
        <v>88</v>
      </c>
      <c r="M147" s="67">
        <f t="shared" si="9"/>
        <v>3892.75</v>
      </c>
      <c r="N147" s="81"/>
    </row>
    <row r="148" s="53" customFormat="1" ht="28" customHeight="1" spans="1:14">
      <c r="A148" s="60">
        <v>146</v>
      </c>
      <c r="B148" s="39" t="s">
        <v>181</v>
      </c>
      <c r="C148" s="73" t="s">
        <v>178</v>
      </c>
      <c r="D148" s="73">
        <v>2500</v>
      </c>
      <c r="E148" s="81">
        <v>4999</v>
      </c>
      <c r="F148" s="81">
        <v>799.84</v>
      </c>
      <c r="G148" s="81">
        <v>25</v>
      </c>
      <c r="H148" s="81">
        <v>64.99</v>
      </c>
      <c r="I148" s="81">
        <v>409.92</v>
      </c>
      <c r="J148" s="91">
        <v>5</v>
      </c>
      <c r="K148" s="60">
        <f t="shared" si="8"/>
        <v>1304.75</v>
      </c>
      <c r="L148" s="81">
        <v>88</v>
      </c>
      <c r="M148" s="67">
        <f t="shared" si="9"/>
        <v>3892.75</v>
      </c>
      <c r="N148" s="81"/>
    </row>
    <row r="149" s="53" customFormat="1" ht="28" customHeight="1" spans="1:14">
      <c r="A149" s="60">
        <v>147</v>
      </c>
      <c r="B149" s="39" t="s">
        <v>182</v>
      </c>
      <c r="C149" s="73" t="s">
        <v>183</v>
      </c>
      <c r="D149" s="73">
        <v>2500</v>
      </c>
      <c r="E149" s="81">
        <v>4999</v>
      </c>
      <c r="F149" s="81">
        <v>799.84</v>
      </c>
      <c r="G149" s="81">
        <v>25</v>
      </c>
      <c r="H149" s="81">
        <v>64.99</v>
      </c>
      <c r="I149" s="81">
        <v>409.92</v>
      </c>
      <c r="J149" s="91">
        <v>5</v>
      </c>
      <c r="K149" s="60">
        <f t="shared" si="8"/>
        <v>1304.75</v>
      </c>
      <c r="L149" s="81">
        <v>88</v>
      </c>
      <c r="M149" s="67">
        <f t="shared" si="9"/>
        <v>3892.75</v>
      </c>
      <c r="N149" s="81"/>
    </row>
    <row r="150" s="53" customFormat="1" ht="28" customHeight="1" spans="1:14">
      <c r="A150" s="60">
        <v>148</v>
      </c>
      <c r="B150" s="39" t="s">
        <v>184</v>
      </c>
      <c r="C150" s="73" t="s">
        <v>183</v>
      </c>
      <c r="D150" s="73">
        <v>2500</v>
      </c>
      <c r="E150" s="81">
        <v>4999</v>
      </c>
      <c r="F150" s="81">
        <v>799.84</v>
      </c>
      <c r="G150" s="81">
        <v>25</v>
      </c>
      <c r="H150" s="81">
        <v>64.99</v>
      </c>
      <c r="I150" s="81">
        <v>409.92</v>
      </c>
      <c r="J150" s="91">
        <v>5</v>
      </c>
      <c r="K150" s="60">
        <f t="shared" si="8"/>
        <v>1304.75</v>
      </c>
      <c r="L150" s="81">
        <v>88</v>
      </c>
      <c r="M150" s="67">
        <f t="shared" si="9"/>
        <v>3892.75</v>
      </c>
      <c r="N150" s="81"/>
    </row>
    <row r="151" s="53" customFormat="1" ht="28" customHeight="1" spans="1:14">
      <c r="A151" s="60">
        <v>149</v>
      </c>
      <c r="B151" s="40" t="s">
        <v>185</v>
      </c>
      <c r="C151" s="82" t="s">
        <v>186</v>
      </c>
      <c r="D151" s="82">
        <v>3500</v>
      </c>
      <c r="E151" s="81">
        <v>4999</v>
      </c>
      <c r="F151" s="81">
        <v>799.84</v>
      </c>
      <c r="G151" s="81">
        <v>25</v>
      </c>
      <c r="H151" s="81">
        <v>64.99</v>
      </c>
      <c r="I151" s="81">
        <v>409.92</v>
      </c>
      <c r="J151" s="91">
        <v>5</v>
      </c>
      <c r="K151" s="60">
        <f t="shared" si="8"/>
        <v>1304.75</v>
      </c>
      <c r="L151" s="81">
        <v>88</v>
      </c>
      <c r="M151" s="67">
        <f t="shared" si="9"/>
        <v>4892.75</v>
      </c>
      <c r="N151" s="81"/>
    </row>
    <row r="152" s="53" customFormat="1" ht="28" customHeight="1" spans="1:14">
      <c r="A152" s="60">
        <v>150</v>
      </c>
      <c r="B152" s="39" t="s">
        <v>187</v>
      </c>
      <c r="C152" s="73" t="s">
        <v>186</v>
      </c>
      <c r="D152" s="73">
        <v>2500</v>
      </c>
      <c r="E152" s="81">
        <v>4999</v>
      </c>
      <c r="F152" s="81">
        <v>799.84</v>
      </c>
      <c r="G152" s="81">
        <v>25</v>
      </c>
      <c r="H152" s="81">
        <v>64.99</v>
      </c>
      <c r="I152" s="81">
        <v>409.92</v>
      </c>
      <c r="J152" s="91">
        <v>5</v>
      </c>
      <c r="K152" s="60">
        <f t="shared" si="8"/>
        <v>1304.75</v>
      </c>
      <c r="L152" s="81">
        <v>88</v>
      </c>
      <c r="M152" s="67">
        <f t="shared" si="9"/>
        <v>3892.75</v>
      </c>
      <c r="N152" s="81"/>
    </row>
    <row r="153" s="53" customFormat="1" ht="28" customHeight="1" spans="1:14">
      <c r="A153" s="60">
        <v>151</v>
      </c>
      <c r="B153" s="39" t="s">
        <v>188</v>
      </c>
      <c r="C153" s="73" t="s">
        <v>189</v>
      </c>
      <c r="D153" s="73">
        <v>2500</v>
      </c>
      <c r="E153" s="81">
        <v>4999</v>
      </c>
      <c r="F153" s="81">
        <v>799.84</v>
      </c>
      <c r="G153" s="81">
        <v>25</v>
      </c>
      <c r="H153" s="81">
        <v>64.99</v>
      </c>
      <c r="I153" s="81">
        <v>409.92</v>
      </c>
      <c r="J153" s="91">
        <v>5</v>
      </c>
      <c r="K153" s="60">
        <f t="shared" si="8"/>
        <v>1304.75</v>
      </c>
      <c r="L153" s="81">
        <v>88</v>
      </c>
      <c r="M153" s="67">
        <f t="shared" si="9"/>
        <v>3892.75</v>
      </c>
      <c r="N153" s="81"/>
    </row>
    <row r="154" s="53" customFormat="1" ht="28" customHeight="1" spans="1:14">
      <c r="A154" s="60">
        <v>152</v>
      </c>
      <c r="B154" s="42" t="s">
        <v>190</v>
      </c>
      <c r="C154" s="73" t="s">
        <v>189</v>
      </c>
      <c r="D154" s="73">
        <v>2500</v>
      </c>
      <c r="E154" s="81">
        <v>4999</v>
      </c>
      <c r="F154" s="81">
        <v>799.84</v>
      </c>
      <c r="G154" s="81">
        <v>25</v>
      </c>
      <c r="H154" s="81">
        <v>64.99</v>
      </c>
      <c r="I154" s="81">
        <v>409.92</v>
      </c>
      <c r="J154" s="91">
        <v>5</v>
      </c>
      <c r="K154" s="60">
        <f t="shared" si="8"/>
        <v>1304.75</v>
      </c>
      <c r="L154" s="81">
        <v>88</v>
      </c>
      <c r="M154" s="67">
        <f t="shared" si="9"/>
        <v>3892.75</v>
      </c>
      <c r="N154" s="81"/>
    </row>
    <row r="155" s="53" customFormat="1" ht="28" customHeight="1" spans="1:14">
      <c r="A155" s="60">
        <v>153</v>
      </c>
      <c r="B155" s="43" t="s">
        <v>191</v>
      </c>
      <c r="C155" s="73" t="s">
        <v>192</v>
      </c>
      <c r="D155" s="73">
        <v>2500</v>
      </c>
      <c r="E155" s="81">
        <v>4999</v>
      </c>
      <c r="F155" s="81">
        <v>799.84</v>
      </c>
      <c r="G155" s="81">
        <v>25</v>
      </c>
      <c r="H155" s="81">
        <v>64.99</v>
      </c>
      <c r="I155" s="81">
        <v>409.92</v>
      </c>
      <c r="J155" s="91">
        <v>5</v>
      </c>
      <c r="K155" s="60">
        <f t="shared" si="8"/>
        <v>1304.75</v>
      </c>
      <c r="L155" s="81">
        <v>88</v>
      </c>
      <c r="M155" s="67">
        <f t="shared" si="9"/>
        <v>3892.75</v>
      </c>
      <c r="N155" s="81"/>
    </row>
    <row r="156" s="53" customFormat="1" ht="28" customHeight="1" spans="1:14">
      <c r="A156" s="60">
        <v>154</v>
      </c>
      <c r="B156" s="39" t="s">
        <v>193</v>
      </c>
      <c r="C156" s="74" t="s">
        <v>192</v>
      </c>
      <c r="D156" s="73">
        <v>2500</v>
      </c>
      <c r="E156" s="81">
        <v>4999</v>
      </c>
      <c r="F156" s="81">
        <v>799.84</v>
      </c>
      <c r="G156" s="81">
        <v>25</v>
      </c>
      <c r="H156" s="81">
        <v>64.99</v>
      </c>
      <c r="I156" s="81">
        <v>409.92</v>
      </c>
      <c r="J156" s="91">
        <v>5</v>
      </c>
      <c r="K156" s="60">
        <f t="shared" si="8"/>
        <v>1304.75</v>
      </c>
      <c r="L156" s="81">
        <v>88</v>
      </c>
      <c r="M156" s="67">
        <f t="shared" si="9"/>
        <v>3892.75</v>
      </c>
      <c r="N156" s="81"/>
    </row>
    <row r="157" s="53" customFormat="1" ht="28" customHeight="1" spans="1:14">
      <c r="A157" s="60">
        <v>155</v>
      </c>
      <c r="B157" s="43" t="s">
        <v>194</v>
      </c>
      <c r="C157" s="73" t="s">
        <v>195</v>
      </c>
      <c r="D157" s="73">
        <v>2500</v>
      </c>
      <c r="E157" s="81">
        <v>4999</v>
      </c>
      <c r="F157" s="81">
        <v>799.84</v>
      </c>
      <c r="G157" s="81">
        <v>25</v>
      </c>
      <c r="H157" s="81">
        <v>64.99</v>
      </c>
      <c r="I157" s="81">
        <v>409.92</v>
      </c>
      <c r="J157" s="91">
        <v>5</v>
      </c>
      <c r="K157" s="60">
        <f t="shared" si="8"/>
        <v>1304.75</v>
      </c>
      <c r="L157" s="81">
        <v>88</v>
      </c>
      <c r="M157" s="67">
        <f t="shared" si="9"/>
        <v>3892.75</v>
      </c>
      <c r="N157" s="81"/>
    </row>
    <row r="158" s="53" customFormat="1" ht="28" customHeight="1" spans="1:14">
      <c r="A158" s="60">
        <v>156</v>
      </c>
      <c r="B158" s="43" t="s">
        <v>196</v>
      </c>
      <c r="C158" s="73" t="s">
        <v>195</v>
      </c>
      <c r="D158" s="73">
        <v>2500</v>
      </c>
      <c r="E158" s="81">
        <v>0</v>
      </c>
      <c r="F158" s="81">
        <v>0</v>
      </c>
      <c r="G158" s="81">
        <v>0</v>
      </c>
      <c r="H158" s="81">
        <v>0</v>
      </c>
      <c r="I158" s="81">
        <v>0</v>
      </c>
      <c r="J158" s="91">
        <v>0</v>
      </c>
      <c r="K158" s="60">
        <f t="shared" si="8"/>
        <v>0</v>
      </c>
      <c r="L158" s="81">
        <v>88</v>
      </c>
      <c r="M158" s="67">
        <f t="shared" si="9"/>
        <v>2588</v>
      </c>
      <c r="N158" s="81"/>
    </row>
    <row r="159" s="53" customFormat="1" ht="28" customHeight="1" spans="1:14">
      <c r="A159" s="60">
        <v>157</v>
      </c>
      <c r="B159" s="39" t="s">
        <v>197</v>
      </c>
      <c r="C159" s="73" t="s">
        <v>198</v>
      </c>
      <c r="D159" s="73">
        <v>2500</v>
      </c>
      <c r="E159" s="81">
        <v>4999</v>
      </c>
      <c r="F159" s="81">
        <v>799.84</v>
      </c>
      <c r="G159" s="81">
        <v>25</v>
      </c>
      <c r="H159" s="81">
        <v>64.99</v>
      </c>
      <c r="I159" s="81">
        <v>409.92</v>
      </c>
      <c r="J159" s="91">
        <v>5</v>
      </c>
      <c r="K159" s="60">
        <f t="shared" si="8"/>
        <v>1304.75</v>
      </c>
      <c r="L159" s="81">
        <v>88</v>
      </c>
      <c r="M159" s="67">
        <f t="shared" si="9"/>
        <v>3892.75</v>
      </c>
      <c r="N159" s="81"/>
    </row>
    <row r="160" s="53" customFormat="1" ht="28" customHeight="1" spans="1:14">
      <c r="A160" s="60">
        <v>158</v>
      </c>
      <c r="B160" s="42" t="s">
        <v>199</v>
      </c>
      <c r="C160" s="74" t="s">
        <v>200</v>
      </c>
      <c r="D160" s="73">
        <v>2500</v>
      </c>
      <c r="E160" s="81">
        <v>4999</v>
      </c>
      <c r="F160" s="81">
        <v>799.84</v>
      </c>
      <c r="G160" s="81">
        <v>25</v>
      </c>
      <c r="H160" s="81">
        <v>64.99</v>
      </c>
      <c r="I160" s="81">
        <v>409.92</v>
      </c>
      <c r="J160" s="91">
        <v>5</v>
      </c>
      <c r="K160" s="60">
        <f t="shared" si="8"/>
        <v>1304.75</v>
      </c>
      <c r="L160" s="81">
        <v>88</v>
      </c>
      <c r="M160" s="67">
        <f t="shared" si="9"/>
        <v>3892.75</v>
      </c>
      <c r="N160" s="81"/>
    </row>
    <row r="161" s="53" customFormat="1" ht="28" customHeight="1" spans="1:14">
      <c r="A161" s="60">
        <v>159</v>
      </c>
      <c r="B161" s="39" t="s">
        <v>201</v>
      </c>
      <c r="C161" s="74" t="s">
        <v>200</v>
      </c>
      <c r="D161" s="73">
        <v>2500</v>
      </c>
      <c r="E161" s="81">
        <v>4999</v>
      </c>
      <c r="F161" s="81">
        <v>799.84</v>
      </c>
      <c r="G161" s="81">
        <v>25</v>
      </c>
      <c r="H161" s="81">
        <v>64.99</v>
      </c>
      <c r="I161" s="81">
        <v>409.92</v>
      </c>
      <c r="J161" s="91">
        <v>5</v>
      </c>
      <c r="K161" s="60">
        <f t="shared" si="8"/>
        <v>1304.75</v>
      </c>
      <c r="L161" s="81">
        <v>88</v>
      </c>
      <c r="M161" s="67">
        <f t="shared" si="9"/>
        <v>3892.75</v>
      </c>
      <c r="N161" s="81"/>
    </row>
    <row r="162" s="53" customFormat="1" ht="28" customHeight="1" spans="1:14">
      <c r="A162" s="60">
        <v>160</v>
      </c>
      <c r="B162" s="44" t="s">
        <v>202</v>
      </c>
      <c r="C162" s="82" t="s">
        <v>200</v>
      </c>
      <c r="D162" s="82">
        <v>2500</v>
      </c>
      <c r="E162" s="81">
        <v>4999</v>
      </c>
      <c r="F162" s="81">
        <v>799.84</v>
      </c>
      <c r="G162" s="81">
        <v>25</v>
      </c>
      <c r="H162" s="81">
        <v>64.99</v>
      </c>
      <c r="I162" s="81">
        <v>409.92</v>
      </c>
      <c r="J162" s="91">
        <v>5</v>
      </c>
      <c r="K162" s="60">
        <f t="shared" si="8"/>
        <v>1304.75</v>
      </c>
      <c r="L162" s="81">
        <v>88</v>
      </c>
      <c r="M162" s="67">
        <f t="shared" si="9"/>
        <v>3892.75</v>
      </c>
      <c r="N162" s="81"/>
    </row>
    <row r="163" s="53" customFormat="1" ht="28" customHeight="1" spans="1:14">
      <c r="A163" s="60">
        <v>161</v>
      </c>
      <c r="B163" s="43" t="s">
        <v>203</v>
      </c>
      <c r="C163" s="74" t="s">
        <v>204</v>
      </c>
      <c r="D163" s="73">
        <v>2500</v>
      </c>
      <c r="E163" s="81">
        <v>4999</v>
      </c>
      <c r="F163" s="81">
        <v>799.84</v>
      </c>
      <c r="G163" s="81">
        <v>25</v>
      </c>
      <c r="H163" s="81">
        <v>64.99</v>
      </c>
      <c r="I163" s="81">
        <v>409.92</v>
      </c>
      <c r="J163" s="91">
        <v>5</v>
      </c>
      <c r="K163" s="60">
        <f t="shared" si="8"/>
        <v>1304.75</v>
      </c>
      <c r="L163" s="81">
        <v>88</v>
      </c>
      <c r="M163" s="67">
        <f t="shared" si="9"/>
        <v>3892.75</v>
      </c>
      <c r="N163" s="81"/>
    </row>
    <row r="164" s="53" customFormat="1" ht="28" customHeight="1" spans="1:14">
      <c r="A164" s="60">
        <v>162</v>
      </c>
      <c r="B164" s="39" t="s">
        <v>205</v>
      </c>
      <c r="C164" s="74" t="s">
        <v>206</v>
      </c>
      <c r="D164" s="73">
        <v>2700</v>
      </c>
      <c r="E164" s="81">
        <v>4999</v>
      </c>
      <c r="F164" s="81">
        <v>799.84</v>
      </c>
      <c r="G164" s="81">
        <v>25</v>
      </c>
      <c r="H164" s="81">
        <v>64.99</v>
      </c>
      <c r="I164" s="81">
        <v>409.92</v>
      </c>
      <c r="J164" s="91">
        <v>5</v>
      </c>
      <c r="K164" s="60">
        <f t="shared" si="8"/>
        <v>1304.75</v>
      </c>
      <c r="L164" s="81">
        <v>88</v>
      </c>
      <c r="M164" s="67">
        <f t="shared" si="9"/>
        <v>4092.75</v>
      </c>
      <c r="N164" s="81"/>
    </row>
    <row r="165" s="53" customFormat="1" ht="28" customHeight="1" spans="1:14">
      <c r="A165" s="60">
        <v>163</v>
      </c>
      <c r="B165" s="39" t="s">
        <v>207</v>
      </c>
      <c r="C165" s="74" t="s">
        <v>208</v>
      </c>
      <c r="D165" s="73">
        <v>2500</v>
      </c>
      <c r="E165" s="81">
        <v>4999</v>
      </c>
      <c r="F165" s="81">
        <v>799.84</v>
      </c>
      <c r="G165" s="81">
        <v>25</v>
      </c>
      <c r="H165" s="81">
        <v>64.99</v>
      </c>
      <c r="I165" s="81">
        <v>409.92</v>
      </c>
      <c r="J165" s="91">
        <v>5</v>
      </c>
      <c r="K165" s="60">
        <f t="shared" si="8"/>
        <v>1304.75</v>
      </c>
      <c r="L165" s="81">
        <v>88</v>
      </c>
      <c r="M165" s="67">
        <f t="shared" si="9"/>
        <v>3892.75</v>
      </c>
      <c r="N165" s="81"/>
    </row>
    <row r="166" s="53" customFormat="1" ht="28" customHeight="1" spans="1:14">
      <c r="A166" s="60">
        <v>164</v>
      </c>
      <c r="B166" s="39" t="s">
        <v>209</v>
      </c>
      <c r="C166" s="74" t="s">
        <v>210</v>
      </c>
      <c r="D166" s="73">
        <v>3100</v>
      </c>
      <c r="E166" s="81">
        <v>4999</v>
      </c>
      <c r="F166" s="81">
        <v>799.84</v>
      </c>
      <c r="G166" s="81">
        <v>25</v>
      </c>
      <c r="H166" s="81">
        <v>64.99</v>
      </c>
      <c r="I166" s="81">
        <v>409.92</v>
      </c>
      <c r="J166" s="91">
        <v>5</v>
      </c>
      <c r="K166" s="60">
        <f t="shared" si="8"/>
        <v>1304.75</v>
      </c>
      <c r="L166" s="81">
        <v>88</v>
      </c>
      <c r="M166" s="67">
        <f t="shared" si="9"/>
        <v>4492.75</v>
      </c>
      <c r="N166" s="81"/>
    </row>
    <row r="167" s="53" customFormat="1" ht="28" customHeight="1" spans="1:14">
      <c r="A167" s="60">
        <v>165</v>
      </c>
      <c r="B167" s="39" t="s">
        <v>211</v>
      </c>
      <c r="C167" s="74" t="s">
        <v>210</v>
      </c>
      <c r="D167" s="73">
        <v>3100</v>
      </c>
      <c r="E167" s="81">
        <v>4999</v>
      </c>
      <c r="F167" s="81">
        <v>799.84</v>
      </c>
      <c r="G167" s="81">
        <v>25</v>
      </c>
      <c r="H167" s="81">
        <v>64.99</v>
      </c>
      <c r="I167" s="81">
        <v>409.92</v>
      </c>
      <c r="J167" s="91">
        <v>5</v>
      </c>
      <c r="K167" s="60">
        <f t="shared" si="8"/>
        <v>1304.75</v>
      </c>
      <c r="L167" s="81">
        <v>88</v>
      </c>
      <c r="M167" s="67">
        <f t="shared" si="9"/>
        <v>4492.75</v>
      </c>
      <c r="N167" s="81"/>
    </row>
    <row r="168" s="53" customFormat="1" ht="28" customHeight="1" spans="1:14">
      <c r="A168" s="60">
        <v>166</v>
      </c>
      <c r="B168" s="39" t="s">
        <v>212</v>
      </c>
      <c r="C168" s="74" t="s">
        <v>213</v>
      </c>
      <c r="D168" s="73">
        <v>3100</v>
      </c>
      <c r="E168" s="81">
        <v>4999</v>
      </c>
      <c r="F168" s="81">
        <v>799.84</v>
      </c>
      <c r="G168" s="81">
        <v>25</v>
      </c>
      <c r="H168" s="81">
        <v>64.99</v>
      </c>
      <c r="I168" s="81">
        <v>409.92</v>
      </c>
      <c r="J168" s="91">
        <v>5</v>
      </c>
      <c r="K168" s="60">
        <f t="shared" si="8"/>
        <v>1304.75</v>
      </c>
      <c r="L168" s="81">
        <v>88</v>
      </c>
      <c r="M168" s="67">
        <f t="shared" si="9"/>
        <v>4492.75</v>
      </c>
      <c r="N168" s="81"/>
    </row>
    <row r="169" s="54" customFormat="1" ht="28" customHeight="1" spans="1:14">
      <c r="A169" s="60">
        <v>167</v>
      </c>
      <c r="B169" s="44" t="s">
        <v>214</v>
      </c>
      <c r="C169" s="82" t="s">
        <v>213</v>
      </c>
      <c r="D169" s="82">
        <v>3800</v>
      </c>
      <c r="E169" s="83">
        <v>4999</v>
      </c>
      <c r="F169" s="83">
        <v>799.84</v>
      </c>
      <c r="G169" s="83">
        <v>25</v>
      </c>
      <c r="H169" s="83">
        <v>64.99</v>
      </c>
      <c r="I169" s="83">
        <v>409.92</v>
      </c>
      <c r="J169" s="92">
        <v>5</v>
      </c>
      <c r="K169" s="60">
        <f t="shared" si="8"/>
        <v>1304.75</v>
      </c>
      <c r="L169" s="83">
        <v>88</v>
      </c>
      <c r="M169" s="67">
        <f t="shared" si="9"/>
        <v>5192.75</v>
      </c>
      <c r="N169" s="83"/>
    </row>
    <row r="170" s="51" customFormat="1" ht="28" customHeight="1" spans="1:14">
      <c r="A170" s="60">
        <v>168</v>
      </c>
      <c r="B170" s="74" t="s">
        <v>215</v>
      </c>
      <c r="C170" s="74" t="s">
        <v>216</v>
      </c>
      <c r="D170" s="74">
        <v>4900</v>
      </c>
      <c r="E170" s="74">
        <v>4999</v>
      </c>
      <c r="F170" s="74">
        <v>799.84</v>
      </c>
      <c r="G170" s="74">
        <v>25</v>
      </c>
      <c r="H170" s="74">
        <v>64.99</v>
      </c>
      <c r="I170" s="73">
        <v>409.92</v>
      </c>
      <c r="J170" s="91">
        <v>5</v>
      </c>
      <c r="K170" s="60">
        <f t="shared" si="8"/>
        <v>1304.75</v>
      </c>
      <c r="L170" s="81">
        <v>88</v>
      </c>
      <c r="M170" s="67">
        <f t="shared" si="9"/>
        <v>6292.75</v>
      </c>
      <c r="N170" s="81"/>
    </row>
    <row r="171" s="51" customFormat="1" ht="28" customHeight="1" spans="1:14">
      <c r="A171" s="60">
        <v>169</v>
      </c>
      <c r="B171" s="74" t="s">
        <v>217</v>
      </c>
      <c r="C171" s="74" t="s">
        <v>216</v>
      </c>
      <c r="D171" s="74">
        <v>4700</v>
      </c>
      <c r="E171" s="74">
        <v>4999</v>
      </c>
      <c r="F171" s="74">
        <v>799.84</v>
      </c>
      <c r="G171" s="74">
        <v>25</v>
      </c>
      <c r="H171" s="74">
        <v>64.99</v>
      </c>
      <c r="I171" s="73">
        <v>409.92</v>
      </c>
      <c r="J171" s="91">
        <v>5</v>
      </c>
      <c r="K171" s="60">
        <f t="shared" si="8"/>
        <v>1304.75</v>
      </c>
      <c r="L171" s="81">
        <v>88</v>
      </c>
      <c r="M171" s="67">
        <f t="shared" si="9"/>
        <v>6092.75</v>
      </c>
      <c r="N171" s="81"/>
    </row>
    <row r="172" s="51" customFormat="1" ht="28" customHeight="1" spans="1:14">
      <c r="A172" s="60">
        <v>170</v>
      </c>
      <c r="B172" s="74" t="s">
        <v>218</v>
      </c>
      <c r="C172" s="74" t="s">
        <v>219</v>
      </c>
      <c r="D172" s="74">
        <v>4500</v>
      </c>
      <c r="E172" s="74">
        <v>4999</v>
      </c>
      <c r="F172" s="74">
        <v>799.84</v>
      </c>
      <c r="G172" s="74">
        <v>25</v>
      </c>
      <c r="H172" s="74">
        <v>64.99</v>
      </c>
      <c r="I172" s="73">
        <v>409.92</v>
      </c>
      <c r="J172" s="91">
        <v>5</v>
      </c>
      <c r="K172" s="60">
        <f t="shared" si="8"/>
        <v>1304.75</v>
      </c>
      <c r="L172" s="81">
        <v>88</v>
      </c>
      <c r="M172" s="67">
        <f t="shared" si="9"/>
        <v>5892.75</v>
      </c>
      <c r="N172" s="81"/>
    </row>
    <row r="173" s="51" customFormat="1" ht="28" customHeight="1" spans="1:14">
      <c r="A173" s="60">
        <v>171</v>
      </c>
      <c r="B173" s="74" t="s">
        <v>220</v>
      </c>
      <c r="C173" s="74" t="s">
        <v>219</v>
      </c>
      <c r="D173" s="74">
        <v>4300</v>
      </c>
      <c r="E173" s="74">
        <v>4999</v>
      </c>
      <c r="F173" s="74">
        <v>799.84</v>
      </c>
      <c r="G173" s="74">
        <v>25</v>
      </c>
      <c r="H173" s="74">
        <v>64.99</v>
      </c>
      <c r="I173" s="73">
        <v>409.92</v>
      </c>
      <c r="J173" s="91">
        <v>5</v>
      </c>
      <c r="K173" s="60">
        <f t="shared" si="8"/>
        <v>1304.75</v>
      </c>
      <c r="L173" s="81">
        <v>88</v>
      </c>
      <c r="M173" s="67">
        <f t="shared" si="9"/>
        <v>5692.75</v>
      </c>
      <c r="N173" s="81"/>
    </row>
    <row r="174" s="51" customFormat="1" ht="28" customHeight="1" spans="1:14">
      <c r="A174" s="60">
        <v>172</v>
      </c>
      <c r="B174" s="74" t="s">
        <v>221</v>
      </c>
      <c r="C174" s="74" t="s">
        <v>222</v>
      </c>
      <c r="D174" s="74">
        <v>3200</v>
      </c>
      <c r="E174" s="74">
        <v>0</v>
      </c>
      <c r="F174" s="74">
        <v>0</v>
      </c>
      <c r="G174" s="74">
        <v>0</v>
      </c>
      <c r="H174" s="74">
        <v>0</v>
      </c>
      <c r="I174" s="73">
        <v>0</v>
      </c>
      <c r="J174" s="91">
        <v>0</v>
      </c>
      <c r="K174" s="60">
        <f t="shared" si="8"/>
        <v>0</v>
      </c>
      <c r="L174" s="81">
        <v>88</v>
      </c>
      <c r="M174" s="67">
        <f t="shared" si="9"/>
        <v>3288</v>
      </c>
      <c r="N174" s="81"/>
    </row>
    <row r="175" s="51" customFormat="1" ht="28" customHeight="1" spans="1:14">
      <c r="A175" s="60">
        <v>173</v>
      </c>
      <c r="B175" s="74" t="s">
        <v>223</v>
      </c>
      <c r="C175" s="74" t="s">
        <v>49</v>
      </c>
      <c r="D175" s="74">
        <v>4000</v>
      </c>
      <c r="E175" s="74">
        <v>4999</v>
      </c>
      <c r="F175" s="74">
        <v>799.84</v>
      </c>
      <c r="G175" s="74">
        <v>25</v>
      </c>
      <c r="H175" s="74">
        <v>64.99</v>
      </c>
      <c r="I175" s="73">
        <v>409.92</v>
      </c>
      <c r="J175" s="91">
        <v>5</v>
      </c>
      <c r="K175" s="60">
        <f t="shared" si="8"/>
        <v>1304.75</v>
      </c>
      <c r="L175" s="81">
        <v>88</v>
      </c>
      <c r="M175" s="67">
        <f t="shared" si="9"/>
        <v>5392.75</v>
      </c>
      <c r="N175" s="81"/>
    </row>
    <row r="176" s="51" customFormat="1" ht="28" customHeight="1" spans="1:17">
      <c r="A176" s="60">
        <v>174</v>
      </c>
      <c r="B176" s="74" t="s">
        <v>224</v>
      </c>
      <c r="C176" s="74" t="s">
        <v>225</v>
      </c>
      <c r="D176" s="74">
        <v>3900</v>
      </c>
      <c r="E176" s="74">
        <v>4999</v>
      </c>
      <c r="F176" s="74">
        <v>799.84</v>
      </c>
      <c r="G176" s="74">
        <v>25</v>
      </c>
      <c r="H176" s="74">
        <v>64.99</v>
      </c>
      <c r="I176" s="73">
        <v>409.92</v>
      </c>
      <c r="J176" s="91">
        <v>5</v>
      </c>
      <c r="K176" s="60">
        <f t="shared" si="8"/>
        <v>1304.75</v>
      </c>
      <c r="L176" s="81">
        <v>88</v>
      </c>
      <c r="M176" s="67">
        <f t="shared" si="9"/>
        <v>5292.75</v>
      </c>
      <c r="N176" s="81"/>
      <c r="Q176" s="94"/>
    </row>
    <row r="177" ht="28" customHeight="1" spans="1:14">
      <c r="A177" s="60">
        <v>175</v>
      </c>
      <c r="B177" s="36" t="s">
        <v>226</v>
      </c>
      <c r="C177" s="84" t="s">
        <v>227</v>
      </c>
      <c r="D177" s="85">
        <v>6300</v>
      </c>
      <c r="E177" s="85">
        <v>5700</v>
      </c>
      <c r="F177" s="85">
        <v>912</v>
      </c>
      <c r="G177" s="85">
        <v>28.5</v>
      </c>
      <c r="H177" s="85">
        <v>74.1</v>
      </c>
      <c r="I177" s="85">
        <v>467.4</v>
      </c>
      <c r="J177" s="93">
        <v>5.7</v>
      </c>
      <c r="K177" s="60">
        <f t="shared" si="8"/>
        <v>1487.7</v>
      </c>
      <c r="L177" s="85">
        <v>88</v>
      </c>
      <c r="M177" s="67">
        <f t="shared" si="9"/>
        <v>7875.7</v>
      </c>
      <c r="N177" s="85"/>
    </row>
    <row r="178" customFormat="1" ht="28" customHeight="1" spans="1:14">
      <c r="A178" s="86" t="s">
        <v>228</v>
      </c>
      <c r="B178" s="87"/>
      <c r="C178" s="88"/>
      <c r="D178" s="85">
        <f>SUM(D3:D177)</f>
        <v>534112</v>
      </c>
      <c r="E178" s="85">
        <f>SUM(E3:E177)</f>
        <v>675566</v>
      </c>
      <c r="F178" s="85">
        <f t="shared" ref="F178:M178" si="10">SUM(F3:F177)</f>
        <v>108090.56</v>
      </c>
      <c r="G178" s="85">
        <f t="shared" si="10"/>
        <v>3378.5</v>
      </c>
      <c r="H178" s="85">
        <f t="shared" si="10"/>
        <v>8782.75999999998</v>
      </c>
      <c r="I178" s="85">
        <f t="shared" si="10"/>
        <v>54986.7599999998</v>
      </c>
      <c r="J178" s="93">
        <f t="shared" si="10"/>
        <v>670.7</v>
      </c>
      <c r="K178" s="85">
        <f t="shared" si="10"/>
        <v>175909.28</v>
      </c>
      <c r="L178" s="85">
        <f t="shared" si="10"/>
        <v>15400</v>
      </c>
      <c r="M178" s="85">
        <f t="shared" si="10"/>
        <v>725421.28</v>
      </c>
      <c r="N178" s="85"/>
    </row>
    <row r="180" ht="15.6" spans="6:7">
      <c r="F180" s="89"/>
      <c r="G180" s="90"/>
    </row>
  </sheetData>
  <autoFilter xmlns:etc="http://www.wps.cn/officeDocument/2017/etCustomData" ref="A2:XET178" etc:filterBottomFollowUsedRange="0">
    <extLst/>
  </autoFilter>
  <mergeCells count="3">
    <mergeCell ref="A1:N1"/>
    <mergeCell ref="O18:T18"/>
    <mergeCell ref="O19:T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8"/>
  <sheetViews>
    <sheetView tabSelected="1" workbookViewId="0">
      <pane xSplit="2" ySplit="2" topLeftCell="C126" activePane="bottomRight" state="frozen"/>
      <selection/>
      <selection pane="topRight"/>
      <selection pane="bottomLeft"/>
      <selection pane="bottomRight" activeCell="D134" sqref="D134"/>
    </sheetView>
  </sheetViews>
  <sheetFormatPr defaultColWidth="8.88888888888889" defaultRowHeight="14.4"/>
  <cols>
    <col min="1" max="1" width="8.88888888888889" style="8"/>
    <col min="2" max="2" width="19.6018518518519" style="8" customWidth="1"/>
    <col min="3" max="3" width="8.88888888888889" style="9"/>
    <col min="4" max="4" width="12" style="8" customWidth="1"/>
    <col min="5" max="5" width="13.7777777777778" style="8" customWidth="1"/>
    <col min="6" max="6" width="13.75" style="8"/>
    <col min="7" max="7" width="12" style="8"/>
    <col min="8" max="8" width="13.75" style="8"/>
    <col min="9" max="9" width="12" style="8"/>
    <col min="10" max="10" width="12.2222222222222" style="8" customWidth="1"/>
    <col min="11" max="11" width="12.6666666666667" style="8" customWidth="1"/>
    <col min="12" max="12" width="22.212962962963" style="10" customWidth="1"/>
    <col min="13" max="14" width="7.34259259259259" style="10" customWidth="1"/>
    <col min="15" max="15" width="15.7407407407407" style="10" customWidth="1"/>
    <col min="16" max="16" width="27.4351851851852" style="10" customWidth="1"/>
    <col min="17" max="17" width="34.1111111111111" style="11" customWidth="1"/>
  </cols>
  <sheetData>
    <row r="1" s="1" customFormat="1" ht="31" customHeight="1" spans="1:17">
      <c r="A1" s="12" t="s">
        <v>229</v>
      </c>
      <c r="B1" s="13"/>
      <c r="C1" s="14"/>
      <c r="D1" s="12"/>
      <c r="E1" s="12"/>
      <c r="F1" s="12"/>
      <c r="G1" s="12"/>
      <c r="H1" s="12"/>
      <c r="I1" s="12"/>
      <c r="J1" s="12"/>
      <c r="K1" s="12"/>
      <c r="L1" s="21"/>
      <c r="M1" s="21"/>
      <c r="N1" s="21"/>
      <c r="O1" s="21"/>
      <c r="P1" s="21"/>
      <c r="Q1" s="27"/>
    </row>
    <row r="2" s="2" customFormat="1" ht="55" customHeight="1" spans="1:17">
      <c r="A2" s="15" t="s">
        <v>1</v>
      </c>
      <c r="B2" s="16" t="s">
        <v>2</v>
      </c>
      <c r="C2" s="16" t="s">
        <v>3</v>
      </c>
      <c r="D2" s="15" t="s">
        <v>4</v>
      </c>
      <c r="E2" s="17" t="s">
        <v>5</v>
      </c>
      <c r="F2" s="18" t="s">
        <v>230</v>
      </c>
      <c r="G2" s="18" t="s">
        <v>231</v>
      </c>
      <c r="H2" s="18" t="s">
        <v>232</v>
      </c>
      <c r="I2" s="18" t="s">
        <v>233</v>
      </c>
      <c r="J2" s="22" t="s">
        <v>234</v>
      </c>
      <c r="K2" s="22" t="s">
        <v>235</v>
      </c>
      <c r="L2" s="23" t="s">
        <v>236</v>
      </c>
      <c r="M2" s="23" t="s">
        <v>237</v>
      </c>
      <c r="N2" s="23" t="s">
        <v>238</v>
      </c>
      <c r="O2" s="23" t="s">
        <v>239</v>
      </c>
      <c r="P2" s="23" t="s">
        <v>240</v>
      </c>
      <c r="Q2" s="28" t="s">
        <v>241</v>
      </c>
    </row>
    <row r="3" s="3" customFormat="1" ht="28" customHeight="1" spans="1:17">
      <c r="A3" s="19">
        <v>1</v>
      </c>
      <c r="B3" s="19" t="s">
        <v>15</v>
      </c>
      <c r="C3" s="19" t="s">
        <v>16</v>
      </c>
      <c r="D3" s="20">
        <v>4200</v>
      </c>
      <c r="E3" s="19">
        <v>4999</v>
      </c>
      <c r="F3" s="19">
        <v>399.92</v>
      </c>
      <c r="G3" s="19">
        <v>25</v>
      </c>
      <c r="H3" s="19">
        <v>99.98</v>
      </c>
      <c r="I3" s="19">
        <v>25</v>
      </c>
      <c r="J3" s="19">
        <f>F3+G3+H3+I3</f>
        <v>549.9</v>
      </c>
      <c r="K3" s="19">
        <f>D3-J3</f>
        <v>3650.1</v>
      </c>
      <c r="L3" s="24" t="s">
        <v>242</v>
      </c>
      <c r="M3" s="19">
        <v>50</v>
      </c>
      <c r="N3" s="19" t="s">
        <v>243</v>
      </c>
      <c r="O3" s="25">
        <v>13999273171</v>
      </c>
      <c r="P3" s="19" t="s">
        <v>244</v>
      </c>
      <c r="Q3" s="29" t="s">
        <v>245</v>
      </c>
    </row>
    <row r="4" s="3" customFormat="1" ht="28" customHeight="1" spans="1:17">
      <c r="A4" s="19">
        <v>2</v>
      </c>
      <c r="B4" s="19" t="s">
        <v>17</v>
      </c>
      <c r="C4" s="19" t="s">
        <v>16</v>
      </c>
      <c r="D4" s="20">
        <v>4200</v>
      </c>
      <c r="E4" s="19">
        <v>4999</v>
      </c>
      <c r="F4" s="19">
        <v>399.92</v>
      </c>
      <c r="G4" s="19">
        <v>25</v>
      </c>
      <c r="H4" s="19">
        <v>99.98</v>
      </c>
      <c r="I4" s="19">
        <v>25</v>
      </c>
      <c r="J4" s="19">
        <f t="shared" ref="J4:J35" si="0">F4+G4+H4+I4</f>
        <v>549.9</v>
      </c>
      <c r="K4" s="19">
        <f t="shared" ref="K4:K35" si="1">D4-J4</f>
        <v>3650.1</v>
      </c>
      <c r="L4" s="95" t="s">
        <v>246</v>
      </c>
      <c r="M4" s="19">
        <v>52</v>
      </c>
      <c r="N4" s="19" t="s">
        <v>243</v>
      </c>
      <c r="O4" s="25">
        <v>13639911978</v>
      </c>
      <c r="P4" s="19" t="s">
        <v>247</v>
      </c>
      <c r="Q4" s="29" t="s">
        <v>248</v>
      </c>
    </row>
    <row r="5" s="3" customFormat="1" ht="28" customHeight="1" spans="1:17">
      <c r="A5" s="19">
        <v>3</v>
      </c>
      <c r="B5" s="19" t="s">
        <v>18</v>
      </c>
      <c r="C5" s="19" t="s">
        <v>16</v>
      </c>
      <c r="D5" s="20">
        <v>4200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f t="shared" si="0"/>
        <v>0</v>
      </c>
      <c r="K5" s="19">
        <f t="shared" si="1"/>
        <v>4200</v>
      </c>
      <c r="L5" s="24" t="s">
        <v>249</v>
      </c>
      <c r="M5" s="19">
        <v>51</v>
      </c>
      <c r="N5" s="19" t="s">
        <v>243</v>
      </c>
      <c r="O5" s="25">
        <v>13899853956</v>
      </c>
      <c r="P5" s="19" t="s">
        <v>250</v>
      </c>
      <c r="Q5" s="29" t="s">
        <v>251</v>
      </c>
    </row>
    <row r="6" s="3" customFormat="1" ht="28" customHeight="1" spans="1:17">
      <c r="A6" s="19">
        <v>4</v>
      </c>
      <c r="B6" s="19" t="s">
        <v>19</v>
      </c>
      <c r="C6" s="19" t="s">
        <v>16</v>
      </c>
      <c r="D6" s="20">
        <v>4200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f t="shared" si="0"/>
        <v>0</v>
      </c>
      <c r="K6" s="19">
        <f t="shared" si="1"/>
        <v>4200</v>
      </c>
      <c r="L6" s="95" t="s">
        <v>252</v>
      </c>
      <c r="M6" s="19">
        <v>58</v>
      </c>
      <c r="N6" s="19" t="s">
        <v>243</v>
      </c>
      <c r="O6" s="25">
        <v>13565964518</v>
      </c>
      <c r="P6" s="19" t="s">
        <v>253</v>
      </c>
      <c r="Q6" s="29" t="s">
        <v>254</v>
      </c>
    </row>
    <row r="7" s="3" customFormat="1" ht="28" customHeight="1" spans="1:17">
      <c r="A7" s="19">
        <v>5</v>
      </c>
      <c r="B7" s="19" t="s">
        <v>20</v>
      </c>
      <c r="C7" s="19" t="s">
        <v>16</v>
      </c>
      <c r="D7" s="20">
        <v>4200</v>
      </c>
      <c r="E7" s="19">
        <v>4999</v>
      </c>
      <c r="F7" s="19">
        <v>399.92</v>
      </c>
      <c r="G7" s="19">
        <v>25</v>
      </c>
      <c r="H7" s="19">
        <v>99.98</v>
      </c>
      <c r="I7" s="19">
        <v>25</v>
      </c>
      <c r="J7" s="19">
        <f t="shared" si="0"/>
        <v>549.9</v>
      </c>
      <c r="K7" s="19">
        <f t="shared" si="1"/>
        <v>3650.1</v>
      </c>
      <c r="L7" s="24" t="s">
        <v>255</v>
      </c>
      <c r="M7" s="19">
        <v>41</v>
      </c>
      <c r="N7" s="19" t="s">
        <v>243</v>
      </c>
      <c r="O7" s="25">
        <v>13201299425</v>
      </c>
      <c r="P7" s="19" t="s">
        <v>256</v>
      </c>
      <c r="Q7" s="29" t="s">
        <v>257</v>
      </c>
    </row>
    <row r="8" s="3" customFormat="1" ht="28" customHeight="1" spans="1:17">
      <c r="A8" s="19">
        <v>6</v>
      </c>
      <c r="B8" s="19" t="s">
        <v>21</v>
      </c>
      <c r="C8" s="19" t="s">
        <v>16</v>
      </c>
      <c r="D8" s="20">
        <v>4200</v>
      </c>
      <c r="E8" s="19">
        <v>4999</v>
      </c>
      <c r="F8" s="19">
        <v>399.92</v>
      </c>
      <c r="G8" s="19">
        <v>25</v>
      </c>
      <c r="H8" s="19">
        <v>99.98</v>
      </c>
      <c r="I8" s="19">
        <v>25</v>
      </c>
      <c r="J8" s="19">
        <f t="shared" si="0"/>
        <v>549.9</v>
      </c>
      <c r="K8" s="19">
        <f t="shared" si="1"/>
        <v>3650.1</v>
      </c>
      <c r="L8" s="95" t="s">
        <v>258</v>
      </c>
      <c r="M8" s="19">
        <v>50</v>
      </c>
      <c r="N8" s="19" t="s">
        <v>243</v>
      </c>
      <c r="O8" s="25">
        <v>18040921889</v>
      </c>
      <c r="P8" s="19" t="s">
        <v>259</v>
      </c>
      <c r="Q8" s="29" t="s">
        <v>260</v>
      </c>
    </row>
    <row r="9" s="3" customFormat="1" ht="28" customHeight="1" spans="1:17">
      <c r="A9" s="19">
        <v>7</v>
      </c>
      <c r="B9" s="19" t="s">
        <v>22</v>
      </c>
      <c r="C9" s="19" t="s">
        <v>16</v>
      </c>
      <c r="D9" s="20">
        <v>4200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f t="shared" si="0"/>
        <v>0</v>
      </c>
      <c r="K9" s="19">
        <f t="shared" si="1"/>
        <v>4200</v>
      </c>
      <c r="L9" s="95" t="s">
        <v>261</v>
      </c>
      <c r="M9" s="19">
        <v>56</v>
      </c>
      <c r="N9" s="19" t="s">
        <v>243</v>
      </c>
      <c r="O9" s="25">
        <v>13899872937</v>
      </c>
      <c r="P9" s="19" t="s">
        <v>262</v>
      </c>
      <c r="Q9" s="29" t="s">
        <v>263</v>
      </c>
    </row>
    <row r="10" s="3" customFormat="1" ht="28" customHeight="1" spans="1:17">
      <c r="A10" s="19">
        <v>8</v>
      </c>
      <c r="B10" s="19" t="s">
        <v>23</v>
      </c>
      <c r="C10" s="19" t="s">
        <v>16</v>
      </c>
      <c r="D10" s="20">
        <v>4200</v>
      </c>
      <c r="E10" s="19">
        <v>4999</v>
      </c>
      <c r="F10" s="19">
        <v>399.92</v>
      </c>
      <c r="G10" s="19">
        <v>25</v>
      </c>
      <c r="H10" s="19">
        <v>99.98</v>
      </c>
      <c r="I10" s="19">
        <v>25</v>
      </c>
      <c r="J10" s="19">
        <f t="shared" si="0"/>
        <v>549.9</v>
      </c>
      <c r="K10" s="19">
        <f t="shared" si="1"/>
        <v>3650.1</v>
      </c>
      <c r="L10" s="95" t="s">
        <v>264</v>
      </c>
      <c r="M10" s="19">
        <v>49</v>
      </c>
      <c r="N10" s="19" t="s">
        <v>243</v>
      </c>
      <c r="O10" s="25">
        <v>13999917305</v>
      </c>
      <c r="P10" s="19" t="s">
        <v>265</v>
      </c>
      <c r="Q10" s="29" t="s">
        <v>266</v>
      </c>
    </row>
    <row r="11" s="3" customFormat="1" ht="28" customHeight="1" spans="1:17">
      <c r="A11" s="19">
        <v>9</v>
      </c>
      <c r="B11" s="19" t="s">
        <v>24</v>
      </c>
      <c r="C11" s="19" t="s">
        <v>16</v>
      </c>
      <c r="D11" s="20">
        <v>3600</v>
      </c>
      <c r="E11" s="19">
        <v>4999</v>
      </c>
      <c r="F11" s="19">
        <v>399.92</v>
      </c>
      <c r="G11" s="19">
        <v>25</v>
      </c>
      <c r="H11" s="19">
        <v>99.98</v>
      </c>
      <c r="I11" s="19">
        <v>25</v>
      </c>
      <c r="J11" s="19">
        <f t="shared" si="0"/>
        <v>549.9</v>
      </c>
      <c r="K11" s="19">
        <f t="shared" si="1"/>
        <v>3050.1</v>
      </c>
      <c r="L11" s="24" t="s">
        <v>267</v>
      </c>
      <c r="M11" s="19">
        <v>48</v>
      </c>
      <c r="N11" s="19" t="s">
        <v>243</v>
      </c>
      <c r="O11" s="25">
        <v>13999801158</v>
      </c>
      <c r="P11" s="19" t="s">
        <v>268</v>
      </c>
      <c r="Q11" s="29" t="s">
        <v>269</v>
      </c>
    </row>
    <row r="12" s="3" customFormat="1" ht="28" customHeight="1" spans="1:17">
      <c r="A12" s="19">
        <v>10</v>
      </c>
      <c r="B12" s="19" t="s">
        <v>25</v>
      </c>
      <c r="C12" s="19" t="s">
        <v>16</v>
      </c>
      <c r="D12" s="20">
        <v>3600</v>
      </c>
      <c r="E12" s="19">
        <v>4999</v>
      </c>
      <c r="F12" s="19">
        <v>399.92</v>
      </c>
      <c r="G12" s="19">
        <v>25</v>
      </c>
      <c r="H12" s="19">
        <v>99.98</v>
      </c>
      <c r="I12" s="19">
        <v>25</v>
      </c>
      <c r="J12" s="19">
        <f t="shared" si="0"/>
        <v>549.9</v>
      </c>
      <c r="K12" s="19">
        <f t="shared" si="1"/>
        <v>3050.1</v>
      </c>
      <c r="L12" s="95" t="s">
        <v>270</v>
      </c>
      <c r="M12" s="19">
        <v>59</v>
      </c>
      <c r="N12" s="19" t="s">
        <v>243</v>
      </c>
      <c r="O12" s="25">
        <v>13579209603</v>
      </c>
      <c r="P12" s="19" t="s">
        <v>271</v>
      </c>
      <c r="Q12" s="29" t="s">
        <v>272</v>
      </c>
    </row>
    <row r="13" s="3" customFormat="1" ht="28" customHeight="1" spans="1:17">
      <c r="A13" s="19">
        <v>11</v>
      </c>
      <c r="B13" s="19" t="s">
        <v>26</v>
      </c>
      <c r="C13" s="19" t="s">
        <v>16</v>
      </c>
      <c r="D13" s="20">
        <v>3600</v>
      </c>
      <c r="E13" s="19">
        <v>4999</v>
      </c>
      <c r="F13" s="19">
        <v>399.92</v>
      </c>
      <c r="G13" s="19">
        <v>25</v>
      </c>
      <c r="H13" s="19">
        <v>99.98</v>
      </c>
      <c r="I13" s="19">
        <v>25</v>
      </c>
      <c r="J13" s="19">
        <f t="shared" si="0"/>
        <v>549.9</v>
      </c>
      <c r="K13" s="19">
        <f t="shared" si="1"/>
        <v>3050.1</v>
      </c>
      <c r="L13" s="95" t="s">
        <v>273</v>
      </c>
      <c r="M13" s="19">
        <v>55</v>
      </c>
      <c r="N13" s="19" t="s">
        <v>243</v>
      </c>
      <c r="O13" s="25">
        <v>13999976285</v>
      </c>
      <c r="P13" s="19" t="s">
        <v>274</v>
      </c>
      <c r="Q13" s="29" t="s">
        <v>275</v>
      </c>
    </row>
    <row r="14" s="3" customFormat="1" ht="28" customHeight="1" spans="1:17">
      <c r="A14" s="19">
        <v>12</v>
      </c>
      <c r="B14" s="19" t="s">
        <v>27</v>
      </c>
      <c r="C14" s="19" t="s">
        <v>16</v>
      </c>
      <c r="D14" s="20">
        <v>3600</v>
      </c>
      <c r="E14" s="19">
        <v>4999</v>
      </c>
      <c r="F14" s="19">
        <v>399.92</v>
      </c>
      <c r="G14" s="19">
        <v>25</v>
      </c>
      <c r="H14" s="19">
        <v>99.98</v>
      </c>
      <c r="I14" s="19">
        <v>25</v>
      </c>
      <c r="J14" s="19">
        <f t="shared" si="0"/>
        <v>549.9</v>
      </c>
      <c r="K14" s="19">
        <f t="shared" si="1"/>
        <v>3050.1</v>
      </c>
      <c r="L14" s="24" t="s">
        <v>276</v>
      </c>
      <c r="M14" s="19">
        <v>49</v>
      </c>
      <c r="N14" s="19" t="s">
        <v>243</v>
      </c>
      <c r="O14" s="25">
        <v>18999247002</v>
      </c>
      <c r="P14" s="19" t="s">
        <v>277</v>
      </c>
      <c r="Q14" s="29" t="s">
        <v>278</v>
      </c>
    </row>
    <row r="15" s="3" customFormat="1" ht="28" customHeight="1" spans="1:17">
      <c r="A15" s="19">
        <v>13</v>
      </c>
      <c r="B15" s="19" t="s">
        <v>28</v>
      </c>
      <c r="C15" s="19" t="s">
        <v>16</v>
      </c>
      <c r="D15" s="20">
        <v>3600</v>
      </c>
      <c r="E15" s="19">
        <v>4999</v>
      </c>
      <c r="F15" s="19">
        <v>399.92</v>
      </c>
      <c r="G15" s="19">
        <v>25</v>
      </c>
      <c r="H15" s="19">
        <v>99.98</v>
      </c>
      <c r="I15" s="19">
        <v>25</v>
      </c>
      <c r="J15" s="19">
        <f t="shared" si="0"/>
        <v>549.9</v>
      </c>
      <c r="K15" s="19">
        <f t="shared" si="1"/>
        <v>3050.1</v>
      </c>
      <c r="L15" s="95" t="s">
        <v>279</v>
      </c>
      <c r="M15" s="19">
        <v>54</v>
      </c>
      <c r="N15" s="19" t="s">
        <v>243</v>
      </c>
      <c r="O15" s="25">
        <v>18129495536</v>
      </c>
      <c r="P15" s="19" t="s">
        <v>280</v>
      </c>
      <c r="Q15" s="29" t="s">
        <v>281</v>
      </c>
    </row>
    <row r="16" s="3" customFormat="1" ht="28" customHeight="1" spans="1:17">
      <c r="A16" s="19">
        <v>14</v>
      </c>
      <c r="B16" s="19" t="s">
        <v>29</v>
      </c>
      <c r="C16" s="19" t="s">
        <v>16</v>
      </c>
      <c r="D16" s="20">
        <v>3600</v>
      </c>
      <c r="E16" s="19">
        <v>4999</v>
      </c>
      <c r="F16" s="19">
        <v>399.92</v>
      </c>
      <c r="G16" s="19">
        <v>25</v>
      </c>
      <c r="H16" s="19">
        <v>99.98</v>
      </c>
      <c r="I16" s="19">
        <v>25</v>
      </c>
      <c r="J16" s="19">
        <f t="shared" si="0"/>
        <v>549.9</v>
      </c>
      <c r="K16" s="19">
        <f t="shared" si="1"/>
        <v>3050.1</v>
      </c>
      <c r="L16" s="95" t="s">
        <v>282</v>
      </c>
      <c r="M16" s="19">
        <v>49</v>
      </c>
      <c r="N16" s="19" t="s">
        <v>243</v>
      </c>
      <c r="O16" s="25">
        <v>18690256911</v>
      </c>
      <c r="P16" s="19" t="s">
        <v>283</v>
      </c>
      <c r="Q16" s="29" t="s">
        <v>284</v>
      </c>
    </row>
    <row r="17" s="3" customFormat="1" ht="28" customHeight="1" spans="1:17">
      <c r="A17" s="19">
        <v>15</v>
      </c>
      <c r="B17" s="19" t="s">
        <v>30</v>
      </c>
      <c r="C17" s="19" t="s">
        <v>16</v>
      </c>
      <c r="D17" s="20">
        <v>3600</v>
      </c>
      <c r="E17" s="19">
        <v>4999</v>
      </c>
      <c r="F17" s="19">
        <v>399.92</v>
      </c>
      <c r="G17" s="19">
        <v>25</v>
      </c>
      <c r="H17" s="19">
        <v>99.98</v>
      </c>
      <c r="I17" s="19">
        <v>25</v>
      </c>
      <c r="J17" s="19">
        <f t="shared" si="0"/>
        <v>549.9</v>
      </c>
      <c r="K17" s="19">
        <f t="shared" si="1"/>
        <v>3050.1</v>
      </c>
      <c r="L17" s="24" t="s">
        <v>285</v>
      </c>
      <c r="M17" s="19">
        <v>43</v>
      </c>
      <c r="N17" s="19" t="s">
        <v>243</v>
      </c>
      <c r="O17" s="26">
        <v>18199906456</v>
      </c>
      <c r="P17" s="96" t="s">
        <v>286</v>
      </c>
      <c r="Q17" s="25" t="s">
        <v>287</v>
      </c>
    </row>
    <row r="18" s="3" customFormat="1" ht="28" customHeight="1" spans="1:17">
      <c r="A18" s="19">
        <v>16</v>
      </c>
      <c r="B18" s="19" t="s">
        <v>31</v>
      </c>
      <c r="C18" s="19" t="s">
        <v>32</v>
      </c>
      <c r="D18" s="20">
        <v>4200</v>
      </c>
      <c r="E18" s="19">
        <v>4999</v>
      </c>
      <c r="F18" s="19">
        <v>399.92</v>
      </c>
      <c r="G18" s="19">
        <v>25</v>
      </c>
      <c r="H18" s="19">
        <v>99.98</v>
      </c>
      <c r="I18" s="19">
        <v>25</v>
      </c>
      <c r="J18" s="19">
        <f t="shared" si="0"/>
        <v>549.9</v>
      </c>
      <c r="K18" s="19">
        <f t="shared" si="1"/>
        <v>3650.1</v>
      </c>
      <c r="L18" s="95" t="s">
        <v>288</v>
      </c>
      <c r="M18" s="19">
        <v>38</v>
      </c>
      <c r="N18" s="19" t="s">
        <v>243</v>
      </c>
      <c r="O18" s="25">
        <v>13579223479</v>
      </c>
      <c r="P18" s="19" t="s">
        <v>289</v>
      </c>
      <c r="Q18" s="29" t="s">
        <v>266</v>
      </c>
    </row>
    <row r="19" s="3" customFormat="1" ht="28" customHeight="1" spans="1:17">
      <c r="A19" s="19">
        <v>17</v>
      </c>
      <c r="B19" s="19" t="s">
        <v>33</v>
      </c>
      <c r="C19" s="19" t="s">
        <v>32</v>
      </c>
      <c r="D19" s="20">
        <v>4200</v>
      </c>
      <c r="E19" s="19">
        <v>4999</v>
      </c>
      <c r="F19" s="19">
        <v>399.92</v>
      </c>
      <c r="G19" s="19">
        <v>25</v>
      </c>
      <c r="H19" s="19">
        <v>99.98</v>
      </c>
      <c r="I19" s="19">
        <v>25</v>
      </c>
      <c r="J19" s="19">
        <f t="shared" si="0"/>
        <v>549.9</v>
      </c>
      <c r="K19" s="19">
        <f t="shared" si="1"/>
        <v>3650.1</v>
      </c>
      <c r="L19" s="95" t="s">
        <v>290</v>
      </c>
      <c r="M19" s="19">
        <v>54</v>
      </c>
      <c r="N19" s="19" t="s">
        <v>243</v>
      </c>
      <c r="O19" s="25">
        <v>15899133153</v>
      </c>
      <c r="P19" s="19" t="s">
        <v>291</v>
      </c>
      <c r="Q19" s="29" t="s">
        <v>292</v>
      </c>
    </row>
    <row r="20" s="3" customFormat="1" ht="28" customHeight="1" spans="1:17">
      <c r="A20" s="19">
        <v>18</v>
      </c>
      <c r="B20" s="19" t="s">
        <v>34</v>
      </c>
      <c r="C20" s="19" t="s">
        <v>32</v>
      </c>
      <c r="D20" s="20">
        <v>3800</v>
      </c>
      <c r="E20" s="19">
        <v>4999</v>
      </c>
      <c r="F20" s="19">
        <v>399.92</v>
      </c>
      <c r="G20" s="19">
        <v>25</v>
      </c>
      <c r="H20" s="19">
        <v>99.98</v>
      </c>
      <c r="I20" s="19">
        <v>25</v>
      </c>
      <c r="J20" s="19">
        <f t="shared" si="0"/>
        <v>549.9</v>
      </c>
      <c r="K20" s="19">
        <f t="shared" si="1"/>
        <v>3250.1</v>
      </c>
      <c r="L20" s="24" t="s">
        <v>293</v>
      </c>
      <c r="M20" s="19">
        <v>46</v>
      </c>
      <c r="N20" s="19" t="s">
        <v>243</v>
      </c>
      <c r="O20" s="25" t="s">
        <v>294</v>
      </c>
      <c r="P20" s="97" t="s">
        <v>295</v>
      </c>
      <c r="Q20" s="29" t="s">
        <v>296</v>
      </c>
    </row>
    <row r="21" s="3" customFormat="1" ht="28" customHeight="1" spans="1:17">
      <c r="A21" s="19">
        <v>19</v>
      </c>
      <c r="B21" s="19" t="s">
        <v>35</v>
      </c>
      <c r="C21" s="19" t="s">
        <v>36</v>
      </c>
      <c r="D21" s="20">
        <v>3500</v>
      </c>
      <c r="E21" s="19">
        <v>4999</v>
      </c>
      <c r="F21" s="19">
        <v>399.92</v>
      </c>
      <c r="G21" s="19">
        <v>25</v>
      </c>
      <c r="H21" s="19">
        <v>99.98</v>
      </c>
      <c r="I21" s="19">
        <v>25</v>
      </c>
      <c r="J21" s="19">
        <f t="shared" si="0"/>
        <v>549.9</v>
      </c>
      <c r="K21" s="19">
        <f t="shared" si="1"/>
        <v>2950.1</v>
      </c>
      <c r="L21" s="24" t="s">
        <v>297</v>
      </c>
      <c r="M21" s="19">
        <v>57</v>
      </c>
      <c r="N21" s="19" t="s">
        <v>243</v>
      </c>
      <c r="O21" s="25">
        <v>13999152132</v>
      </c>
      <c r="P21" s="19" t="s">
        <v>298</v>
      </c>
      <c r="Q21" s="29" t="s">
        <v>299</v>
      </c>
    </row>
    <row r="22" s="3" customFormat="1" ht="28" customHeight="1" spans="1:17">
      <c r="A22" s="19">
        <v>20</v>
      </c>
      <c r="B22" s="19" t="s">
        <v>37</v>
      </c>
      <c r="C22" s="19" t="s">
        <v>36</v>
      </c>
      <c r="D22" s="20">
        <v>3200</v>
      </c>
      <c r="E22" s="19">
        <v>4999</v>
      </c>
      <c r="F22" s="19">
        <v>399.92</v>
      </c>
      <c r="G22" s="19">
        <v>25</v>
      </c>
      <c r="H22" s="19">
        <v>99.98</v>
      </c>
      <c r="I22" s="19">
        <v>25</v>
      </c>
      <c r="J22" s="19">
        <f t="shared" si="0"/>
        <v>549.9</v>
      </c>
      <c r="K22" s="19">
        <f t="shared" si="1"/>
        <v>2650.1</v>
      </c>
      <c r="L22" s="95" t="s">
        <v>300</v>
      </c>
      <c r="M22" s="19">
        <v>57</v>
      </c>
      <c r="N22" s="19" t="s">
        <v>243</v>
      </c>
      <c r="O22" s="25">
        <v>13579260009</v>
      </c>
      <c r="P22" s="19" t="s">
        <v>301</v>
      </c>
      <c r="Q22" s="29" t="s">
        <v>302</v>
      </c>
    </row>
    <row r="23" s="3" customFormat="1" ht="28" customHeight="1" spans="1:17">
      <c r="A23" s="19">
        <v>21</v>
      </c>
      <c r="B23" s="19" t="s">
        <v>38</v>
      </c>
      <c r="C23" s="19" t="s">
        <v>39</v>
      </c>
      <c r="D23" s="20">
        <v>4200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f t="shared" si="0"/>
        <v>0</v>
      </c>
      <c r="K23" s="19">
        <f t="shared" si="1"/>
        <v>4200</v>
      </c>
      <c r="L23" s="24" t="s">
        <v>303</v>
      </c>
      <c r="M23" s="19">
        <v>58</v>
      </c>
      <c r="N23" s="19" t="s">
        <v>243</v>
      </c>
      <c r="O23" s="25">
        <v>13579882566</v>
      </c>
      <c r="P23" s="19" t="s">
        <v>304</v>
      </c>
      <c r="Q23" s="29" t="s">
        <v>305</v>
      </c>
    </row>
    <row r="24" s="3" customFormat="1" ht="28" customHeight="1" spans="1:17">
      <c r="A24" s="19">
        <v>22</v>
      </c>
      <c r="B24" s="19" t="s">
        <v>40</v>
      </c>
      <c r="C24" s="19" t="s">
        <v>39</v>
      </c>
      <c r="D24" s="20">
        <v>3500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f t="shared" si="0"/>
        <v>0</v>
      </c>
      <c r="K24" s="19">
        <f t="shared" si="1"/>
        <v>3500</v>
      </c>
      <c r="L24" s="24" t="s">
        <v>306</v>
      </c>
      <c r="M24" s="19">
        <v>52</v>
      </c>
      <c r="N24" s="19" t="s">
        <v>243</v>
      </c>
      <c r="O24" s="25">
        <v>13369650877</v>
      </c>
      <c r="P24" s="19" t="s">
        <v>307</v>
      </c>
      <c r="Q24" s="29" t="s">
        <v>308</v>
      </c>
    </row>
    <row r="25" s="3" customFormat="1" ht="28" customHeight="1" spans="1:17">
      <c r="A25" s="19">
        <v>23</v>
      </c>
      <c r="B25" s="19" t="s">
        <v>41</v>
      </c>
      <c r="C25" s="19" t="s">
        <v>39</v>
      </c>
      <c r="D25" s="20">
        <v>3500</v>
      </c>
      <c r="E25" s="19">
        <v>4999</v>
      </c>
      <c r="F25" s="19">
        <v>399.92</v>
      </c>
      <c r="G25" s="19">
        <v>25</v>
      </c>
      <c r="H25" s="19">
        <v>99.98</v>
      </c>
      <c r="I25" s="19">
        <v>25</v>
      </c>
      <c r="J25" s="19">
        <f t="shared" si="0"/>
        <v>549.9</v>
      </c>
      <c r="K25" s="19">
        <f t="shared" si="1"/>
        <v>2950.1</v>
      </c>
      <c r="L25" s="95" t="s">
        <v>309</v>
      </c>
      <c r="M25" s="19">
        <v>57</v>
      </c>
      <c r="N25" s="19" t="s">
        <v>243</v>
      </c>
      <c r="O25" s="25">
        <v>15099195986</v>
      </c>
      <c r="P25" s="19" t="s">
        <v>310</v>
      </c>
      <c r="Q25" s="29" t="s">
        <v>311</v>
      </c>
    </row>
    <row r="26" s="3" customFormat="1" ht="28" customHeight="1" spans="1:17">
      <c r="A26" s="19">
        <v>24</v>
      </c>
      <c r="B26" s="19" t="s">
        <v>42</v>
      </c>
      <c r="C26" s="19" t="s">
        <v>39</v>
      </c>
      <c r="D26" s="20">
        <v>3500</v>
      </c>
      <c r="E26" s="19">
        <v>4999</v>
      </c>
      <c r="F26" s="19">
        <v>399.92</v>
      </c>
      <c r="G26" s="19">
        <v>25</v>
      </c>
      <c r="H26" s="19">
        <v>99.98</v>
      </c>
      <c r="I26" s="19">
        <v>25</v>
      </c>
      <c r="J26" s="19">
        <f t="shared" si="0"/>
        <v>549.9</v>
      </c>
      <c r="K26" s="19">
        <f t="shared" si="1"/>
        <v>2950.1</v>
      </c>
      <c r="L26" s="95" t="s">
        <v>312</v>
      </c>
      <c r="M26" s="19">
        <v>45</v>
      </c>
      <c r="N26" s="19" t="s">
        <v>243</v>
      </c>
      <c r="O26" s="25">
        <v>13629923529</v>
      </c>
      <c r="P26" s="19" t="s">
        <v>313</v>
      </c>
      <c r="Q26" s="29" t="s">
        <v>314</v>
      </c>
    </row>
    <row r="27" s="3" customFormat="1" ht="28" customHeight="1" spans="1:17">
      <c r="A27" s="19">
        <v>25</v>
      </c>
      <c r="B27" s="19" t="s">
        <v>43</v>
      </c>
      <c r="C27" s="19" t="s">
        <v>39</v>
      </c>
      <c r="D27" s="20">
        <v>3500</v>
      </c>
      <c r="E27" s="19">
        <v>4999</v>
      </c>
      <c r="F27" s="19">
        <v>399.92</v>
      </c>
      <c r="G27" s="19">
        <v>25</v>
      </c>
      <c r="H27" s="19">
        <v>99.98</v>
      </c>
      <c r="I27" s="19">
        <v>25</v>
      </c>
      <c r="J27" s="19">
        <f t="shared" si="0"/>
        <v>549.9</v>
      </c>
      <c r="K27" s="19">
        <f t="shared" si="1"/>
        <v>2950.1</v>
      </c>
      <c r="L27" s="24" t="s">
        <v>315</v>
      </c>
      <c r="M27" s="19">
        <v>57</v>
      </c>
      <c r="N27" s="19" t="s">
        <v>243</v>
      </c>
      <c r="O27" s="25">
        <v>18709078345</v>
      </c>
      <c r="P27" s="19" t="s">
        <v>316</v>
      </c>
      <c r="Q27" s="29" t="s">
        <v>317</v>
      </c>
    </row>
    <row r="28" s="3" customFormat="1" ht="28" customHeight="1" spans="1:17">
      <c r="A28" s="19">
        <v>26</v>
      </c>
      <c r="B28" s="19" t="s">
        <v>44</v>
      </c>
      <c r="C28" s="19" t="s">
        <v>39</v>
      </c>
      <c r="D28" s="20">
        <v>3500</v>
      </c>
      <c r="E28" s="19">
        <v>4999</v>
      </c>
      <c r="F28" s="19">
        <v>399.92</v>
      </c>
      <c r="G28" s="19">
        <v>25</v>
      </c>
      <c r="H28" s="19">
        <v>99.98</v>
      </c>
      <c r="I28" s="19">
        <v>25</v>
      </c>
      <c r="J28" s="19">
        <f t="shared" si="0"/>
        <v>549.9</v>
      </c>
      <c r="K28" s="19">
        <f t="shared" si="1"/>
        <v>2950.1</v>
      </c>
      <c r="L28" s="95" t="s">
        <v>318</v>
      </c>
      <c r="M28" s="19">
        <v>54</v>
      </c>
      <c r="N28" s="19" t="s">
        <v>243</v>
      </c>
      <c r="O28" s="25">
        <v>13109916004</v>
      </c>
      <c r="P28" s="19" t="s">
        <v>319</v>
      </c>
      <c r="Q28" s="29" t="s">
        <v>302</v>
      </c>
    </row>
    <row r="29" s="3" customFormat="1" ht="28" customHeight="1" spans="1:17">
      <c r="A29" s="19">
        <v>27</v>
      </c>
      <c r="B29" s="19" t="s">
        <v>45</v>
      </c>
      <c r="C29" s="19" t="s">
        <v>39</v>
      </c>
      <c r="D29" s="20">
        <v>3500</v>
      </c>
      <c r="E29" s="19">
        <v>4999</v>
      </c>
      <c r="F29" s="19">
        <v>399.92</v>
      </c>
      <c r="G29" s="19">
        <v>25</v>
      </c>
      <c r="H29" s="19">
        <v>99.98</v>
      </c>
      <c r="I29" s="19">
        <v>25</v>
      </c>
      <c r="J29" s="19">
        <f t="shared" si="0"/>
        <v>549.9</v>
      </c>
      <c r="K29" s="19">
        <f t="shared" si="1"/>
        <v>2950.1</v>
      </c>
      <c r="L29" s="95" t="s">
        <v>320</v>
      </c>
      <c r="M29" s="19">
        <v>43</v>
      </c>
      <c r="N29" s="19" t="s">
        <v>243</v>
      </c>
      <c r="O29" s="25">
        <v>13319812282</v>
      </c>
      <c r="P29" s="19" t="s">
        <v>321</v>
      </c>
      <c r="Q29" s="29" t="s">
        <v>322</v>
      </c>
    </row>
    <row r="30" s="3" customFormat="1" ht="28" customHeight="1" spans="1:17">
      <c r="A30" s="19">
        <v>28</v>
      </c>
      <c r="B30" s="19" t="s">
        <v>46</v>
      </c>
      <c r="C30" s="19" t="s">
        <v>39</v>
      </c>
      <c r="D30" s="20">
        <v>3500</v>
      </c>
      <c r="E30" s="19">
        <v>4999</v>
      </c>
      <c r="F30" s="19">
        <v>399.92</v>
      </c>
      <c r="G30" s="19">
        <v>25</v>
      </c>
      <c r="H30" s="19">
        <v>99.98</v>
      </c>
      <c r="I30" s="19">
        <v>25</v>
      </c>
      <c r="J30" s="19">
        <f t="shared" si="0"/>
        <v>549.9</v>
      </c>
      <c r="K30" s="19">
        <f t="shared" si="1"/>
        <v>2950.1</v>
      </c>
      <c r="L30" s="24" t="s">
        <v>323</v>
      </c>
      <c r="M30" s="19">
        <v>55</v>
      </c>
      <c r="N30" s="19" t="s">
        <v>243</v>
      </c>
      <c r="O30" s="25" t="s">
        <v>324</v>
      </c>
      <c r="P30" s="97" t="s">
        <v>325</v>
      </c>
      <c r="Q30" s="29" t="s">
        <v>326</v>
      </c>
    </row>
    <row r="31" s="3" customFormat="1" ht="28" customHeight="1" spans="1:17">
      <c r="A31" s="19">
        <v>29</v>
      </c>
      <c r="B31" s="19" t="s">
        <v>47</v>
      </c>
      <c r="C31" s="19" t="s">
        <v>39</v>
      </c>
      <c r="D31" s="20">
        <v>3500</v>
      </c>
      <c r="E31" s="19">
        <v>4999</v>
      </c>
      <c r="F31" s="19">
        <v>399.92</v>
      </c>
      <c r="G31" s="19">
        <v>25</v>
      </c>
      <c r="H31" s="19">
        <v>99.98</v>
      </c>
      <c r="I31" s="19">
        <v>25</v>
      </c>
      <c r="J31" s="19">
        <f t="shared" si="0"/>
        <v>549.9</v>
      </c>
      <c r="K31" s="19">
        <f t="shared" si="1"/>
        <v>2950.1</v>
      </c>
      <c r="L31" s="24" t="s">
        <v>327</v>
      </c>
      <c r="M31" s="19">
        <v>51</v>
      </c>
      <c r="N31" s="19" t="s">
        <v>243</v>
      </c>
      <c r="O31" s="25" t="s">
        <v>328</v>
      </c>
      <c r="P31" s="97" t="s">
        <v>329</v>
      </c>
      <c r="Q31" s="29" t="s">
        <v>330</v>
      </c>
    </row>
    <row r="32" s="3" customFormat="1" ht="28" customHeight="1" spans="1:17">
      <c r="A32" s="19">
        <v>30</v>
      </c>
      <c r="B32" s="19" t="s">
        <v>48</v>
      </c>
      <c r="C32" s="19" t="s">
        <v>49</v>
      </c>
      <c r="D32" s="20">
        <v>3500</v>
      </c>
      <c r="E32" s="19">
        <v>4999</v>
      </c>
      <c r="F32" s="19">
        <v>399.92</v>
      </c>
      <c r="G32" s="19">
        <v>25</v>
      </c>
      <c r="H32" s="19">
        <v>99.98</v>
      </c>
      <c r="I32" s="19">
        <v>25</v>
      </c>
      <c r="J32" s="19">
        <f t="shared" si="0"/>
        <v>549.9</v>
      </c>
      <c r="K32" s="19">
        <f t="shared" si="1"/>
        <v>2950.1</v>
      </c>
      <c r="L32" s="24" t="s">
        <v>331</v>
      </c>
      <c r="M32" s="19">
        <v>29</v>
      </c>
      <c r="N32" s="19" t="s">
        <v>243</v>
      </c>
      <c r="O32" s="25">
        <v>13565803749</v>
      </c>
      <c r="P32" s="19" t="s">
        <v>332</v>
      </c>
      <c r="Q32" s="29" t="s">
        <v>266</v>
      </c>
    </row>
    <row r="33" s="3" customFormat="1" ht="28" customHeight="1" spans="1:17">
      <c r="A33" s="19">
        <v>31</v>
      </c>
      <c r="B33" s="19" t="s">
        <v>50</v>
      </c>
      <c r="C33" s="19" t="s">
        <v>49</v>
      </c>
      <c r="D33" s="20">
        <v>3500</v>
      </c>
      <c r="E33" s="19">
        <v>4999</v>
      </c>
      <c r="F33" s="19">
        <v>399.92</v>
      </c>
      <c r="G33" s="19">
        <v>25</v>
      </c>
      <c r="H33" s="19">
        <v>99.98</v>
      </c>
      <c r="I33" s="19">
        <v>25</v>
      </c>
      <c r="J33" s="19">
        <f t="shared" si="0"/>
        <v>549.9</v>
      </c>
      <c r="K33" s="19">
        <f t="shared" si="1"/>
        <v>2950.1</v>
      </c>
      <c r="L33" s="95" t="s">
        <v>333</v>
      </c>
      <c r="M33" s="19">
        <v>46</v>
      </c>
      <c r="N33" s="19" t="s">
        <v>243</v>
      </c>
      <c r="O33" s="25">
        <v>18899605633</v>
      </c>
      <c r="P33" s="97" t="s">
        <v>334</v>
      </c>
      <c r="Q33" s="29" t="s">
        <v>335</v>
      </c>
    </row>
    <row r="34" s="3" customFormat="1" ht="28" customHeight="1" spans="1:17">
      <c r="A34" s="19">
        <v>32</v>
      </c>
      <c r="B34" s="19" t="s">
        <v>51</v>
      </c>
      <c r="C34" s="19" t="s">
        <v>52</v>
      </c>
      <c r="D34" s="20">
        <v>4500</v>
      </c>
      <c r="E34" s="19">
        <v>4999</v>
      </c>
      <c r="F34" s="19">
        <v>399.92</v>
      </c>
      <c r="G34" s="19">
        <v>25</v>
      </c>
      <c r="H34" s="19">
        <v>99.98</v>
      </c>
      <c r="I34" s="19">
        <v>25</v>
      </c>
      <c r="J34" s="19">
        <f t="shared" si="0"/>
        <v>549.9</v>
      </c>
      <c r="K34" s="19">
        <f t="shared" si="1"/>
        <v>3950.1</v>
      </c>
      <c r="L34" s="95" t="s">
        <v>336</v>
      </c>
      <c r="M34" s="19">
        <v>51</v>
      </c>
      <c r="N34" s="19" t="s">
        <v>243</v>
      </c>
      <c r="O34" s="25">
        <v>15099678612</v>
      </c>
      <c r="P34" s="19" t="s">
        <v>337</v>
      </c>
      <c r="Q34" s="29" t="s">
        <v>338</v>
      </c>
    </row>
    <row r="35" s="3" customFormat="1" ht="28" customHeight="1" spans="1:17">
      <c r="A35" s="19">
        <v>33</v>
      </c>
      <c r="B35" s="19" t="s">
        <v>53</v>
      </c>
      <c r="C35" s="19" t="s">
        <v>52</v>
      </c>
      <c r="D35" s="20">
        <v>4500</v>
      </c>
      <c r="E35" s="19">
        <v>4999</v>
      </c>
      <c r="F35" s="19">
        <v>399.92</v>
      </c>
      <c r="G35" s="19">
        <v>25</v>
      </c>
      <c r="H35" s="19">
        <v>99.98</v>
      </c>
      <c r="I35" s="19">
        <v>25</v>
      </c>
      <c r="J35" s="19">
        <f t="shared" si="0"/>
        <v>549.9</v>
      </c>
      <c r="K35" s="19">
        <f t="shared" si="1"/>
        <v>3950.1</v>
      </c>
      <c r="L35" s="24" t="s">
        <v>339</v>
      </c>
      <c r="M35" s="19">
        <v>48</v>
      </c>
      <c r="N35" s="19" t="s">
        <v>243</v>
      </c>
      <c r="O35" s="25">
        <v>18690253656</v>
      </c>
      <c r="P35" s="19" t="s">
        <v>340</v>
      </c>
      <c r="Q35" s="29" t="s">
        <v>245</v>
      </c>
    </row>
    <row r="36" s="3" customFormat="1" ht="28" customHeight="1" spans="1:17">
      <c r="A36" s="19">
        <v>34</v>
      </c>
      <c r="B36" s="19" t="s">
        <v>54</v>
      </c>
      <c r="C36" s="19" t="s">
        <v>55</v>
      </c>
      <c r="D36" s="20">
        <v>3000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f t="shared" ref="J36:J67" si="2">F36+G36+H36+I36</f>
        <v>0</v>
      </c>
      <c r="K36" s="19">
        <f t="shared" ref="K36:K67" si="3">D36-J36</f>
        <v>3000</v>
      </c>
      <c r="L36" s="95" t="s">
        <v>341</v>
      </c>
      <c r="M36" s="19">
        <v>55</v>
      </c>
      <c r="N36" s="19" t="s">
        <v>342</v>
      </c>
      <c r="O36" s="25">
        <v>13899820610</v>
      </c>
      <c r="P36" s="19" t="s">
        <v>343</v>
      </c>
      <c r="Q36" s="29" t="s">
        <v>344</v>
      </c>
    </row>
    <row r="37" s="3" customFormat="1" ht="28" customHeight="1" spans="1:17">
      <c r="A37" s="19">
        <v>35</v>
      </c>
      <c r="B37" s="19" t="s">
        <v>56</v>
      </c>
      <c r="C37" s="19" t="s">
        <v>57</v>
      </c>
      <c r="D37" s="20">
        <v>3500</v>
      </c>
      <c r="E37" s="19">
        <v>4999</v>
      </c>
      <c r="F37" s="19">
        <v>399.92</v>
      </c>
      <c r="G37" s="19">
        <v>25</v>
      </c>
      <c r="H37" s="19">
        <v>99.98</v>
      </c>
      <c r="I37" s="19">
        <v>25</v>
      </c>
      <c r="J37" s="19">
        <f t="shared" si="2"/>
        <v>549.9</v>
      </c>
      <c r="K37" s="19">
        <f t="shared" si="3"/>
        <v>2950.1</v>
      </c>
      <c r="L37" s="95" t="s">
        <v>345</v>
      </c>
      <c r="M37" s="19">
        <v>49</v>
      </c>
      <c r="N37" s="19" t="s">
        <v>243</v>
      </c>
      <c r="O37" s="25">
        <v>13883482051</v>
      </c>
      <c r="P37" s="19" t="s">
        <v>346</v>
      </c>
      <c r="Q37" s="29" t="s">
        <v>347</v>
      </c>
    </row>
    <row r="38" s="3" customFormat="1" ht="28" customHeight="1" spans="1:17">
      <c r="A38" s="19">
        <v>36</v>
      </c>
      <c r="B38" s="19" t="s">
        <v>58</v>
      </c>
      <c r="C38" s="19" t="s">
        <v>57</v>
      </c>
      <c r="D38" s="20">
        <v>3500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f t="shared" si="2"/>
        <v>0</v>
      </c>
      <c r="K38" s="19">
        <f t="shared" si="3"/>
        <v>3500</v>
      </c>
      <c r="L38" s="95" t="s">
        <v>348</v>
      </c>
      <c r="M38" s="19">
        <v>53</v>
      </c>
      <c r="N38" s="19" t="s">
        <v>243</v>
      </c>
      <c r="O38" s="25">
        <v>15739557820</v>
      </c>
      <c r="P38" s="19" t="s">
        <v>349</v>
      </c>
      <c r="Q38" s="29" t="s">
        <v>326</v>
      </c>
    </row>
    <row r="39" s="3" customFormat="1" ht="28" customHeight="1" spans="1:17">
      <c r="A39" s="19">
        <v>37</v>
      </c>
      <c r="B39" s="19" t="s">
        <v>59</v>
      </c>
      <c r="C39" s="19" t="s">
        <v>57</v>
      </c>
      <c r="D39" s="20">
        <v>3500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f t="shared" si="2"/>
        <v>0</v>
      </c>
      <c r="K39" s="19">
        <f t="shared" si="3"/>
        <v>3500</v>
      </c>
      <c r="L39" s="24" t="s">
        <v>350</v>
      </c>
      <c r="M39" s="19">
        <v>31</v>
      </c>
      <c r="N39" s="19" t="s">
        <v>243</v>
      </c>
      <c r="O39" s="25">
        <v>13199832770</v>
      </c>
      <c r="P39" s="19" t="s">
        <v>351</v>
      </c>
      <c r="Q39" s="29" t="s">
        <v>352</v>
      </c>
    </row>
    <row r="40" s="3" customFormat="1" ht="28" customHeight="1" spans="1:17">
      <c r="A40" s="19">
        <v>38</v>
      </c>
      <c r="B40" s="19" t="s">
        <v>60</v>
      </c>
      <c r="C40" s="19" t="s">
        <v>57</v>
      </c>
      <c r="D40" s="20">
        <v>3500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f t="shared" si="2"/>
        <v>0</v>
      </c>
      <c r="K40" s="19">
        <f t="shared" si="3"/>
        <v>3500</v>
      </c>
      <c r="L40" s="24" t="s">
        <v>353</v>
      </c>
      <c r="M40" s="19">
        <v>54</v>
      </c>
      <c r="N40" s="19" t="s">
        <v>243</v>
      </c>
      <c r="O40" s="25">
        <v>13039448055</v>
      </c>
      <c r="P40" s="19" t="s">
        <v>354</v>
      </c>
      <c r="Q40" s="29" t="s">
        <v>355</v>
      </c>
    </row>
    <row r="41" s="3" customFormat="1" ht="28" customHeight="1" spans="1:17">
      <c r="A41" s="19">
        <v>39</v>
      </c>
      <c r="B41" s="19" t="s">
        <v>61</v>
      </c>
      <c r="C41" s="19" t="s">
        <v>57</v>
      </c>
      <c r="D41" s="20">
        <v>3500</v>
      </c>
      <c r="E41" s="19">
        <v>4999</v>
      </c>
      <c r="F41" s="19">
        <v>399.92</v>
      </c>
      <c r="G41" s="19">
        <v>25</v>
      </c>
      <c r="H41" s="19">
        <v>99.98</v>
      </c>
      <c r="I41" s="19">
        <v>25</v>
      </c>
      <c r="J41" s="19">
        <f t="shared" si="2"/>
        <v>549.9</v>
      </c>
      <c r="K41" s="19">
        <f t="shared" si="3"/>
        <v>2950.1</v>
      </c>
      <c r="L41" s="24" t="s">
        <v>356</v>
      </c>
      <c r="M41" s="19">
        <v>52</v>
      </c>
      <c r="N41" s="19" t="s">
        <v>342</v>
      </c>
      <c r="O41" s="25">
        <v>18997901133</v>
      </c>
      <c r="P41" s="19" t="s">
        <v>357</v>
      </c>
      <c r="Q41" s="29" t="s">
        <v>358</v>
      </c>
    </row>
    <row r="42" s="3" customFormat="1" ht="28" customHeight="1" spans="1:17">
      <c r="A42" s="19">
        <v>40</v>
      </c>
      <c r="B42" s="19" t="s">
        <v>62</v>
      </c>
      <c r="C42" s="19" t="s">
        <v>57</v>
      </c>
      <c r="D42" s="20">
        <v>3500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f t="shared" si="2"/>
        <v>0</v>
      </c>
      <c r="K42" s="19">
        <f t="shared" si="3"/>
        <v>3500</v>
      </c>
      <c r="L42" s="24" t="s">
        <v>359</v>
      </c>
      <c r="M42" s="19">
        <v>54</v>
      </c>
      <c r="N42" s="19" t="s">
        <v>342</v>
      </c>
      <c r="O42" s="25">
        <v>15160986016</v>
      </c>
      <c r="P42" s="19" t="s">
        <v>360</v>
      </c>
      <c r="Q42" s="29" t="s">
        <v>352</v>
      </c>
    </row>
    <row r="43" s="3" customFormat="1" ht="28" customHeight="1" spans="1:17">
      <c r="A43" s="19">
        <v>41</v>
      </c>
      <c r="B43" s="19" t="s">
        <v>63</v>
      </c>
      <c r="C43" s="19" t="s">
        <v>57</v>
      </c>
      <c r="D43" s="20">
        <v>3500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f t="shared" si="2"/>
        <v>0</v>
      </c>
      <c r="K43" s="19">
        <f t="shared" si="3"/>
        <v>3500</v>
      </c>
      <c r="L43" s="24" t="s">
        <v>361</v>
      </c>
      <c r="M43" s="19">
        <v>52</v>
      </c>
      <c r="N43" s="19" t="s">
        <v>342</v>
      </c>
      <c r="O43" s="25">
        <v>15160986015</v>
      </c>
      <c r="P43" s="97" t="s">
        <v>362</v>
      </c>
      <c r="Q43" s="29" t="s">
        <v>363</v>
      </c>
    </row>
    <row r="44" s="3" customFormat="1" ht="28" customHeight="1" spans="1:17">
      <c r="A44" s="19">
        <v>42</v>
      </c>
      <c r="B44" s="19" t="s">
        <v>64</v>
      </c>
      <c r="C44" s="19" t="s">
        <v>65</v>
      </c>
      <c r="D44" s="20">
        <v>5000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f t="shared" si="2"/>
        <v>0</v>
      </c>
      <c r="K44" s="19">
        <f t="shared" si="3"/>
        <v>5000</v>
      </c>
      <c r="L44" s="95" t="s">
        <v>364</v>
      </c>
      <c r="M44" s="19">
        <v>46</v>
      </c>
      <c r="N44" s="19" t="s">
        <v>342</v>
      </c>
      <c r="O44" s="25">
        <v>13899812000</v>
      </c>
      <c r="P44" s="19" t="s">
        <v>365</v>
      </c>
      <c r="Q44" s="29" t="s">
        <v>366</v>
      </c>
    </row>
    <row r="45" s="3" customFormat="1" ht="28" customHeight="1" spans="1:17">
      <c r="A45" s="19">
        <v>43</v>
      </c>
      <c r="B45" s="19" t="s">
        <v>66</v>
      </c>
      <c r="C45" s="19" t="s">
        <v>65</v>
      </c>
      <c r="D45" s="20">
        <v>5000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f t="shared" si="2"/>
        <v>0</v>
      </c>
      <c r="K45" s="19">
        <f t="shared" si="3"/>
        <v>5000</v>
      </c>
      <c r="L45" s="95" t="s">
        <v>367</v>
      </c>
      <c r="M45" s="19">
        <v>53</v>
      </c>
      <c r="N45" s="19" t="s">
        <v>243</v>
      </c>
      <c r="O45" s="25">
        <v>13609906621</v>
      </c>
      <c r="P45" s="19" t="s">
        <v>368</v>
      </c>
      <c r="Q45" s="29" t="s">
        <v>369</v>
      </c>
    </row>
    <row r="46" s="3" customFormat="1" ht="28" customHeight="1" spans="1:17">
      <c r="A46" s="19">
        <v>44</v>
      </c>
      <c r="B46" s="19" t="s">
        <v>67</v>
      </c>
      <c r="C46" s="19" t="s">
        <v>65</v>
      </c>
      <c r="D46" s="20">
        <v>5000</v>
      </c>
      <c r="E46" s="19">
        <v>4999</v>
      </c>
      <c r="F46" s="19">
        <v>399.92</v>
      </c>
      <c r="G46" s="19">
        <v>25</v>
      </c>
      <c r="H46" s="19">
        <v>99.98</v>
      </c>
      <c r="I46" s="19">
        <v>25</v>
      </c>
      <c r="J46" s="19">
        <f t="shared" si="2"/>
        <v>549.9</v>
      </c>
      <c r="K46" s="19">
        <f t="shared" si="3"/>
        <v>4450.1</v>
      </c>
      <c r="L46" s="95" t="s">
        <v>370</v>
      </c>
      <c r="M46" s="19">
        <v>43</v>
      </c>
      <c r="N46" s="19" t="s">
        <v>243</v>
      </c>
      <c r="O46" s="25">
        <v>13609996853</v>
      </c>
      <c r="P46" s="19" t="s">
        <v>371</v>
      </c>
      <c r="Q46" s="29" t="s">
        <v>372</v>
      </c>
    </row>
    <row r="47" s="3" customFormat="1" ht="28" customHeight="1" spans="1:17">
      <c r="A47" s="19">
        <v>45</v>
      </c>
      <c r="B47" s="19" t="s">
        <v>68</v>
      </c>
      <c r="C47" s="19" t="s">
        <v>69</v>
      </c>
      <c r="D47" s="20">
        <v>3800</v>
      </c>
      <c r="E47" s="19">
        <v>4999</v>
      </c>
      <c r="F47" s="19">
        <v>399.92</v>
      </c>
      <c r="G47" s="19">
        <v>25</v>
      </c>
      <c r="H47" s="19">
        <v>99.98</v>
      </c>
      <c r="I47" s="19">
        <v>25</v>
      </c>
      <c r="J47" s="19">
        <f t="shared" si="2"/>
        <v>549.9</v>
      </c>
      <c r="K47" s="19">
        <f t="shared" si="3"/>
        <v>3250.1</v>
      </c>
      <c r="L47" s="24" t="s">
        <v>373</v>
      </c>
      <c r="M47" s="19">
        <v>42</v>
      </c>
      <c r="N47" s="19" t="s">
        <v>342</v>
      </c>
      <c r="O47" s="25">
        <v>13639910167</v>
      </c>
      <c r="P47" s="19" t="s">
        <v>374</v>
      </c>
      <c r="Q47" s="29" t="s">
        <v>375</v>
      </c>
    </row>
    <row r="48" s="3" customFormat="1" ht="28" customHeight="1" spans="1:17">
      <c r="A48" s="19">
        <v>46</v>
      </c>
      <c r="B48" s="19" t="s">
        <v>70</v>
      </c>
      <c r="C48" s="19" t="s">
        <v>69</v>
      </c>
      <c r="D48" s="20">
        <v>0</v>
      </c>
      <c r="E48" s="19">
        <v>4999</v>
      </c>
      <c r="F48" s="19">
        <v>399.92</v>
      </c>
      <c r="G48" s="19">
        <v>25</v>
      </c>
      <c r="H48" s="19">
        <v>99.98</v>
      </c>
      <c r="I48" s="19">
        <v>25</v>
      </c>
      <c r="J48" s="19">
        <f t="shared" si="2"/>
        <v>549.9</v>
      </c>
      <c r="K48" s="19">
        <f t="shared" si="3"/>
        <v>-549.9</v>
      </c>
      <c r="L48" s="95" t="s">
        <v>376</v>
      </c>
      <c r="M48" s="19">
        <v>29</v>
      </c>
      <c r="N48" s="19" t="s">
        <v>342</v>
      </c>
      <c r="O48" s="25">
        <v>15292438890</v>
      </c>
      <c r="P48" s="19" t="s">
        <v>377</v>
      </c>
      <c r="Q48" s="29" t="s">
        <v>378</v>
      </c>
    </row>
    <row r="49" s="3" customFormat="1" ht="28" customHeight="1" spans="1:17">
      <c r="A49" s="19">
        <v>47</v>
      </c>
      <c r="B49" s="19" t="s">
        <v>71</v>
      </c>
      <c r="C49" s="19" t="s">
        <v>69</v>
      </c>
      <c r="D49" s="20">
        <v>3500</v>
      </c>
      <c r="E49" s="19">
        <v>4999</v>
      </c>
      <c r="F49" s="19">
        <v>399.92</v>
      </c>
      <c r="G49" s="19">
        <v>25</v>
      </c>
      <c r="H49" s="19">
        <v>99.98</v>
      </c>
      <c r="I49" s="19">
        <v>25</v>
      </c>
      <c r="J49" s="19">
        <f t="shared" si="2"/>
        <v>549.9</v>
      </c>
      <c r="K49" s="19">
        <f t="shared" si="3"/>
        <v>2950.1</v>
      </c>
      <c r="L49" s="95" t="s">
        <v>379</v>
      </c>
      <c r="M49" s="19">
        <v>32</v>
      </c>
      <c r="N49" s="19" t="s">
        <v>342</v>
      </c>
      <c r="O49" s="25">
        <v>13095030673</v>
      </c>
      <c r="P49" s="19" t="s">
        <v>380</v>
      </c>
      <c r="Q49" s="29" t="s">
        <v>381</v>
      </c>
    </row>
    <row r="50" s="3" customFormat="1" ht="28" customHeight="1" spans="1:17">
      <c r="A50" s="19">
        <v>48</v>
      </c>
      <c r="B50" s="19" t="s">
        <v>72</v>
      </c>
      <c r="C50" s="19" t="s">
        <v>69</v>
      </c>
      <c r="D50" s="20">
        <v>0</v>
      </c>
      <c r="E50" s="19">
        <v>4999</v>
      </c>
      <c r="F50" s="19">
        <v>399.92</v>
      </c>
      <c r="G50" s="19">
        <v>25</v>
      </c>
      <c r="H50" s="19">
        <v>99.98</v>
      </c>
      <c r="I50" s="19">
        <v>25</v>
      </c>
      <c r="J50" s="19">
        <f t="shared" si="2"/>
        <v>549.9</v>
      </c>
      <c r="K50" s="19">
        <f t="shared" si="3"/>
        <v>-549.9</v>
      </c>
      <c r="L50" s="95" t="s">
        <v>382</v>
      </c>
      <c r="M50" s="19">
        <v>29</v>
      </c>
      <c r="N50" s="19" t="s">
        <v>342</v>
      </c>
      <c r="O50" s="25">
        <v>18690193485</v>
      </c>
      <c r="P50" s="19" t="s">
        <v>383</v>
      </c>
      <c r="Q50" s="29" t="s">
        <v>381</v>
      </c>
    </row>
    <row r="51" s="3" customFormat="1" ht="28" customHeight="1" spans="1:17">
      <c r="A51" s="19">
        <v>49</v>
      </c>
      <c r="B51" s="19" t="s">
        <v>73</v>
      </c>
      <c r="C51" s="19" t="s">
        <v>69</v>
      </c>
      <c r="D51" s="20">
        <v>3500</v>
      </c>
      <c r="E51" s="19">
        <v>4999</v>
      </c>
      <c r="F51" s="19">
        <v>399.92</v>
      </c>
      <c r="G51" s="19">
        <v>25</v>
      </c>
      <c r="H51" s="19">
        <v>99.98</v>
      </c>
      <c r="I51" s="19">
        <v>25</v>
      </c>
      <c r="J51" s="19">
        <f t="shared" si="2"/>
        <v>549.9</v>
      </c>
      <c r="K51" s="19">
        <f t="shared" si="3"/>
        <v>2950.1</v>
      </c>
      <c r="L51" s="24" t="s">
        <v>384</v>
      </c>
      <c r="M51" s="19">
        <v>48</v>
      </c>
      <c r="N51" s="19" t="s">
        <v>342</v>
      </c>
      <c r="O51" s="25">
        <v>13565803353</v>
      </c>
      <c r="P51" s="19" t="s">
        <v>385</v>
      </c>
      <c r="Q51" s="29" t="s">
        <v>386</v>
      </c>
    </row>
    <row r="52" s="3" customFormat="1" ht="28" customHeight="1" spans="1:17">
      <c r="A52" s="19">
        <v>50</v>
      </c>
      <c r="B52" s="19" t="s">
        <v>74</v>
      </c>
      <c r="C52" s="19" t="s">
        <v>75</v>
      </c>
      <c r="D52" s="20">
        <v>3500</v>
      </c>
      <c r="E52" s="19">
        <v>4999</v>
      </c>
      <c r="F52" s="19">
        <v>399.92</v>
      </c>
      <c r="G52" s="19">
        <v>25</v>
      </c>
      <c r="H52" s="19">
        <v>99.98</v>
      </c>
      <c r="I52" s="19">
        <v>25</v>
      </c>
      <c r="J52" s="19">
        <f t="shared" si="2"/>
        <v>549.9</v>
      </c>
      <c r="K52" s="19">
        <f t="shared" si="3"/>
        <v>2950.1</v>
      </c>
      <c r="L52" s="95" t="s">
        <v>387</v>
      </c>
      <c r="M52" s="19">
        <v>44</v>
      </c>
      <c r="N52" s="19" t="s">
        <v>243</v>
      </c>
      <c r="O52" s="25">
        <v>18299461013</v>
      </c>
      <c r="P52" s="19" t="s">
        <v>388</v>
      </c>
      <c r="Q52" s="29" t="s">
        <v>389</v>
      </c>
    </row>
    <row r="53" s="3" customFormat="1" ht="28" customHeight="1" spans="1:17">
      <c r="A53" s="19">
        <v>51</v>
      </c>
      <c r="B53" s="19" t="s">
        <v>76</v>
      </c>
      <c r="C53" s="19" t="s">
        <v>75</v>
      </c>
      <c r="D53" s="20">
        <v>3500</v>
      </c>
      <c r="E53" s="19">
        <v>4999</v>
      </c>
      <c r="F53" s="19">
        <v>399.92</v>
      </c>
      <c r="G53" s="19">
        <v>25</v>
      </c>
      <c r="H53" s="19">
        <v>99.98</v>
      </c>
      <c r="I53" s="19">
        <v>25</v>
      </c>
      <c r="J53" s="19">
        <f t="shared" si="2"/>
        <v>549.9</v>
      </c>
      <c r="K53" s="19">
        <f t="shared" si="3"/>
        <v>2950.1</v>
      </c>
      <c r="L53" s="95" t="s">
        <v>390</v>
      </c>
      <c r="M53" s="19">
        <v>26</v>
      </c>
      <c r="N53" s="19" t="s">
        <v>243</v>
      </c>
      <c r="O53" s="25">
        <v>15199351713</v>
      </c>
      <c r="P53" s="97" t="s">
        <v>391</v>
      </c>
      <c r="Q53" s="29" t="s">
        <v>392</v>
      </c>
    </row>
    <row r="54" s="3" customFormat="1" ht="28" customHeight="1" spans="1:17">
      <c r="A54" s="19">
        <v>52</v>
      </c>
      <c r="B54" s="19" t="s">
        <v>77</v>
      </c>
      <c r="C54" s="19" t="s">
        <v>75</v>
      </c>
      <c r="D54" s="20">
        <v>3500</v>
      </c>
      <c r="E54" s="19">
        <v>4999</v>
      </c>
      <c r="F54" s="19">
        <v>399.92</v>
      </c>
      <c r="G54" s="19">
        <v>25</v>
      </c>
      <c r="H54" s="19">
        <v>99.98</v>
      </c>
      <c r="I54" s="19">
        <v>25</v>
      </c>
      <c r="J54" s="19">
        <f t="shared" si="2"/>
        <v>549.9</v>
      </c>
      <c r="K54" s="19">
        <f t="shared" si="3"/>
        <v>2950.1</v>
      </c>
      <c r="L54" s="24" t="s">
        <v>393</v>
      </c>
      <c r="M54" s="19">
        <v>54</v>
      </c>
      <c r="N54" s="19" t="s">
        <v>243</v>
      </c>
      <c r="O54" s="25">
        <v>13579210774</v>
      </c>
      <c r="P54" s="19" t="s">
        <v>394</v>
      </c>
      <c r="Q54" s="29" t="s">
        <v>395</v>
      </c>
    </row>
    <row r="55" s="3" customFormat="1" ht="28" customHeight="1" spans="1:17">
      <c r="A55" s="19">
        <v>53</v>
      </c>
      <c r="B55" s="19" t="s">
        <v>78</v>
      </c>
      <c r="C55" s="19" t="s">
        <v>75</v>
      </c>
      <c r="D55" s="20">
        <v>3500</v>
      </c>
      <c r="E55" s="19">
        <v>4999</v>
      </c>
      <c r="F55" s="19">
        <v>399.92</v>
      </c>
      <c r="G55" s="19">
        <v>25</v>
      </c>
      <c r="H55" s="19">
        <v>99.98</v>
      </c>
      <c r="I55" s="19">
        <v>25</v>
      </c>
      <c r="J55" s="19">
        <f t="shared" si="2"/>
        <v>549.9</v>
      </c>
      <c r="K55" s="19">
        <f t="shared" si="3"/>
        <v>2950.1</v>
      </c>
      <c r="L55" s="24" t="s">
        <v>396</v>
      </c>
      <c r="M55" s="19">
        <v>50</v>
      </c>
      <c r="N55" s="19" t="s">
        <v>243</v>
      </c>
      <c r="O55" s="25">
        <v>13579905131</v>
      </c>
      <c r="P55" s="97" t="s">
        <v>397</v>
      </c>
      <c r="Q55" s="29" t="s">
        <v>375</v>
      </c>
    </row>
    <row r="56" s="3" customFormat="1" ht="28" customHeight="1" spans="1:17">
      <c r="A56" s="19">
        <v>54</v>
      </c>
      <c r="B56" s="19" t="s">
        <v>79</v>
      </c>
      <c r="C56" s="19" t="s">
        <v>75</v>
      </c>
      <c r="D56" s="20">
        <v>3500</v>
      </c>
      <c r="E56" s="19">
        <v>4999</v>
      </c>
      <c r="F56" s="19">
        <v>399.92</v>
      </c>
      <c r="G56" s="19">
        <v>25</v>
      </c>
      <c r="H56" s="19">
        <v>99.98</v>
      </c>
      <c r="I56" s="19">
        <v>25</v>
      </c>
      <c r="J56" s="19">
        <f t="shared" si="2"/>
        <v>549.9</v>
      </c>
      <c r="K56" s="19">
        <f t="shared" si="3"/>
        <v>2950.1</v>
      </c>
      <c r="L56" s="24" t="s">
        <v>398</v>
      </c>
      <c r="M56" s="19">
        <v>49</v>
      </c>
      <c r="N56" s="19" t="s">
        <v>243</v>
      </c>
      <c r="O56" s="25">
        <v>13070027289</v>
      </c>
      <c r="P56" s="19" t="s">
        <v>399</v>
      </c>
      <c r="Q56" s="29" t="s">
        <v>400</v>
      </c>
    </row>
    <row r="57" s="3" customFormat="1" ht="28" customHeight="1" spans="1:17">
      <c r="A57" s="19">
        <v>55</v>
      </c>
      <c r="B57" s="19" t="s">
        <v>80</v>
      </c>
      <c r="C57" s="19" t="s">
        <v>75</v>
      </c>
      <c r="D57" s="20">
        <v>3500</v>
      </c>
      <c r="E57" s="19">
        <v>4999</v>
      </c>
      <c r="F57" s="19">
        <v>399.92</v>
      </c>
      <c r="G57" s="19">
        <v>25</v>
      </c>
      <c r="H57" s="19">
        <v>99.98</v>
      </c>
      <c r="I57" s="19">
        <v>25</v>
      </c>
      <c r="J57" s="19">
        <f t="shared" si="2"/>
        <v>549.9</v>
      </c>
      <c r="K57" s="19">
        <f t="shared" si="3"/>
        <v>2950.1</v>
      </c>
      <c r="L57" s="95" t="s">
        <v>401</v>
      </c>
      <c r="M57" s="19">
        <v>53</v>
      </c>
      <c r="N57" s="19" t="s">
        <v>243</v>
      </c>
      <c r="O57" s="25">
        <v>13150309035</v>
      </c>
      <c r="P57" s="19" t="s">
        <v>402</v>
      </c>
      <c r="Q57" s="29" t="s">
        <v>375</v>
      </c>
    </row>
    <row r="58" s="3" customFormat="1" ht="28" customHeight="1" spans="1:17">
      <c r="A58" s="19">
        <v>56</v>
      </c>
      <c r="B58" s="19" t="s">
        <v>81</v>
      </c>
      <c r="C58" s="19" t="s">
        <v>75</v>
      </c>
      <c r="D58" s="20">
        <v>3500</v>
      </c>
      <c r="E58" s="19">
        <v>4999</v>
      </c>
      <c r="F58" s="19">
        <v>399.92</v>
      </c>
      <c r="G58" s="19">
        <v>25</v>
      </c>
      <c r="H58" s="19">
        <v>99.98</v>
      </c>
      <c r="I58" s="19">
        <v>25</v>
      </c>
      <c r="J58" s="19">
        <f t="shared" si="2"/>
        <v>549.9</v>
      </c>
      <c r="K58" s="19">
        <f t="shared" si="3"/>
        <v>2950.1</v>
      </c>
      <c r="L58" s="24" t="s">
        <v>403</v>
      </c>
      <c r="M58" s="19">
        <v>33</v>
      </c>
      <c r="N58" s="19" t="s">
        <v>243</v>
      </c>
      <c r="O58" s="25">
        <v>13279063810</v>
      </c>
      <c r="P58" s="19" t="s">
        <v>404</v>
      </c>
      <c r="Q58" s="29" t="s">
        <v>302</v>
      </c>
    </row>
    <row r="59" s="3" customFormat="1" ht="28" customHeight="1" spans="1:17">
      <c r="A59" s="19">
        <v>57</v>
      </c>
      <c r="B59" s="19" t="s">
        <v>82</v>
      </c>
      <c r="C59" s="19" t="s">
        <v>75</v>
      </c>
      <c r="D59" s="20">
        <v>3500</v>
      </c>
      <c r="E59" s="19">
        <v>4999</v>
      </c>
      <c r="F59" s="19">
        <v>399.92</v>
      </c>
      <c r="G59" s="19">
        <v>25</v>
      </c>
      <c r="H59" s="19">
        <v>99.98</v>
      </c>
      <c r="I59" s="19">
        <v>25</v>
      </c>
      <c r="J59" s="19">
        <f t="shared" si="2"/>
        <v>549.9</v>
      </c>
      <c r="K59" s="19">
        <f t="shared" si="3"/>
        <v>2950.1</v>
      </c>
      <c r="L59" s="95" t="s">
        <v>405</v>
      </c>
      <c r="M59" s="19">
        <v>33</v>
      </c>
      <c r="N59" s="19" t="s">
        <v>243</v>
      </c>
      <c r="O59" s="25">
        <v>15022987538</v>
      </c>
      <c r="P59" s="19" t="s">
        <v>406</v>
      </c>
      <c r="Q59" s="29" t="s">
        <v>375</v>
      </c>
    </row>
    <row r="60" s="3" customFormat="1" ht="28" customHeight="1" spans="1:17">
      <c r="A60" s="19">
        <v>58</v>
      </c>
      <c r="B60" s="19" t="s">
        <v>83</v>
      </c>
      <c r="C60" s="19" t="s">
        <v>75</v>
      </c>
      <c r="D60" s="20">
        <v>3500</v>
      </c>
      <c r="E60" s="19">
        <v>4999</v>
      </c>
      <c r="F60" s="19">
        <v>399.92</v>
      </c>
      <c r="G60" s="19">
        <v>25</v>
      </c>
      <c r="H60" s="19">
        <v>99.98</v>
      </c>
      <c r="I60" s="19">
        <v>25</v>
      </c>
      <c r="J60" s="19">
        <f t="shared" si="2"/>
        <v>549.9</v>
      </c>
      <c r="K60" s="19">
        <f t="shared" si="3"/>
        <v>2950.1</v>
      </c>
      <c r="L60" s="24" t="s">
        <v>407</v>
      </c>
      <c r="M60" s="19">
        <v>39</v>
      </c>
      <c r="N60" s="19" t="s">
        <v>243</v>
      </c>
      <c r="O60" s="25">
        <v>17709972259</v>
      </c>
      <c r="P60" s="97" t="s">
        <v>408</v>
      </c>
      <c r="Q60" s="29" t="s">
        <v>375</v>
      </c>
    </row>
    <row r="61" s="3" customFormat="1" ht="28" customHeight="1" spans="1:17">
      <c r="A61" s="19">
        <v>59</v>
      </c>
      <c r="B61" s="19" t="s">
        <v>84</v>
      </c>
      <c r="C61" s="19" t="s">
        <v>75</v>
      </c>
      <c r="D61" s="20">
        <v>3500</v>
      </c>
      <c r="E61" s="19">
        <v>4999</v>
      </c>
      <c r="F61" s="19">
        <v>399.92</v>
      </c>
      <c r="G61" s="19">
        <v>25</v>
      </c>
      <c r="H61" s="19">
        <v>99.98</v>
      </c>
      <c r="I61" s="19">
        <v>25</v>
      </c>
      <c r="J61" s="19">
        <f t="shared" si="2"/>
        <v>549.9</v>
      </c>
      <c r="K61" s="19">
        <f t="shared" si="3"/>
        <v>2950.1</v>
      </c>
      <c r="L61" s="95" t="s">
        <v>409</v>
      </c>
      <c r="M61" s="19">
        <v>36</v>
      </c>
      <c r="N61" s="19" t="s">
        <v>342</v>
      </c>
      <c r="O61" s="25">
        <v>19326632429</v>
      </c>
      <c r="P61" s="19" t="s">
        <v>410</v>
      </c>
      <c r="Q61" s="29" t="s">
        <v>375</v>
      </c>
    </row>
    <row r="62" s="3" customFormat="1" ht="28" customHeight="1" spans="1:17">
      <c r="A62" s="19">
        <v>60</v>
      </c>
      <c r="B62" s="19" t="s">
        <v>85</v>
      </c>
      <c r="C62" s="19" t="s">
        <v>75</v>
      </c>
      <c r="D62" s="20">
        <v>3500</v>
      </c>
      <c r="E62" s="19">
        <v>4999</v>
      </c>
      <c r="F62" s="19">
        <v>399.92</v>
      </c>
      <c r="G62" s="19">
        <v>25</v>
      </c>
      <c r="H62" s="19">
        <v>99.98</v>
      </c>
      <c r="I62" s="19">
        <v>25</v>
      </c>
      <c r="J62" s="19">
        <f t="shared" si="2"/>
        <v>549.9</v>
      </c>
      <c r="K62" s="19">
        <f t="shared" si="3"/>
        <v>2950.1</v>
      </c>
      <c r="L62" s="24" t="s">
        <v>411</v>
      </c>
      <c r="M62" s="19">
        <v>27</v>
      </c>
      <c r="N62" s="19" t="s">
        <v>243</v>
      </c>
      <c r="O62" s="25">
        <v>18167897550</v>
      </c>
      <c r="P62" s="19" t="s">
        <v>412</v>
      </c>
      <c r="Q62" s="29" t="s">
        <v>413</v>
      </c>
    </row>
    <row r="63" s="3" customFormat="1" ht="28" customHeight="1" spans="1:17">
      <c r="A63" s="19">
        <v>61</v>
      </c>
      <c r="B63" s="19" t="s">
        <v>86</v>
      </c>
      <c r="C63" s="19" t="s">
        <v>87</v>
      </c>
      <c r="D63" s="20">
        <v>3200</v>
      </c>
      <c r="E63" s="19">
        <v>4999</v>
      </c>
      <c r="F63" s="19">
        <v>399.92</v>
      </c>
      <c r="G63" s="19">
        <v>25</v>
      </c>
      <c r="H63" s="19">
        <v>99.98</v>
      </c>
      <c r="I63" s="19">
        <v>25</v>
      </c>
      <c r="J63" s="19">
        <f t="shared" si="2"/>
        <v>549.9</v>
      </c>
      <c r="K63" s="19">
        <f t="shared" si="3"/>
        <v>2650.1</v>
      </c>
      <c r="L63" s="24" t="s">
        <v>414</v>
      </c>
      <c r="M63" s="19">
        <v>23</v>
      </c>
      <c r="N63" s="19" t="s">
        <v>342</v>
      </c>
      <c r="O63" s="25">
        <v>17704450254</v>
      </c>
      <c r="P63" s="97" t="s">
        <v>415</v>
      </c>
      <c r="Q63" s="29" t="s">
        <v>326</v>
      </c>
    </row>
    <row r="64" s="3" customFormat="1" ht="28" customHeight="1" spans="1:17">
      <c r="A64" s="19">
        <v>62</v>
      </c>
      <c r="B64" s="19" t="s">
        <v>88</v>
      </c>
      <c r="C64" s="19" t="s">
        <v>89</v>
      </c>
      <c r="D64" s="20">
        <v>4000</v>
      </c>
      <c r="E64" s="19">
        <v>4999</v>
      </c>
      <c r="F64" s="19">
        <v>399.92</v>
      </c>
      <c r="G64" s="19">
        <v>25</v>
      </c>
      <c r="H64" s="19">
        <v>99.98</v>
      </c>
      <c r="I64" s="19">
        <v>25</v>
      </c>
      <c r="J64" s="19">
        <f t="shared" si="2"/>
        <v>549.9</v>
      </c>
      <c r="K64" s="19">
        <f t="shared" si="3"/>
        <v>3450.1</v>
      </c>
      <c r="L64" s="95" t="s">
        <v>416</v>
      </c>
      <c r="M64" s="19">
        <v>30</v>
      </c>
      <c r="N64" s="19" t="s">
        <v>342</v>
      </c>
      <c r="O64" s="25">
        <v>18099282237</v>
      </c>
      <c r="P64" s="19" t="s">
        <v>417</v>
      </c>
      <c r="Q64" s="29" t="s">
        <v>418</v>
      </c>
    </row>
    <row r="65" s="3" customFormat="1" ht="28" customHeight="1" spans="1:17">
      <c r="A65" s="19">
        <v>63</v>
      </c>
      <c r="B65" s="19" t="s">
        <v>90</v>
      </c>
      <c r="C65" s="19" t="s">
        <v>89</v>
      </c>
      <c r="D65" s="20">
        <v>4000</v>
      </c>
      <c r="E65" s="19">
        <v>4999</v>
      </c>
      <c r="F65" s="19">
        <v>399.92</v>
      </c>
      <c r="G65" s="19">
        <v>25</v>
      </c>
      <c r="H65" s="19">
        <v>99.98</v>
      </c>
      <c r="I65" s="19">
        <v>25</v>
      </c>
      <c r="J65" s="19">
        <f t="shared" si="2"/>
        <v>549.9</v>
      </c>
      <c r="K65" s="19">
        <f t="shared" si="3"/>
        <v>3450.1</v>
      </c>
      <c r="L65" s="95" t="s">
        <v>419</v>
      </c>
      <c r="M65" s="19">
        <v>35</v>
      </c>
      <c r="N65" s="19" t="s">
        <v>243</v>
      </c>
      <c r="O65" s="25">
        <v>13308062943</v>
      </c>
      <c r="P65" s="19" t="s">
        <v>420</v>
      </c>
      <c r="Q65" s="29" t="s">
        <v>421</v>
      </c>
    </row>
    <row r="66" s="3" customFormat="1" ht="28" customHeight="1" spans="1:17">
      <c r="A66" s="19">
        <v>64</v>
      </c>
      <c r="B66" s="25" t="s">
        <v>91</v>
      </c>
      <c r="C66" s="19" t="s">
        <v>89</v>
      </c>
      <c r="D66" s="20">
        <v>4000</v>
      </c>
      <c r="E66" s="19">
        <v>4999</v>
      </c>
      <c r="F66" s="19">
        <v>399.92</v>
      </c>
      <c r="G66" s="19">
        <v>25</v>
      </c>
      <c r="H66" s="19">
        <v>99.98</v>
      </c>
      <c r="I66" s="19">
        <v>25</v>
      </c>
      <c r="J66" s="19">
        <f t="shared" si="2"/>
        <v>549.9</v>
      </c>
      <c r="K66" s="19">
        <f t="shared" si="3"/>
        <v>3450.1</v>
      </c>
      <c r="L66" s="24" t="s">
        <v>422</v>
      </c>
      <c r="M66" s="19">
        <v>33</v>
      </c>
      <c r="N66" s="19" t="s">
        <v>342</v>
      </c>
      <c r="O66" s="25">
        <v>15899255625</v>
      </c>
      <c r="P66" s="97" t="s">
        <v>423</v>
      </c>
      <c r="Q66" s="29" t="s">
        <v>424</v>
      </c>
    </row>
    <row r="67" s="4" customFormat="1" ht="28" customHeight="1" spans="1:17">
      <c r="A67" s="19">
        <v>65</v>
      </c>
      <c r="B67" s="30" t="s">
        <v>92</v>
      </c>
      <c r="C67" s="31" t="s">
        <v>93</v>
      </c>
      <c r="D67" s="31">
        <v>1887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19">
        <f t="shared" si="2"/>
        <v>0</v>
      </c>
      <c r="K67" s="19">
        <f t="shared" si="3"/>
        <v>1887</v>
      </c>
      <c r="L67" s="95" t="s">
        <v>425</v>
      </c>
      <c r="M67" s="19">
        <v>60</v>
      </c>
      <c r="N67" s="19" t="s">
        <v>342</v>
      </c>
      <c r="O67" s="25">
        <v>16699183815</v>
      </c>
      <c r="P67" s="19" t="s">
        <v>426</v>
      </c>
      <c r="Q67" s="29" t="s">
        <v>375</v>
      </c>
    </row>
    <row r="68" s="4" customFormat="1" ht="28" customHeight="1" spans="1:17">
      <c r="A68" s="19">
        <v>66</v>
      </c>
      <c r="B68" s="30" t="s">
        <v>427</v>
      </c>
      <c r="C68" s="31" t="s">
        <v>93</v>
      </c>
      <c r="D68" s="31">
        <v>1035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19">
        <f t="shared" ref="J68:J99" si="4">F68+G68+H68+I68</f>
        <v>0</v>
      </c>
      <c r="K68" s="19">
        <f t="shared" ref="K68:K99" si="5">D68-J68</f>
        <v>1035</v>
      </c>
      <c r="L68" s="24" t="s">
        <v>428</v>
      </c>
      <c r="M68" s="19">
        <v>60</v>
      </c>
      <c r="N68" s="19" t="s">
        <v>342</v>
      </c>
      <c r="O68" s="25">
        <v>15276729260</v>
      </c>
      <c r="P68" s="19" t="s">
        <v>429</v>
      </c>
      <c r="Q68" s="29" t="s">
        <v>430</v>
      </c>
    </row>
    <row r="69" s="4" customFormat="1" ht="28" customHeight="1" spans="1:17">
      <c r="A69" s="19">
        <v>67</v>
      </c>
      <c r="B69" s="32" t="s">
        <v>431</v>
      </c>
      <c r="C69" s="31" t="s">
        <v>93</v>
      </c>
      <c r="D69" s="31">
        <v>1035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19">
        <f t="shared" si="4"/>
        <v>0</v>
      </c>
      <c r="K69" s="19">
        <f t="shared" si="5"/>
        <v>1035</v>
      </c>
      <c r="L69" s="95" t="s">
        <v>432</v>
      </c>
      <c r="M69" s="19">
        <v>58</v>
      </c>
      <c r="N69" s="19" t="s">
        <v>342</v>
      </c>
      <c r="O69" s="25">
        <v>13609954300</v>
      </c>
      <c r="P69" s="19" t="s">
        <v>433</v>
      </c>
      <c r="Q69" s="29" t="s">
        <v>375</v>
      </c>
    </row>
    <row r="70" s="4" customFormat="1" ht="28" customHeight="1" spans="1:17">
      <c r="A70" s="19">
        <v>68</v>
      </c>
      <c r="B70" s="30" t="s">
        <v>96</v>
      </c>
      <c r="C70" s="31" t="s">
        <v>93</v>
      </c>
      <c r="D70" s="31">
        <v>1536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19">
        <f t="shared" si="4"/>
        <v>0</v>
      </c>
      <c r="K70" s="19">
        <f t="shared" si="5"/>
        <v>1536</v>
      </c>
      <c r="L70" s="95" t="s">
        <v>434</v>
      </c>
      <c r="M70" s="19">
        <v>62</v>
      </c>
      <c r="N70" s="19" t="s">
        <v>342</v>
      </c>
      <c r="O70" s="25">
        <v>13659993393</v>
      </c>
      <c r="P70" s="19" t="s">
        <v>435</v>
      </c>
      <c r="Q70" s="29" t="s">
        <v>436</v>
      </c>
    </row>
    <row r="71" s="4" customFormat="1" ht="28" customHeight="1" spans="1:17">
      <c r="A71" s="19">
        <v>69</v>
      </c>
      <c r="B71" s="30" t="s">
        <v>437</v>
      </c>
      <c r="C71" s="31" t="s">
        <v>93</v>
      </c>
      <c r="D71" s="31">
        <v>1536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19">
        <f t="shared" si="4"/>
        <v>0</v>
      </c>
      <c r="K71" s="19">
        <f t="shared" si="5"/>
        <v>1536</v>
      </c>
      <c r="L71" s="95" t="s">
        <v>438</v>
      </c>
      <c r="M71" s="19">
        <v>62</v>
      </c>
      <c r="N71" s="19" t="s">
        <v>342</v>
      </c>
      <c r="O71" s="25">
        <v>15739701637</v>
      </c>
      <c r="P71" s="19" t="s">
        <v>439</v>
      </c>
      <c r="Q71" s="29" t="s">
        <v>440</v>
      </c>
    </row>
    <row r="72" s="4" customFormat="1" ht="28" customHeight="1" spans="1:17">
      <c r="A72" s="19">
        <v>70</v>
      </c>
      <c r="B72" s="30" t="s">
        <v>98</v>
      </c>
      <c r="C72" s="31" t="s">
        <v>93</v>
      </c>
      <c r="D72" s="31">
        <v>1503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19">
        <f t="shared" si="4"/>
        <v>0</v>
      </c>
      <c r="K72" s="19">
        <f t="shared" si="5"/>
        <v>1503</v>
      </c>
      <c r="L72" s="95" t="s">
        <v>441</v>
      </c>
      <c r="M72" s="19">
        <v>52</v>
      </c>
      <c r="N72" s="19" t="s">
        <v>342</v>
      </c>
      <c r="O72" s="25">
        <v>13999979765</v>
      </c>
      <c r="P72" s="19" t="s">
        <v>442</v>
      </c>
      <c r="Q72" s="29" t="s">
        <v>443</v>
      </c>
    </row>
    <row r="73" s="4" customFormat="1" ht="28" customHeight="1" spans="1:17">
      <c r="A73" s="19">
        <v>71</v>
      </c>
      <c r="B73" s="33" t="s">
        <v>99</v>
      </c>
      <c r="C73" s="31" t="s">
        <v>93</v>
      </c>
      <c r="D73" s="31">
        <v>1653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19">
        <f t="shared" si="4"/>
        <v>0</v>
      </c>
      <c r="K73" s="19">
        <f t="shared" si="5"/>
        <v>1653</v>
      </c>
      <c r="L73" s="95" t="s">
        <v>444</v>
      </c>
      <c r="M73" s="19">
        <v>52</v>
      </c>
      <c r="N73" s="19" t="s">
        <v>342</v>
      </c>
      <c r="O73" s="25">
        <v>15099055139</v>
      </c>
      <c r="P73" s="19" t="s">
        <v>445</v>
      </c>
      <c r="Q73" s="29" t="s">
        <v>375</v>
      </c>
    </row>
    <row r="74" s="4" customFormat="1" ht="28" customHeight="1" spans="1:17">
      <c r="A74" s="19">
        <v>72</v>
      </c>
      <c r="B74" s="33" t="s">
        <v>100</v>
      </c>
      <c r="C74" s="31" t="s">
        <v>93</v>
      </c>
      <c r="D74" s="31">
        <v>1386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19">
        <f t="shared" si="4"/>
        <v>0</v>
      </c>
      <c r="K74" s="19">
        <f t="shared" si="5"/>
        <v>1386</v>
      </c>
      <c r="L74" s="95" t="s">
        <v>446</v>
      </c>
      <c r="M74" s="19">
        <v>54</v>
      </c>
      <c r="N74" s="19" t="s">
        <v>342</v>
      </c>
      <c r="O74" s="25">
        <v>13369019593</v>
      </c>
      <c r="P74" s="19" t="s">
        <v>447</v>
      </c>
      <c r="Q74" s="29" t="s">
        <v>448</v>
      </c>
    </row>
    <row r="75" s="4" customFormat="1" ht="28" customHeight="1" spans="1:17">
      <c r="A75" s="19">
        <v>73</v>
      </c>
      <c r="B75" s="33" t="s">
        <v>101</v>
      </c>
      <c r="C75" s="31" t="s">
        <v>93</v>
      </c>
      <c r="D75" s="31">
        <v>1336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19">
        <f t="shared" si="4"/>
        <v>0</v>
      </c>
      <c r="K75" s="19">
        <f t="shared" si="5"/>
        <v>1336</v>
      </c>
      <c r="L75" s="24" t="s">
        <v>449</v>
      </c>
      <c r="M75" s="19">
        <v>55</v>
      </c>
      <c r="N75" s="19" t="s">
        <v>342</v>
      </c>
      <c r="O75" s="25" t="s">
        <v>450</v>
      </c>
      <c r="P75" s="19" t="s">
        <v>451</v>
      </c>
      <c r="Q75" s="29" t="s">
        <v>452</v>
      </c>
    </row>
    <row r="76" s="4" customFormat="1" ht="28" customHeight="1" spans="1:17">
      <c r="A76" s="19">
        <v>74</v>
      </c>
      <c r="B76" s="32" t="s">
        <v>102</v>
      </c>
      <c r="C76" s="31" t="s">
        <v>93</v>
      </c>
      <c r="D76" s="31">
        <v>668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19">
        <f t="shared" si="4"/>
        <v>0</v>
      </c>
      <c r="K76" s="19">
        <f t="shared" si="5"/>
        <v>668</v>
      </c>
      <c r="L76" s="95" t="s">
        <v>453</v>
      </c>
      <c r="M76" s="19">
        <v>57</v>
      </c>
      <c r="N76" s="19" t="s">
        <v>342</v>
      </c>
      <c r="O76" s="25">
        <v>15276668482</v>
      </c>
      <c r="P76" s="19" t="s">
        <v>454</v>
      </c>
      <c r="Q76" s="29" t="s">
        <v>455</v>
      </c>
    </row>
    <row r="77" s="4" customFormat="1" ht="28" customHeight="1" spans="1:17">
      <c r="A77" s="19">
        <v>75</v>
      </c>
      <c r="B77" s="33" t="s">
        <v>103</v>
      </c>
      <c r="C77" s="31" t="s">
        <v>93</v>
      </c>
      <c r="D77" s="31">
        <v>1553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19">
        <f t="shared" si="4"/>
        <v>0</v>
      </c>
      <c r="K77" s="19">
        <f t="shared" si="5"/>
        <v>1553</v>
      </c>
      <c r="L77" s="95" t="s">
        <v>456</v>
      </c>
      <c r="M77" s="19">
        <v>54</v>
      </c>
      <c r="N77" s="19" t="s">
        <v>342</v>
      </c>
      <c r="O77" s="25" t="s">
        <v>457</v>
      </c>
      <c r="P77" s="19" t="s">
        <v>458</v>
      </c>
      <c r="Q77" s="29" t="s">
        <v>375</v>
      </c>
    </row>
    <row r="78" s="4" customFormat="1" ht="28" customHeight="1" spans="1:17">
      <c r="A78" s="19">
        <v>76</v>
      </c>
      <c r="B78" s="33" t="s">
        <v>104</v>
      </c>
      <c r="C78" s="31" t="s">
        <v>93</v>
      </c>
      <c r="D78" s="31">
        <v>1720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19">
        <f t="shared" si="4"/>
        <v>0</v>
      </c>
      <c r="K78" s="19">
        <f t="shared" si="5"/>
        <v>1720</v>
      </c>
      <c r="L78" s="95" t="s">
        <v>459</v>
      </c>
      <c r="M78" s="19">
        <v>54</v>
      </c>
      <c r="N78" s="19" t="s">
        <v>342</v>
      </c>
      <c r="O78" s="25">
        <v>18149957891</v>
      </c>
      <c r="P78" s="19" t="s">
        <v>460</v>
      </c>
      <c r="Q78" s="29" t="s">
        <v>436</v>
      </c>
    </row>
    <row r="79" s="4" customFormat="1" ht="28" customHeight="1" spans="1:17">
      <c r="A79" s="19">
        <v>77</v>
      </c>
      <c r="B79" s="33" t="s">
        <v>105</v>
      </c>
      <c r="C79" s="31" t="s">
        <v>93</v>
      </c>
      <c r="D79" s="31">
        <v>1503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19">
        <f t="shared" si="4"/>
        <v>0</v>
      </c>
      <c r="K79" s="19">
        <f t="shared" si="5"/>
        <v>1503</v>
      </c>
      <c r="L79" s="95" t="s">
        <v>461</v>
      </c>
      <c r="M79" s="19">
        <v>56</v>
      </c>
      <c r="N79" s="19" t="s">
        <v>342</v>
      </c>
      <c r="O79" s="25">
        <v>13179816899</v>
      </c>
      <c r="P79" s="97" t="s">
        <v>462</v>
      </c>
      <c r="Q79" s="29" t="s">
        <v>463</v>
      </c>
    </row>
    <row r="80" s="4" customFormat="1" ht="28" customHeight="1" spans="1:17">
      <c r="A80" s="19">
        <v>78</v>
      </c>
      <c r="B80" s="33" t="s">
        <v>106</v>
      </c>
      <c r="C80" s="31" t="s">
        <v>93</v>
      </c>
      <c r="D80" s="31">
        <v>668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19">
        <f t="shared" si="4"/>
        <v>0</v>
      </c>
      <c r="K80" s="19">
        <f t="shared" si="5"/>
        <v>668</v>
      </c>
      <c r="L80" s="95" t="s">
        <v>464</v>
      </c>
      <c r="M80" s="19">
        <v>56</v>
      </c>
      <c r="N80" s="19" t="s">
        <v>342</v>
      </c>
      <c r="O80" s="25" t="s">
        <v>465</v>
      </c>
      <c r="P80" s="19" t="s">
        <v>466</v>
      </c>
      <c r="Q80" s="29" t="s">
        <v>430</v>
      </c>
    </row>
    <row r="81" s="4" customFormat="1" ht="28" customHeight="1" spans="1:17">
      <c r="A81" s="19">
        <v>79</v>
      </c>
      <c r="B81" s="34" t="s">
        <v>107</v>
      </c>
      <c r="C81" s="31" t="s">
        <v>108</v>
      </c>
      <c r="D81" s="31">
        <v>1703</v>
      </c>
      <c r="E81" s="35">
        <v>4999</v>
      </c>
      <c r="F81" s="35">
        <v>399.92</v>
      </c>
      <c r="G81" s="35">
        <v>25</v>
      </c>
      <c r="H81" s="35">
        <v>99.98</v>
      </c>
      <c r="I81" s="35">
        <v>25</v>
      </c>
      <c r="J81" s="19">
        <f t="shared" si="4"/>
        <v>549.9</v>
      </c>
      <c r="K81" s="19">
        <f t="shared" si="5"/>
        <v>1153.1</v>
      </c>
      <c r="L81" s="95" t="s">
        <v>467</v>
      </c>
      <c r="M81" s="19">
        <v>59</v>
      </c>
      <c r="N81" s="19" t="s">
        <v>342</v>
      </c>
      <c r="O81" s="25">
        <v>17690992173</v>
      </c>
      <c r="P81" s="19" t="s">
        <v>468</v>
      </c>
      <c r="Q81" s="29" t="s">
        <v>469</v>
      </c>
    </row>
    <row r="82" s="4" customFormat="1" ht="28" customHeight="1" spans="1:17">
      <c r="A82" s="19">
        <v>80</v>
      </c>
      <c r="B82" s="34" t="s">
        <v>109</v>
      </c>
      <c r="C82" s="31" t="s">
        <v>108</v>
      </c>
      <c r="D82" s="31">
        <v>1369</v>
      </c>
      <c r="E82" s="35">
        <v>4999</v>
      </c>
      <c r="F82" s="35">
        <v>399.92</v>
      </c>
      <c r="G82" s="35">
        <v>25</v>
      </c>
      <c r="H82" s="35">
        <v>99.98</v>
      </c>
      <c r="I82" s="35">
        <v>25</v>
      </c>
      <c r="J82" s="19">
        <f t="shared" si="4"/>
        <v>549.9</v>
      </c>
      <c r="K82" s="19">
        <f t="shared" si="5"/>
        <v>819.1</v>
      </c>
      <c r="L82" s="24" t="s">
        <v>470</v>
      </c>
      <c r="M82" s="19">
        <v>50</v>
      </c>
      <c r="N82" s="19" t="s">
        <v>342</v>
      </c>
      <c r="O82" s="25">
        <v>13139631809</v>
      </c>
      <c r="P82" s="19" t="s">
        <v>471</v>
      </c>
      <c r="Q82" s="29" t="s">
        <v>430</v>
      </c>
    </row>
    <row r="83" s="4" customFormat="1" ht="28" customHeight="1" spans="1:17">
      <c r="A83" s="19">
        <v>81</v>
      </c>
      <c r="B83" s="34" t="s">
        <v>110</v>
      </c>
      <c r="C83" s="31" t="s">
        <v>108</v>
      </c>
      <c r="D83" s="31">
        <v>1459</v>
      </c>
      <c r="E83" s="35">
        <v>4999</v>
      </c>
      <c r="F83" s="35">
        <v>399.92</v>
      </c>
      <c r="G83" s="35">
        <v>25</v>
      </c>
      <c r="H83" s="35">
        <v>99.98</v>
      </c>
      <c r="I83" s="35">
        <v>25</v>
      </c>
      <c r="J83" s="19">
        <f t="shared" si="4"/>
        <v>549.9</v>
      </c>
      <c r="K83" s="19">
        <f t="shared" si="5"/>
        <v>909.1</v>
      </c>
      <c r="L83" s="95" t="s">
        <v>472</v>
      </c>
      <c r="M83" s="19">
        <v>52</v>
      </c>
      <c r="N83" s="19" t="s">
        <v>342</v>
      </c>
      <c r="O83" s="25">
        <v>13201322904</v>
      </c>
      <c r="P83" s="19" t="s">
        <v>473</v>
      </c>
      <c r="Q83" s="29" t="s">
        <v>474</v>
      </c>
    </row>
    <row r="84" s="4" customFormat="1" ht="28" customHeight="1" spans="1:17">
      <c r="A84" s="19">
        <v>82</v>
      </c>
      <c r="B84" s="32" t="s">
        <v>111</v>
      </c>
      <c r="C84" s="31" t="s">
        <v>108</v>
      </c>
      <c r="D84" s="31">
        <v>1170</v>
      </c>
      <c r="E84" s="35">
        <v>4999</v>
      </c>
      <c r="F84" s="35">
        <v>399.92</v>
      </c>
      <c r="G84" s="35">
        <v>25</v>
      </c>
      <c r="H84" s="35">
        <v>99.98</v>
      </c>
      <c r="I84" s="35">
        <v>25</v>
      </c>
      <c r="J84" s="19">
        <f t="shared" si="4"/>
        <v>549.9</v>
      </c>
      <c r="K84" s="19">
        <f t="shared" si="5"/>
        <v>620.1</v>
      </c>
      <c r="L84" s="95" t="s">
        <v>475</v>
      </c>
      <c r="M84" s="19">
        <v>44</v>
      </c>
      <c r="N84" s="19" t="s">
        <v>342</v>
      </c>
      <c r="O84" s="25">
        <v>15009017281</v>
      </c>
      <c r="P84" s="19" t="s">
        <v>476</v>
      </c>
      <c r="Q84" s="29" t="s">
        <v>477</v>
      </c>
    </row>
    <row r="85" s="4" customFormat="1" ht="28" customHeight="1" spans="1:17">
      <c r="A85" s="19">
        <v>83</v>
      </c>
      <c r="B85" s="32" t="s">
        <v>112</v>
      </c>
      <c r="C85" s="31" t="s">
        <v>108</v>
      </c>
      <c r="D85" s="31">
        <v>742</v>
      </c>
      <c r="E85" s="35">
        <v>4999</v>
      </c>
      <c r="F85" s="35">
        <v>399.92</v>
      </c>
      <c r="G85" s="35">
        <v>25</v>
      </c>
      <c r="H85" s="35">
        <v>99.98</v>
      </c>
      <c r="I85" s="35">
        <v>25</v>
      </c>
      <c r="J85" s="19">
        <f t="shared" si="4"/>
        <v>549.9</v>
      </c>
      <c r="K85" s="19">
        <f t="shared" si="5"/>
        <v>192.1</v>
      </c>
      <c r="L85" s="24" t="s">
        <v>478</v>
      </c>
      <c r="M85" s="19">
        <v>52</v>
      </c>
      <c r="N85" s="19" t="s">
        <v>342</v>
      </c>
      <c r="O85" s="25">
        <v>15899490796</v>
      </c>
      <c r="P85" s="19" t="s">
        <v>479</v>
      </c>
      <c r="Q85" s="29" t="s">
        <v>477</v>
      </c>
    </row>
    <row r="86" s="4" customFormat="1" ht="28" customHeight="1" spans="1:17">
      <c r="A86" s="19">
        <v>84</v>
      </c>
      <c r="B86" s="34" t="s">
        <v>113</v>
      </c>
      <c r="C86" s="31" t="s">
        <v>108</v>
      </c>
      <c r="D86" s="31">
        <v>1270</v>
      </c>
      <c r="E86" s="35">
        <v>4999</v>
      </c>
      <c r="F86" s="35">
        <v>399.92</v>
      </c>
      <c r="G86" s="35">
        <v>25</v>
      </c>
      <c r="H86" s="35">
        <v>99.98</v>
      </c>
      <c r="I86" s="35">
        <v>25</v>
      </c>
      <c r="J86" s="19">
        <f t="shared" si="4"/>
        <v>549.9</v>
      </c>
      <c r="K86" s="19">
        <f t="shared" si="5"/>
        <v>720.1</v>
      </c>
      <c r="L86" s="95" t="s">
        <v>480</v>
      </c>
      <c r="M86" s="19">
        <v>54</v>
      </c>
      <c r="N86" s="19" t="s">
        <v>342</v>
      </c>
      <c r="O86" s="25">
        <v>15276601292</v>
      </c>
      <c r="P86" s="19" t="s">
        <v>481</v>
      </c>
      <c r="Q86" s="29" t="s">
        <v>482</v>
      </c>
    </row>
    <row r="87" s="4" customFormat="1" ht="28" customHeight="1" spans="1:17">
      <c r="A87" s="19">
        <v>85</v>
      </c>
      <c r="B87" s="34" t="s">
        <v>114</v>
      </c>
      <c r="C87" s="31" t="s">
        <v>108</v>
      </c>
      <c r="D87" s="31">
        <v>1487</v>
      </c>
      <c r="E87" s="35">
        <v>4999</v>
      </c>
      <c r="F87" s="35">
        <v>399.92</v>
      </c>
      <c r="G87" s="35">
        <v>25</v>
      </c>
      <c r="H87" s="35">
        <v>99.98</v>
      </c>
      <c r="I87" s="35">
        <v>25</v>
      </c>
      <c r="J87" s="19">
        <f t="shared" si="4"/>
        <v>549.9</v>
      </c>
      <c r="K87" s="19">
        <f t="shared" si="5"/>
        <v>937.1</v>
      </c>
      <c r="L87" s="24" t="s">
        <v>483</v>
      </c>
      <c r="M87" s="19">
        <v>47</v>
      </c>
      <c r="N87" s="19" t="s">
        <v>342</v>
      </c>
      <c r="O87" s="25">
        <v>13659916225</v>
      </c>
      <c r="P87" s="19" t="s">
        <v>484</v>
      </c>
      <c r="Q87" s="29" t="s">
        <v>474</v>
      </c>
    </row>
    <row r="88" s="4" customFormat="1" ht="28" customHeight="1" spans="1:17">
      <c r="A88" s="19">
        <v>86</v>
      </c>
      <c r="B88" s="32" t="s">
        <v>115</v>
      </c>
      <c r="C88" s="31" t="s">
        <v>108</v>
      </c>
      <c r="D88" s="31">
        <v>1170</v>
      </c>
      <c r="E88" s="35">
        <v>4999</v>
      </c>
      <c r="F88" s="35">
        <v>399.92</v>
      </c>
      <c r="G88" s="35">
        <v>25</v>
      </c>
      <c r="H88" s="35">
        <v>99.98</v>
      </c>
      <c r="I88" s="35">
        <v>25</v>
      </c>
      <c r="J88" s="19">
        <f t="shared" si="4"/>
        <v>549.9</v>
      </c>
      <c r="K88" s="19">
        <f t="shared" si="5"/>
        <v>620.1</v>
      </c>
      <c r="L88" s="95" t="s">
        <v>485</v>
      </c>
      <c r="M88" s="19">
        <v>48</v>
      </c>
      <c r="N88" s="19" t="s">
        <v>342</v>
      </c>
      <c r="O88" s="25">
        <v>15899192307</v>
      </c>
      <c r="P88" s="19" t="s">
        <v>486</v>
      </c>
      <c r="Q88" s="29" t="s">
        <v>375</v>
      </c>
    </row>
    <row r="89" s="4" customFormat="1" ht="28" customHeight="1" spans="1:17">
      <c r="A89" s="19">
        <v>87</v>
      </c>
      <c r="B89" s="34" t="s">
        <v>116</v>
      </c>
      <c r="C89" s="31" t="s">
        <v>108</v>
      </c>
      <c r="D89" s="31">
        <v>1120</v>
      </c>
      <c r="E89" s="35">
        <v>4999</v>
      </c>
      <c r="F89" s="35">
        <v>399.92</v>
      </c>
      <c r="G89" s="35">
        <v>25</v>
      </c>
      <c r="H89" s="35">
        <v>99.98</v>
      </c>
      <c r="I89" s="35">
        <v>25</v>
      </c>
      <c r="J89" s="19">
        <f t="shared" si="4"/>
        <v>549.9</v>
      </c>
      <c r="K89" s="19">
        <f t="shared" si="5"/>
        <v>570.1</v>
      </c>
      <c r="L89" s="95" t="s">
        <v>487</v>
      </c>
      <c r="M89" s="19">
        <v>53</v>
      </c>
      <c r="N89" s="19" t="s">
        <v>342</v>
      </c>
      <c r="O89" s="25">
        <v>15699227596</v>
      </c>
      <c r="P89" s="19" t="s">
        <v>488</v>
      </c>
      <c r="Q89" s="29" t="s">
        <v>469</v>
      </c>
    </row>
    <row r="90" s="4" customFormat="1" ht="28" customHeight="1" spans="1:17">
      <c r="A90" s="19">
        <v>88</v>
      </c>
      <c r="B90" s="32" t="s">
        <v>117</v>
      </c>
      <c r="C90" s="31" t="s">
        <v>108</v>
      </c>
      <c r="D90" s="31">
        <v>1519</v>
      </c>
      <c r="E90" s="35">
        <v>4999</v>
      </c>
      <c r="F90" s="35">
        <v>399.92</v>
      </c>
      <c r="G90" s="35">
        <v>25</v>
      </c>
      <c r="H90" s="35">
        <v>99.98</v>
      </c>
      <c r="I90" s="35">
        <v>25</v>
      </c>
      <c r="J90" s="19">
        <f t="shared" si="4"/>
        <v>549.9</v>
      </c>
      <c r="K90" s="19">
        <f t="shared" si="5"/>
        <v>969.1</v>
      </c>
      <c r="L90" s="95" t="s">
        <v>489</v>
      </c>
      <c r="M90" s="19">
        <v>48</v>
      </c>
      <c r="N90" s="19" t="s">
        <v>342</v>
      </c>
      <c r="O90" s="25">
        <v>15214803449</v>
      </c>
      <c r="P90" s="19" t="s">
        <v>490</v>
      </c>
      <c r="Q90" s="29" t="s">
        <v>474</v>
      </c>
    </row>
    <row r="91" s="4" customFormat="1" ht="28" customHeight="1" spans="1:17">
      <c r="A91" s="19">
        <v>89</v>
      </c>
      <c r="B91" s="32" t="s">
        <v>118</v>
      </c>
      <c r="C91" s="31" t="s">
        <v>108</v>
      </c>
      <c r="D91" s="31">
        <v>970</v>
      </c>
      <c r="E91" s="35">
        <v>4999</v>
      </c>
      <c r="F91" s="35">
        <v>399.92</v>
      </c>
      <c r="G91" s="35">
        <v>25</v>
      </c>
      <c r="H91" s="35">
        <v>99.98</v>
      </c>
      <c r="I91" s="35">
        <v>25</v>
      </c>
      <c r="J91" s="19">
        <f t="shared" si="4"/>
        <v>549.9</v>
      </c>
      <c r="K91" s="19">
        <f t="shared" si="5"/>
        <v>420.1</v>
      </c>
      <c r="L91" s="95" t="s">
        <v>491</v>
      </c>
      <c r="M91" s="19">
        <v>55</v>
      </c>
      <c r="N91" s="19" t="s">
        <v>342</v>
      </c>
      <c r="O91" s="25">
        <v>15886922835</v>
      </c>
      <c r="P91" s="19" t="s">
        <v>492</v>
      </c>
      <c r="Q91" s="29" t="s">
        <v>375</v>
      </c>
    </row>
    <row r="92" s="4" customFormat="1" ht="28" customHeight="1" spans="1:17">
      <c r="A92" s="19">
        <v>90</v>
      </c>
      <c r="B92" s="32" t="s">
        <v>119</v>
      </c>
      <c r="C92" s="31" t="s">
        <v>108</v>
      </c>
      <c r="D92" s="31">
        <v>714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19">
        <f t="shared" si="4"/>
        <v>0</v>
      </c>
      <c r="K92" s="19">
        <f t="shared" si="5"/>
        <v>714</v>
      </c>
      <c r="L92" s="95" t="s">
        <v>493</v>
      </c>
      <c r="M92" s="19">
        <v>57</v>
      </c>
      <c r="N92" s="19" t="s">
        <v>342</v>
      </c>
      <c r="O92" s="25">
        <v>17799609273</v>
      </c>
      <c r="P92" s="19" t="s">
        <v>494</v>
      </c>
      <c r="Q92" s="29" t="s">
        <v>474</v>
      </c>
    </row>
    <row r="93" s="5" customFormat="1" ht="28" customHeight="1" spans="1:17">
      <c r="A93" s="19">
        <v>91</v>
      </c>
      <c r="B93" s="24" t="s">
        <v>120</v>
      </c>
      <c r="C93" s="24" t="s">
        <v>121</v>
      </c>
      <c r="D93" s="24">
        <v>2800</v>
      </c>
      <c r="E93" s="24">
        <v>4999</v>
      </c>
      <c r="F93" s="24">
        <v>399.92</v>
      </c>
      <c r="G93" s="24">
        <v>25</v>
      </c>
      <c r="H93" s="24">
        <v>99.98</v>
      </c>
      <c r="I93" s="24">
        <v>25</v>
      </c>
      <c r="J93" s="19">
        <f t="shared" si="4"/>
        <v>549.9</v>
      </c>
      <c r="K93" s="19">
        <f t="shared" si="5"/>
        <v>2250.1</v>
      </c>
      <c r="L93" s="95" t="s">
        <v>495</v>
      </c>
      <c r="M93" s="19">
        <v>50</v>
      </c>
      <c r="N93" s="19" t="s">
        <v>342</v>
      </c>
      <c r="O93" s="25">
        <v>15199062110</v>
      </c>
      <c r="P93" s="19" t="s">
        <v>496</v>
      </c>
      <c r="Q93" s="29" t="s">
        <v>497</v>
      </c>
    </row>
    <row r="94" s="5" customFormat="1" ht="28" customHeight="1" spans="1:17">
      <c r="A94" s="19">
        <v>92</v>
      </c>
      <c r="B94" s="24" t="s">
        <v>122</v>
      </c>
      <c r="C94" s="24" t="s">
        <v>121</v>
      </c>
      <c r="D94" s="24">
        <v>2900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19">
        <f t="shared" si="4"/>
        <v>0</v>
      </c>
      <c r="K94" s="19">
        <f t="shared" si="5"/>
        <v>2900</v>
      </c>
      <c r="L94" s="95" t="s">
        <v>498</v>
      </c>
      <c r="M94" s="19">
        <v>56</v>
      </c>
      <c r="N94" s="19" t="s">
        <v>342</v>
      </c>
      <c r="O94" s="25">
        <v>13565863082</v>
      </c>
      <c r="P94" s="19" t="s">
        <v>499</v>
      </c>
      <c r="Q94" s="29" t="s">
        <v>474</v>
      </c>
    </row>
    <row r="95" s="5" customFormat="1" ht="28" customHeight="1" spans="1:17">
      <c r="A95" s="19">
        <v>93</v>
      </c>
      <c r="B95" s="36" t="s">
        <v>123</v>
      </c>
      <c r="C95" s="24" t="s">
        <v>121</v>
      </c>
      <c r="D95" s="24">
        <v>2800</v>
      </c>
      <c r="E95" s="24">
        <v>4999</v>
      </c>
      <c r="F95" s="24">
        <v>399.92</v>
      </c>
      <c r="G95" s="24">
        <v>25</v>
      </c>
      <c r="H95" s="24">
        <v>99.98</v>
      </c>
      <c r="I95" s="24">
        <v>25</v>
      </c>
      <c r="J95" s="19">
        <f t="shared" si="4"/>
        <v>549.9</v>
      </c>
      <c r="K95" s="19">
        <f t="shared" si="5"/>
        <v>2250.1</v>
      </c>
      <c r="L95" s="95" t="s">
        <v>500</v>
      </c>
      <c r="M95" s="19">
        <v>46</v>
      </c>
      <c r="N95" s="19" t="s">
        <v>342</v>
      </c>
      <c r="O95" s="25">
        <v>15899222608</v>
      </c>
      <c r="P95" s="97" t="s">
        <v>501</v>
      </c>
      <c r="Q95" s="29" t="s">
        <v>455</v>
      </c>
    </row>
    <row r="96" s="5" customFormat="1" ht="28" customHeight="1" spans="1:17">
      <c r="A96" s="19">
        <v>94</v>
      </c>
      <c r="B96" s="24" t="s">
        <v>124</v>
      </c>
      <c r="C96" s="24" t="s">
        <v>121</v>
      </c>
      <c r="D96" s="24">
        <v>2800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19">
        <f t="shared" si="4"/>
        <v>0</v>
      </c>
      <c r="K96" s="19">
        <f t="shared" si="5"/>
        <v>2800</v>
      </c>
      <c r="L96" s="95" t="s">
        <v>502</v>
      </c>
      <c r="M96" s="19">
        <v>58</v>
      </c>
      <c r="N96" s="19" t="s">
        <v>342</v>
      </c>
      <c r="O96" s="25">
        <v>13669921921</v>
      </c>
      <c r="P96" s="19" t="s">
        <v>503</v>
      </c>
      <c r="Q96" s="29" t="s">
        <v>504</v>
      </c>
    </row>
    <row r="97" s="5" customFormat="1" ht="28" customHeight="1" spans="1:17">
      <c r="A97" s="19">
        <v>95</v>
      </c>
      <c r="B97" s="24" t="s">
        <v>125</v>
      </c>
      <c r="C97" s="24" t="s">
        <v>121</v>
      </c>
      <c r="D97" s="24">
        <v>4500</v>
      </c>
      <c r="E97" s="24">
        <v>4999</v>
      </c>
      <c r="F97" s="24">
        <v>399.92</v>
      </c>
      <c r="G97" s="24">
        <v>25</v>
      </c>
      <c r="H97" s="24">
        <v>99.98</v>
      </c>
      <c r="I97" s="24">
        <v>25</v>
      </c>
      <c r="J97" s="19">
        <f t="shared" si="4"/>
        <v>549.9</v>
      </c>
      <c r="K97" s="19">
        <f t="shared" si="5"/>
        <v>3950.1</v>
      </c>
      <c r="L97" s="24" t="s">
        <v>505</v>
      </c>
      <c r="M97" s="19">
        <v>59</v>
      </c>
      <c r="N97" s="19" t="s">
        <v>342</v>
      </c>
      <c r="O97" s="25">
        <v>18093651583</v>
      </c>
      <c r="P97" s="19" t="s">
        <v>506</v>
      </c>
      <c r="Q97" s="29" t="s">
        <v>375</v>
      </c>
    </row>
    <row r="98" s="5" customFormat="1" ht="28" customHeight="1" spans="1:17">
      <c r="A98" s="19">
        <v>96</v>
      </c>
      <c r="B98" s="36" t="s">
        <v>126</v>
      </c>
      <c r="C98" s="24" t="s">
        <v>121</v>
      </c>
      <c r="D98" s="24">
        <v>3500</v>
      </c>
      <c r="E98" s="24">
        <v>4999</v>
      </c>
      <c r="F98" s="24">
        <v>399.92</v>
      </c>
      <c r="G98" s="24">
        <v>25</v>
      </c>
      <c r="H98" s="24">
        <v>99.98</v>
      </c>
      <c r="I98" s="24">
        <v>25</v>
      </c>
      <c r="J98" s="19">
        <f t="shared" si="4"/>
        <v>549.9</v>
      </c>
      <c r="K98" s="19">
        <f t="shared" si="5"/>
        <v>2950.1</v>
      </c>
      <c r="L98" s="95" t="s">
        <v>507</v>
      </c>
      <c r="M98" s="19">
        <v>57</v>
      </c>
      <c r="N98" s="19" t="s">
        <v>342</v>
      </c>
      <c r="O98" s="25">
        <v>13999861348</v>
      </c>
      <c r="P98" s="97" t="s">
        <v>508</v>
      </c>
      <c r="Q98" s="29" t="s">
        <v>509</v>
      </c>
    </row>
    <row r="99" s="5" customFormat="1" ht="28" customHeight="1" spans="1:17">
      <c r="A99" s="19">
        <v>97</v>
      </c>
      <c r="B99" s="24" t="s">
        <v>127</v>
      </c>
      <c r="C99" s="24" t="s">
        <v>121</v>
      </c>
      <c r="D99" s="24">
        <v>4500</v>
      </c>
      <c r="E99" s="24">
        <v>4999</v>
      </c>
      <c r="F99" s="24">
        <v>399.92</v>
      </c>
      <c r="G99" s="24">
        <v>25</v>
      </c>
      <c r="H99" s="24">
        <v>99.98</v>
      </c>
      <c r="I99" s="24">
        <v>25</v>
      </c>
      <c r="J99" s="19">
        <f t="shared" si="4"/>
        <v>549.9</v>
      </c>
      <c r="K99" s="19">
        <f t="shared" si="5"/>
        <v>3950.1</v>
      </c>
      <c r="L99" s="95" t="s">
        <v>510</v>
      </c>
      <c r="M99" s="19">
        <v>53</v>
      </c>
      <c r="N99" s="19" t="s">
        <v>342</v>
      </c>
      <c r="O99" s="25">
        <v>13179946385</v>
      </c>
      <c r="P99" s="19" t="s">
        <v>511</v>
      </c>
      <c r="Q99" s="29" t="s">
        <v>512</v>
      </c>
    </row>
    <row r="100" s="5" customFormat="1" ht="28" customHeight="1" spans="1:17">
      <c r="A100" s="19">
        <v>98</v>
      </c>
      <c r="B100" s="24" t="s">
        <v>128</v>
      </c>
      <c r="C100" s="24" t="s">
        <v>121</v>
      </c>
      <c r="D100" s="24">
        <v>4500</v>
      </c>
      <c r="E100" s="24">
        <v>4999</v>
      </c>
      <c r="F100" s="24">
        <v>399.92</v>
      </c>
      <c r="G100" s="24">
        <v>25</v>
      </c>
      <c r="H100" s="24">
        <v>99.98</v>
      </c>
      <c r="I100" s="24">
        <v>25</v>
      </c>
      <c r="J100" s="19">
        <f t="shared" ref="J100:J131" si="6">F100+G100+H100+I100</f>
        <v>549.9</v>
      </c>
      <c r="K100" s="19">
        <f t="shared" ref="K100:K131" si="7">D100-J100</f>
        <v>3950.1</v>
      </c>
      <c r="L100" s="95" t="s">
        <v>513</v>
      </c>
      <c r="M100" s="19">
        <v>52</v>
      </c>
      <c r="N100" s="19" t="s">
        <v>243</v>
      </c>
      <c r="O100" s="25">
        <v>15899085605</v>
      </c>
      <c r="P100" s="19" t="s">
        <v>514</v>
      </c>
      <c r="Q100" s="29" t="s">
        <v>515</v>
      </c>
    </row>
    <row r="101" s="5" customFormat="1" ht="28" customHeight="1" spans="1:17">
      <c r="A101" s="19">
        <v>99</v>
      </c>
      <c r="B101" s="24" t="s">
        <v>129</v>
      </c>
      <c r="C101" s="24" t="s">
        <v>121</v>
      </c>
      <c r="D101" s="24">
        <v>3500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19">
        <f t="shared" si="6"/>
        <v>0</v>
      </c>
      <c r="K101" s="19">
        <f t="shared" si="7"/>
        <v>3500</v>
      </c>
      <c r="L101" s="95" t="s">
        <v>516</v>
      </c>
      <c r="M101" s="19">
        <v>55</v>
      </c>
      <c r="N101" s="25" t="s">
        <v>342</v>
      </c>
      <c r="O101" s="25">
        <v>13999833459</v>
      </c>
      <c r="P101" s="19" t="s">
        <v>517</v>
      </c>
      <c r="Q101" s="29" t="s">
        <v>474</v>
      </c>
    </row>
    <row r="102" s="5" customFormat="1" ht="28" customHeight="1" spans="1:17">
      <c r="A102" s="19">
        <v>100</v>
      </c>
      <c r="B102" s="24" t="s">
        <v>130</v>
      </c>
      <c r="C102" s="24" t="s">
        <v>121</v>
      </c>
      <c r="D102" s="24">
        <v>3500</v>
      </c>
      <c r="E102" s="24">
        <v>4999</v>
      </c>
      <c r="F102" s="24">
        <v>399.92</v>
      </c>
      <c r="G102" s="24">
        <v>25</v>
      </c>
      <c r="H102" s="24">
        <v>99.98</v>
      </c>
      <c r="I102" s="24">
        <v>25</v>
      </c>
      <c r="J102" s="19">
        <f t="shared" si="6"/>
        <v>549.9</v>
      </c>
      <c r="K102" s="19">
        <f t="shared" si="7"/>
        <v>2950.1</v>
      </c>
      <c r="L102" s="95" t="s">
        <v>518</v>
      </c>
      <c r="M102" s="19">
        <v>59</v>
      </c>
      <c r="N102" s="19" t="s">
        <v>243</v>
      </c>
      <c r="O102" s="25">
        <v>18513779645</v>
      </c>
      <c r="P102" s="19" t="s">
        <v>519</v>
      </c>
      <c r="Q102" s="29" t="s">
        <v>474</v>
      </c>
    </row>
    <row r="103" s="5" customFormat="1" ht="28" customHeight="1" spans="1:17">
      <c r="A103" s="19">
        <v>101</v>
      </c>
      <c r="B103" s="24" t="s">
        <v>131</v>
      </c>
      <c r="C103" s="24" t="s">
        <v>132</v>
      </c>
      <c r="D103" s="24">
        <v>3100</v>
      </c>
      <c r="E103" s="24">
        <v>4999</v>
      </c>
      <c r="F103" s="24">
        <v>399.92</v>
      </c>
      <c r="G103" s="24">
        <v>25</v>
      </c>
      <c r="H103" s="24">
        <v>99.98</v>
      </c>
      <c r="I103" s="24">
        <v>25</v>
      </c>
      <c r="J103" s="19">
        <f t="shared" si="6"/>
        <v>549.9</v>
      </c>
      <c r="K103" s="19">
        <f t="shared" si="7"/>
        <v>2550.1</v>
      </c>
      <c r="L103" s="24" t="s">
        <v>520</v>
      </c>
      <c r="M103" s="19">
        <v>52</v>
      </c>
      <c r="N103" s="19" t="s">
        <v>342</v>
      </c>
      <c r="O103" s="25">
        <v>13579427561</v>
      </c>
      <c r="P103" s="19" t="s">
        <v>521</v>
      </c>
      <c r="Q103" s="29" t="s">
        <v>469</v>
      </c>
    </row>
    <row r="104" s="5" customFormat="1" ht="28" customHeight="1" spans="1:17">
      <c r="A104" s="19">
        <v>102</v>
      </c>
      <c r="B104" s="24" t="s">
        <v>133</v>
      </c>
      <c r="C104" s="24" t="s">
        <v>132</v>
      </c>
      <c r="D104" s="24">
        <v>3500</v>
      </c>
      <c r="E104" s="24">
        <v>4999</v>
      </c>
      <c r="F104" s="24">
        <v>399.92</v>
      </c>
      <c r="G104" s="24">
        <v>25</v>
      </c>
      <c r="H104" s="24">
        <v>99.98</v>
      </c>
      <c r="I104" s="24">
        <v>25</v>
      </c>
      <c r="J104" s="19">
        <f t="shared" si="6"/>
        <v>549.9</v>
      </c>
      <c r="K104" s="19">
        <f t="shared" si="7"/>
        <v>2950.1</v>
      </c>
      <c r="L104" s="95" t="s">
        <v>522</v>
      </c>
      <c r="M104" s="19">
        <v>54</v>
      </c>
      <c r="N104" s="19" t="s">
        <v>342</v>
      </c>
      <c r="O104" s="25">
        <v>15099602529</v>
      </c>
      <c r="P104" s="19" t="s">
        <v>523</v>
      </c>
      <c r="Q104" s="29" t="s">
        <v>524</v>
      </c>
    </row>
    <row r="105" s="5" customFormat="1" ht="28" customHeight="1" spans="1:17">
      <c r="A105" s="19">
        <v>103</v>
      </c>
      <c r="B105" s="24" t="s">
        <v>134</v>
      </c>
      <c r="C105" s="24" t="s">
        <v>132</v>
      </c>
      <c r="D105" s="24">
        <v>2900</v>
      </c>
      <c r="E105" s="24">
        <v>4999</v>
      </c>
      <c r="F105" s="24">
        <v>399.92</v>
      </c>
      <c r="G105" s="24">
        <v>25</v>
      </c>
      <c r="H105" s="24">
        <v>99.98</v>
      </c>
      <c r="I105" s="24">
        <v>25</v>
      </c>
      <c r="J105" s="19">
        <f t="shared" si="6"/>
        <v>549.9</v>
      </c>
      <c r="K105" s="19">
        <f t="shared" si="7"/>
        <v>2350.1</v>
      </c>
      <c r="L105" s="24" t="s">
        <v>525</v>
      </c>
      <c r="M105" s="19">
        <v>51</v>
      </c>
      <c r="N105" s="19" t="s">
        <v>342</v>
      </c>
      <c r="O105" s="25">
        <v>13999108648</v>
      </c>
      <c r="P105" s="19" t="s">
        <v>526</v>
      </c>
      <c r="Q105" s="29" t="s">
        <v>266</v>
      </c>
    </row>
    <row r="106" s="5" customFormat="1" ht="28" customHeight="1" spans="1:17">
      <c r="A106" s="19">
        <v>104</v>
      </c>
      <c r="B106" s="24" t="s">
        <v>135</v>
      </c>
      <c r="C106" s="24" t="s">
        <v>132</v>
      </c>
      <c r="D106" s="24">
        <v>3100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19">
        <f t="shared" si="6"/>
        <v>0</v>
      </c>
      <c r="K106" s="19">
        <f t="shared" si="7"/>
        <v>3100</v>
      </c>
      <c r="L106" s="24" t="s">
        <v>527</v>
      </c>
      <c r="M106" s="19">
        <v>59</v>
      </c>
      <c r="N106" s="19" t="s">
        <v>342</v>
      </c>
      <c r="O106" s="25">
        <v>15099165756</v>
      </c>
      <c r="P106" s="19" t="s">
        <v>528</v>
      </c>
      <c r="Q106" s="29" t="s">
        <v>352</v>
      </c>
    </row>
    <row r="107" s="5" customFormat="1" ht="28" customHeight="1" spans="1:17">
      <c r="A107" s="19">
        <v>105</v>
      </c>
      <c r="B107" s="24" t="s">
        <v>136</v>
      </c>
      <c r="C107" s="24" t="s">
        <v>132</v>
      </c>
      <c r="D107" s="24">
        <v>3000</v>
      </c>
      <c r="E107" s="24">
        <v>4999</v>
      </c>
      <c r="F107" s="24">
        <v>399.92</v>
      </c>
      <c r="G107" s="24">
        <v>25</v>
      </c>
      <c r="H107" s="24">
        <v>99.98</v>
      </c>
      <c r="I107" s="24">
        <v>25</v>
      </c>
      <c r="J107" s="19">
        <f t="shared" si="6"/>
        <v>549.9</v>
      </c>
      <c r="K107" s="19">
        <f t="shared" si="7"/>
        <v>2450.1</v>
      </c>
      <c r="L107" s="24" t="s">
        <v>529</v>
      </c>
      <c r="M107" s="19">
        <v>55</v>
      </c>
      <c r="N107" s="19" t="s">
        <v>342</v>
      </c>
      <c r="O107" s="25">
        <v>15739523278</v>
      </c>
      <c r="P107" s="19" t="s">
        <v>530</v>
      </c>
      <c r="Q107" s="29" t="s">
        <v>531</v>
      </c>
    </row>
    <row r="108" s="5" customFormat="1" ht="28" customHeight="1" spans="1:17">
      <c r="A108" s="19">
        <v>106</v>
      </c>
      <c r="B108" s="24" t="s">
        <v>137</v>
      </c>
      <c r="C108" s="24" t="s">
        <v>132</v>
      </c>
      <c r="D108" s="24">
        <v>2800</v>
      </c>
      <c r="E108" s="24">
        <v>4999</v>
      </c>
      <c r="F108" s="24">
        <v>399.92</v>
      </c>
      <c r="G108" s="24">
        <v>25</v>
      </c>
      <c r="H108" s="24">
        <v>99.98</v>
      </c>
      <c r="I108" s="24">
        <v>25</v>
      </c>
      <c r="J108" s="19">
        <f t="shared" si="6"/>
        <v>549.9</v>
      </c>
      <c r="K108" s="19">
        <f t="shared" si="7"/>
        <v>2250.1</v>
      </c>
      <c r="L108" s="95" t="s">
        <v>532</v>
      </c>
      <c r="M108" s="19">
        <v>49</v>
      </c>
      <c r="N108" s="19" t="s">
        <v>342</v>
      </c>
      <c r="O108" s="25">
        <v>18999565426</v>
      </c>
      <c r="P108" s="19" t="s">
        <v>533</v>
      </c>
      <c r="Q108" s="29" t="s">
        <v>302</v>
      </c>
    </row>
    <row r="109" s="5" customFormat="1" ht="28" customHeight="1" spans="1:17">
      <c r="A109" s="19">
        <v>107</v>
      </c>
      <c r="B109" s="24" t="s">
        <v>138</v>
      </c>
      <c r="C109" s="24" t="s">
        <v>132</v>
      </c>
      <c r="D109" s="24">
        <v>2900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19">
        <f t="shared" si="6"/>
        <v>0</v>
      </c>
      <c r="K109" s="19">
        <f t="shared" si="7"/>
        <v>2900</v>
      </c>
      <c r="L109" s="95" t="s">
        <v>534</v>
      </c>
      <c r="M109" s="19">
        <v>59</v>
      </c>
      <c r="N109" s="19" t="s">
        <v>342</v>
      </c>
      <c r="O109" s="25">
        <v>15719982792</v>
      </c>
      <c r="P109" s="19" t="s">
        <v>535</v>
      </c>
      <c r="Q109" s="29" t="s">
        <v>536</v>
      </c>
    </row>
    <row r="110" s="5" customFormat="1" ht="28" customHeight="1" spans="1:17">
      <c r="A110" s="19">
        <v>108</v>
      </c>
      <c r="B110" s="24" t="s">
        <v>537</v>
      </c>
      <c r="C110" s="24" t="s">
        <v>132</v>
      </c>
      <c r="D110" s="24">
        <v>2800</v>
      </c>
      <c r="E110" s="24">
        <v>4999</v>
      </c>
      <c r="F110" s="24">
        <v>399.92</v>
      </c>
      <c r="G110" s="24">
        <v>25</v>
      </c>
      <c r="H110" s="24">
        <v>99.98</v>
      </c>
      <c r="I110" s="24">
        <v>25</v>
      </c>
      <c r="J110" s="19">
        <f t="shared" si="6"/>
        <v>549.9</v>
      </c>
      <c r="K110" s="19">
        <f t="shared" si="7"/>
        <v>2250.1</v>
      </c>
      <c r="L110" s="95" t="s">
        <v>538</v>
      </c>
      <c r="M110" s="19">
        <v>30</v>
      </c>
      <c r="N110" s="19" t="s">
        <v>342</v>
      </c>
      <c r="O110" s="25">
        <v>18590571945</v>
      </c>
      <c r="P110" s="19" t="s">
        <v>539</v>
      </c>
      <c r="Q110" s="29" t="s">
        <v>375</v>
      </c>
    </row>
    <row r="111" s="5" customFormat="1" ht="28" customHeight="1" spans="1:17">
      <c r="A111" s="19">
        <v>109</v>
      </c>
      <c r="B111" s="24" t="s">
        <v>140</v>
      </c>
      <c r="C111" s="24" t="s">
        <v>132</v>
      </c>
      <c r="D111" s="24">
        <v>2900</v>
      </c>
      <c r="E111" s="24">
        <v>4999</v>
      </c>
      <c r="F111" s="24">
        <v>399.92</v>
      </c>
      <c r="G111" s="24">
        <v>25</v>
      </c>
      <c r="H111" s="24">
        <v>99.98</v>
      </c>
      <c r="I111" s="24">
        <v>25</v>
      </c>
      <c r="J111" s="19">
        <f t="shared" si="6"/>
        <v>549.9</v>
      </c>
      <c r="K111" s="19">
        <f t="shared" si="7"/>
        <v>2350.1</v>
      </c>
      <c r="L111" s="95" t="s">
        <v>540</v>
      </c>
      <c r="M111" s="19">
        <v>57</v>
      </c>
      <c r="N111" s="19" t="s">
        <v>342</v>
      </c>
      <c r="O111" s="25">
        <v>15009002689</v>
      </c>
      <c r="P111" s="19" t="s">
        <v>541</v>
      </c>
      <c r="Q111" s="29" t="s">
        <v>474</v>
      </c>
    </row>
    <row r="112" s="5" customFormat="1" ht="28" customHeight="1" spans="1:17">
      <c r="A112" s="19">
        <v>110</v>
      </c>
      <c r="B112" s="24" t="s">
        <v>141</v>
      </c>
      <c r="C112" s="24" t="s">
        <v>132</v>
      </c>
      <c r="D112" s="24">
        <v>2800</v>
      </c>
      <c r="E112" s="24">
        <v>4999</v>
      </c>
      <c r="F112" s="24">
        <v>399.92</v>
      </c>
      <c r="G112" s="24">
        <v>25</v>
      </c>
      <c r="H112" s="24">
        <v>99.98</v>
      </c>
      <c r="I112" s="24">
        <v>25</v>
      </c>
      <c r="J112" s="19">
        <f t="shared" si="6"/>
        <v>549.9</v>
      </c>
      <c r="K112" s="19">
        <f t="shared" si="7"/>
        <v>2250.1</v>
      </c>
      <c r="L112" s="24" t="s">
        <v>542</v>
      </c>
      <c r="M112" s="19">
        <v>53</v>
      </c>
      <c r="N112" s="19" t="s">
        <v>342</v>
      </c>
      <c r="O112" s="25">
        <v>13629934187</v>
      </c>
      <c r="P112" s="19" t="s">
        <v>543</v>
      </c>
      <c r="Q112" s="29" t="s">
        <v>544</v>
      </c>
    </row>
    <row r="113" s="5" customFormat="1" ht="28" customHeight="1" spans="1:17">
      <c r="A113" s="19">
        <v>111</v>
      </c>
      <c r="B113" s="24" t="s">
        <v>142</v>
      </c>
      <c r="C113" s="24" t="s">
        <v>132</v>
      </c>
      <c r="D113" s="24">
        <v>2800</v>
      </c>
      <c r="E113" s="24">
        <v>4999</v>
      </c>
      <c r="F113" s="24">
        <v>399.92</v>
      </c>
      <c r="G113" s="24">
        <v>25</v>
      </c>
      <c r="H113" s="24">
        <v>99.98</v>
      </c>
      <c r="I113" s="24">
        <v>25</v>
      </c>
      <c r="J113" s="19">
        <f t="shared" si="6"/>
        <v>549.9</v>
      </c>
      <c r="K113" s="19">
        <f t="shared" si="7"/>
        <v>2250.1</v>
      </c>
      <c r="L113" s="95" t="s">
        <v>545</v>
      </c>
      <c r="M113" s="19">
        <v>53</v>
      </c>
      <c r="N113" s="19" t="s">
        <v>342</v>
      </c>
      <c r="O113" s="25">
        <v>17690800181</v>
      </c>
      <c r="P113" s="19" t="s">
        <v>546</v>
      </c>
      <c r="Q113" s="29" t="s">
        <v>547</v>
      </c>
    </row>
    <row r="114" s="5" customFormat="1" ht="28" customHeight="1" spans="1:17">
      <c r="A114" s="19">
        <v>112</v>
      </c>
      <c r="B114" s="24" t="s">
        <v>143</v>
      </c>
      <c r="C114" s="24" t="s">
        <v>132</v>
      </c>
      <c r="D114" s="24">
        <v>2800</v>
      </c>
      <c r="E114" s="24">
        <v>4999</v>
      </c>
      <c r="F114" s="24">
        <v>399.92</v>
      </c>
      <c r="G114" s="24">
        <v>25</v>
      </c>
      <c r="H114" s="24">
        <v>99.98</v>
      </c>
      <c r="I114" s="24">
        <v>25</v>
      </c>
      <c r="J114" s="19">
        <f t="shared" si="6"/>
        <v>549.9</v>
      </c>
      <c r="K114" s="19">
        <f t="shared" si="7"/>
        <v>2250.1</v>
      </c>
      <c r="L114" s="24" t="s">
        <v>548</v>
      </c>
      <c r="M114" s="19">
        <v>54</v>
      </c>
      <c r="N114" s="19" t="s">
        <v>342</v>
      </c>
      <c r="O114" s="25">
        <v>13699356412</v>
      </c>
      <c r="P114" s="19" t="s">
        <v>549</v>
      </c>
      <c r="Q114" s="29" t="s">
        <v>550</v>
      </c>
    </row>
    <row r="115" s="5" customFormat="1" ht="28" customHeight="1" spans="1:17">
      <c r="A115" s="19">
        <v>113</v>
      </c>
      <c r="B115" s="24" t="s">
        <v>144</v>
      </c>
      <c r="C115" s="24" t="s">
        <v>132</v>
      </c>
      <c r="D115" s="24">
        <v>2900</v>
      </c>
      <c r="E115" s="24">
        <v>4999</v>
      </c>
      <c r="F115" s="24">
        <v>399.92</v>
      </c>
      <c r="G115" s="24">
        <v>25</v>
      </c>
      <c r="H115" s="24">
        <v>99.98</v>
      </c>
      <c r="I115" s="24">
        <v>25</v>
      </c>
      <c r="J115" s="19">
        <f t="shared" si="6"/>
        <v>549.9</v>
      </c>
      <c r="K115" s="19">
        <f t="shared" si="7"/>
        <v>2350.1</v>
      </c>
      <c r="L115" s="95" t="s">
        <v>551</v>
      </c>
      <c r="M115" s="19">
        <v>51</v>
      </c>
      <c r="N115" s="19" t="s">
        <v>342</v>
      </c>
      <c r="O115" s="25">
        <v>13199800180</v>
      </c>
      <c r="P115" s="19" t="s">
        <v>552</v>
      </c>
      <c r="Q115" s="29" t="s">
        <v>474</v>
      </c>
    </row>
    <row r="116" s="5" customFormat="1" ht="28" customHeight="1" spans="1:17">
      <c r="A116" s="19">
        <v>114</v>
      </c>
      <c r="B116" s="24" t="s">
        <v>553</v>
      </c>
      <c r="C116" s="24" t="s">
        <v>132</v>
      </c>
      <c r="D116" s="24">
        <v>2800</v>
      </c>
      <c r="E116" s="24">
        <v>4999</v>
      </c>
      <c r="F116" s="24">
        <v>399.92</v>
      </c>
      <c r="G116" s="24">
        <v>25</v>
      </c>
      <c r="H116" s="24">
        <v>99.98</v>
      </c>
      <c r="I116" s="24">
        <v>25</v>
      </c>
      <c r="J116" s="19">
        <f t="shared" si="6"/>
        <v>549.9</v>
      </c>
      <c r="K116" s="19">
        <f t="shared" si="7"/>
        <v>2250.1</v>
      </c>
      <c r="L116" s="95" t="s">
        <v>554</v>
      </c>
      <c r="M116" s="19">
        <v>52</v>
      </c>
      <c r="N116" s="19" t="s">
        <v>342</v>
      </c>
      <c r="O116" s="25">
        <v>13899955428</v>
      </c>
      <c r="P116" s="19" t="s">
        <v>555</v>
      </c>
      <c r="Q116" s="29" t="s">
        <v>474</v>
      </c>
    </row>
    <row r="117" s="5" customFormat="1" ht="28" customHeight="1" spans="1:17">
      <c r="A117" s="19">
        <v>115</v>
      </c>
      <c r="B117" s="24" t="s">
        <v>146</v>
      </c>
      <c r="C117" s="24" t="s">
        <v>132</v>
      </c>
      <c r="D117" s="24">
        <v>2800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19">
        <f t="shared" si="6"/>
        <v>0</v>
      </c>
      <c r="K117" s="19">
        <f t="shared" si="7"/>
        <v>2800</v>
      </c>
      <c r="L117" s="95" t="s">
        <v>556</v>
      </c>
      <c r="M117" s="19">
        <v>55</v>
      </c>
      <c r="N117" s="19" t="s">
        <v>342</v>
      </c>
      <c r="O117" s="25">
        <v>13139677075</v>
      </c>
      <c r="P117" s="19" t="s">
        <v>557</v>
      </c>
      <c r="Q117" s="29" t="s">
        <v>302</v>
      </c>
    </row>
    <row r="118" s="5" customFormat="1" ht="28" customHeight="1" spans="1:17">
      <c r="A118" s="19">
        <v>116</v>
      </c>
      <c r="B118" s="24" t="s">
        <v>147</v>
      </c>
      <c r="C118" s="24" t="s">
        <v>132</v>
      </c>
      <c r="D118" s="24">
        <v>3000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19">
        <f t="shared" si="6"/>
        <v>0</v>
      </c>
      <c r="K118" s="19">
        <f t="shared" si="7"/>
        <v>3000</v>
      </c>
      <c r="L118" s="24" t="s">
        <v>558</v>
      </c>
      <c r="M118" s="19">
        <v>55</v>
      </c>
      <c r="N118" s="19" t="s">
        <v>342</v>
      </c>
      <c r="O118" s="25">
        <v>13899325933</v>
      </c>
      <c r="P118" s="19" t="s">
        <v>559</v>
      </c>
      <c r="Q118" s="29" t="s">
        <v>375</v>
      </c>
    </row>
    <row r="119" s="5" customFormat="1" ht="28" customHeight="1" spans="1:17">
      <c r="A119" s="19">
        <v>117</v>
      </c>
      <c r="B119" s="24" t="s">
        <v>148</v>
      </c>
      <c r="C119" s="24" t="s">
        <v>132</v>
      </c>
      <c r="D119" s="24">
        <v>2900</v>
      </c>
      <c r="E119" s="24">
        <v>4999</v>
      </c>
      <c r="F119" s="24">
        <v>399.92</v>
      </c>
      <c r="G119" s="24">
        <v>25</v>
      </c>
      <c r="H119" s="24">
        <v>99.98</v>
      </c>
      <c r="I119" s="24">
        <v>25</v>
      </c>
      <c r="J119" s="19">
        <f t="shared" si="6"/>
        <v>549.9</v>
      </c>
      <c r="K119" s="19">
        <f t="shared" si="7"/>
        <v>2350.1</v>
      </c>
      <c r="L119" s="95" t="s">
        <v>560</v>
      </c>
      <c r="M119" s="19">
        <v>33</v>
      </c>
      <c r="N119" s="19" t="s">
        <v>342</v>
      </c>
      <c r="O119" s="25">
        <v>15099376280</v>
      </c>
      <c r="P119" s="19" t="s">
        <v>561</v>
      </c>
      <c r="Q119" s="29" t="s">
        <v>562</v>
      </c>
    </row>
    <row r="120" s="5" customFormat="1" ht="28" customHeight="1" spans="1:17">
      <c r="A120" s="19">
        <v>118</v>
      </c>
      <c r="B120" s="24" t="s">
        <v>149</v>
      </c>
      <c r="C120" s="24" t="s">
        <v>132</v>
      </c>
      <c r="D120" s="24">
        <v>2900</v>
      </c>
      <c r="E120" s="24">
        <v>4999</v>
      </c>
      <c r="F120" s="24">
        <v>399.92</v>
      </c>
      <c r="G120" s="24">
        <v>25</v>
      </c>
      <c r="H120" s="24">
        <v>99.98</v>
      </c>
      <c r="I120" s="24">
        <v>25</v>
      </c>
      <c r="J120" s="19">
        <f t="shared" si="6"/>
        <v>549.9</v>
      </c>
      <c r="K120" s="19">
        <f t="shared" si="7"/>
        <v>2350.1</v>
      </c>
      <c r="L120" s="24" t="s">
        <v>563</v>
      </c>
      <c r="M120" s="19">
        <v>45</v>
      </c>
      <c r="N120" s="19" t="s">
        <v>342</v>
      </c>
      <c r="O120" s="25">
        <v>18726331467</v>
      </c>
      <c r="P120" s="19" t="s">
        <v>564</v>
      </c>
      <c r="Q120" s="29" t="s">
        <v>524</v>
      </c>
    </row>
    <row r="121" s="5" customFormat="1" ht="28" customHeight="1" spans="1:17">
      <c r="A121" s="19">
        <v>119</v>
      </c>
      <c r="B121" s="24" t="s">
        <v>565</v>
      </c>
      <c r="C121" s="24" t="s">
        <v>132</v>
      </c>
      <c r="D121" s="24">
        <v>2800</v>
      </c>
      <c r="E121" s="24">
        <v>4999</v>
      </c>
      <c r="F121" s="24">
        <v>399.92</v>
      </c>
      <c r="G121" s="24">
        <v>25</v>
      </c>
      <c r="H121" s="24">
        <v>99.98</v>
      </c>
      <c r="I121" s="24">
        <v>25</v>
      </c>
      <c r="J121" s="19">
        <f t="shared" si="6"/>
        <v>549.9</v>
      </c>
      <c r="K121" s="19">
        <f t="shared" si="7"/>
        <v>2250.1</v>
      </c>
      <c r="L121" s="95" t="s">
        <v>566</v>
      </c>
      <c r="M121" s="19">
        <v>51</v>
      </c>
      <c r="N121" s="19" t="s">
        <v>342</v>
      </c>
      <c r="O121" s="25">
        <v>13669942782</v>
      </c>
      <c r="P121" s="19" t="s">
        <v>567</v>
      </c>
      <c r="Q121" s="29" t="s">
        <v>524</v>
      </c>
    </row>
    <row r="122" s="5" customFormat="1" ht="28" customHeight="1" spans="1:17">
      <c r="A122" s="19">
        <v>120</v>
      </c>
      <c r="B122" s="24" t="s">
        <v>151</v>
      </c>
      <c r="C122" s="24" t="s">
        <v>132</v>
      </c>
      <c r="D122" s="24">
        <v>2800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19">
        <f t="shared" si="6"/>
        <v>0</v>
      </c>
      <c r="K122" s="19">
        <f t="shared" si="7"/>
        <v>2800</v>
      </c>
      <c r="L122" s="95" t="s">
        <v>568</v>
      </c>
      <c r="M122" s="19">
        <v>55</v>
      </c>
      <c r="N122" s="19" t="s">
        <v>342</v>
      </c>
      <c r="O122" s="25">
        <v>13579254349</v>
      </c>
      <c r="P122" s="19" t="s">
        <v>569</v>
      </c>
      <c r="Q122" s="29" t="s">
        <v>504</v>
      </c>
    </row>
    <row r="123" s="5" customFormat="1" ht="28" customHeight="1" spans="1:17">
      <c r="A123" s="19">
        <v>121</v>
      </c>
      <c r="B123" s="24" t="s">
        <v>152</v>
      </c>
      <c r="C123" s="24" t="s">
        <v>132</v>
      </c>
      <c r="D123" s="24">
        <v>2800</v>
      </c>
      <c r="E123" s="24">
        <v>4999</v>
      </c>
      <c r="F123" s="24">
        <v>399.92</v>
      </c>
      <c r="G123" s="24">
        <v>25</v>
      </c>
      <c r="H123" s="24">
        <v>99.98</v>
      </c>
      <c r="I123" s="24">
        <v>25</v>
      </c>
      <c r="J123" s="19">
        <f t="shared" si="6"/>
        <v>549.9</v>
      </c>
      <c r="K123" s="19">
        <f t="shared" si="7"/>
        <v>2250.1</v>
      </c>
      <c r="L123" s="95" t="s">
        <v>570</v>
      </c>
      <c r="M123" s="19">
        <v>49</v>
      </c>
      <c r="N123" s="19" t="s">
        <v>342</v>
      </c>
      <c r="O123" s="25">
        <v>13201305181</v>
      </c>
      <c r="P123" s="19" t="s">
        <v>571</v>
      </c>
      <c r="Q123" s="29" t="s">
        <v>474</v>
      </c>
    </row>
    <row r="124" s="5" customFormat="1" ht="28" customHeight="1" spans="1:17">
      <c r="A124" s="19">
        <v>122</v>
      </c>
      <c r="B124" s="24" t="s">
        <v>153</v>
      </c>
      <c r="C124" s="24" t="s">
        <v>132</v>
      </c>
      <c r="D124" s="24">
        <v>3000</v>
      </c>
      <c r="E124" s="24">
        <v>4999</v>
      </c>
      <c r="F124" s="24">
        <v>399.92</v>
      </c>
      <c r="G124" s="24">
        <v>25</v>
      </c>
      <c r="H124" s="24">
        <v>99.98</v>
      </c>
      <c r="I124" s="24">
        <v>25</v>
      </c>
      <c r="J124" s="19">
        <f t="shared" si="6"/>
        <v>549.9</v>
      </c>
      <c r="K124" s="19">
        <f t="shared" si="7"/>
        <v>2450.1</v>
      </c>
      <c r="L124" s="95" t="s">
        <v>572</v>
      </c>
      <c r="M124" s="19">
        <v>54</v>
      </c>
      <c r="N124" s="19" t="s">
        <v>342</v>
      </c>
      <c r="O124" s="25">
        <v>18167885760</v>
      </c>
      <c r="P124" s="19" t="s">
        <v>573</v>
      </c>
      <c r="Q124" s="29" t="s">
        <v>474</v>
      </c>
    </row>
    <row r="125" s="5" customFormat="1" ht="28" customHeight="1" spans="1:17">
      <c r="A125" s="19">
        <v>123</v>
      </c>
      <c r="B125" s="24" t="s">
        <v>154</v>
      </c>
      <c r="C125" s="24" t="s">
        <v>132</v>
      </c>
      <c r="D125" s="24">
        <v>2900</v>
      </c>
      <c r="E125" s="24">
        <v>4999</v>
      </c>
      <c r="F125" s="24">
        <v>399.92</v>
      </c>
      <c r="G125" s="24">
        <v>25</v>
      </c>
      <c r="H125" s="24">
        <v>99.98</v>
      </c>
      <c r="I125" s="24">
        <v>25</v>
      </c>
      <c r="J125" s="19">
        <f t="shared" si="6"/>
        <v>549.9</v>
      </c>
      <c r="K125" s="19">
        <f t="shared" si="7"/>
        <v>2350.1</v>
      </c>
      <c r="L125" s="95" t="s">
        <v>574</v>
      </c>
      <c r="M125" s="19">
        <v>57</v>
      </c>
      <c r="N125" s="19" t="s">
        <v>342</v>
      </c>
      <c r="O125" s="25">
        <v>13565960146</v>
      </c>
      <c r="P125" s="19" t="s">
        <v>575</v>
      </c>
      <c r="Q125" s="29" t="s">
        <v>504</v>
      </c>
    </row>
    <row r="126" s="5" customFormat="1" ht="28" customHeight="1" spans="1:17">
      <c r="A126" s="19">
        <v>124</v>
      </c>
      <c r="B126" s="24" t="s">
        <v>155</v>
      </c>
      <c r="C126" s="24" t="s">
        <v>132</v>
      </c>
      <c r="D126" s="24">
        <v>2900</v>
      </c>
      <c r="E126" s="24">
        <v>4999</v>
      </c>
      <c r="F126" s="24">
        <v>399.92</v>
      </c>
      <c r="G126" s="24">
        <v>25</v>
      </c>
      <c r="H126" s="24">
        <v>99.98</v>
      </c>
      <c r="I126" s="24">
        <v>25</v>
      </c>
      <c r="J126" s="19">
        <f t="shared" si="6"/>
        <v>549.9</v>
      </c>
      <c r="K126" s="19">
        <f t="shared" si="7"/>
        <v>2350.1</v>
      </c>
      <c r="L126" s="95" t="s">
        <v>576</v>
      </c>
      <c r="M126" s="19">
        <v>46</v>
      </c>
      <c r="N126" s="19" t="s">
        <v>342</v>
      </c>
      <c r="O126" s="25">
        <v>13579296475</v>
      </c>
      <c r="P126" s="19" t="s">
        <v>577</v>
      </c>
      <c r="Q126" s="29" t="s">
        <v>257</v>
      </c>
    </row>
    <row r="127" s="5" customFormat="1" ht="28" customHeight="1" spans="1:17">
      <c r="A127" s="19">
        <v>125</v>
      </c>
      <c r="B127" s="24" t="s">
        <v>156</v>
      </c>
      <c r="C127" s="24" t="s">
        <v>132</v>
      </c>
      <c r="D127" s="24">
        <v>2900</v>
      </c>
      <c r="E127" s="24">
        <v>4999</v>
      </c>
      <c r="F127" s="24">
        <v>399.92</v>
      </c>
      <c r="G127" s="24">
        <v>25</v>
      </c>
      <c r="H127" s="24">
        <v>99.98</v>
      </c>
      <c r="I127" s="24">
        <v>25</v>
      </c>
      <c r="J127" s="19">
        <f t="shared" si="6"/>
        <v>549.9</v>
      </c>
      <c r="K127" s="19">
        <f t="shared" si="7"/>
        <v>2350.1</v>
      </c>
      <c r="L127" s="95" t="s">
        <v>578</v>
      </c>
      <c r="M127" s="19">
        <v>53</v>
      </c>
      <c r="N127" s="19" t="s">
        <v>342</v>
      </c>
      <c r="O127" s="25">
        <v>18599187174</v>
      </c>
      <c r="P127" s="97" t="s">
        <v>579</v>
      </c>
      <c r="Q127" s="29" t="s">
        <v>580</v>
      </c>
    </row>
    <row r="128" s="5" customFormat="1" ht="28" customHeight="1" spans="1:17">
      <c r="A128" s="19">
        <v>126</v>
      </c>
      <c r="B128" s="24" t="s">
        <v>157</v>
      </c>
      <c r="C128" s="24" t="s">
        <v>132</v>
      </c>
      <c r="D128" s="24">
        <v>3500</v>
      </c>
      <c r="E128" s="24">
        <v>4999</v>
      </c>
      <c r="F128" s="24">
        <v>399.92</v>
      </c>
      <c r="G128" s="24">
        <v>25</v>
      </c>
      <c r="H128" s="24">
        <v>99.98</v>
      </c>
      <c r="I128" s="24">
        <v>25</v>
      </c>
      <c r="J128" s="19">
        <f t="shared" si="6"/>
        <v>549.9</v>
      </c>
      <c r="K128" s="19">
        <f t="shared" si="7"/>
        <v>2950.1</v>
      </c>
      <c r="L128" s="24" t="s">
        <v>581</v>
      </c>
      <c r="M128" s="19">
        <v>43</v>
      </c>
      <c r="N128" s="19" t="s">
        <v>342</v>
      </c>
      <c r="O128" s="25">
        <v>15299178006</v>
      </c>
      <c r="P128" s="19" t="s">
        <v>582</v>
      </c>
      <c r="Q128" s="29" t="s">
        <v>583</v>
      </c>
    </row>
    <row r="129" s="5" customFormat="1" ht="28" customHeight="1" spans="1:17">
      <c r="A129" s="19">
        <v>127</v>
      </c>
      <c r="B129" s="24" t="s">
        <v>158</v>
      </c>
      <c r="C129" s="24" t="s">
        <v>132</v>
      </c>
      <c r="D129" s="24">
        <v>3500</v>
      </c>
      <c r="E129" s="24">
        <v>4999</v>
      </c>
      <c r="F129" s="24">
        <v>399.92</v>
      </c>
      <c r="G129" s="24">
        <v>25</v>
      </c>
      <c r="H129" s="24">
        <v>99.98</v>
      </c>
      <c r="I129" s="24">
        <v>25</v>
      </c>
      <c r="J129" s="19">
        <f t="shared" si="6"/>
        <v>549.9</v>
      </c>
      <c r="K129" s="19">
        <f t="shared" si="7"/>
        <v>2950.1</v>
      </c>
      <c r="L129" s="95" t="s">
        <v>584</v>
      </c>
      <c r="M129" s="19">
        <v>56</v>
      </c>
      <c r="N129" s="19" t="s">
        <v>342</v>
      </c>
      <c r="O129" s="25">
        <v>13609922918</v>
      </c>
      <c r="P129" s="19" t="s">
        <v>585</v>
      </c>
      <c r="Q129" s="29" t="s">
        <v>474</v>
      </c>
    </row>
    <row r="130" s="5" customFormat="1" ht="28" customHeight="1" spans="1:17">
      <c r="A130" s="19">
        <v>128</v>
      </c>
      <c r="B130" s="24" t="s">
        <v>159</v>
      </c>
      <c r="C130" s="24" t="s">
        <v>132</v>
      </c>
      <c r="D130" s="24">
        <v>2800</v>
      </c>
      <c r="E130" s="24">
        <v>4999</v>
      </c>
      <c r="F130" s="24">
        <v>399.92</v>
      </c>
      <c r="G130" s="24">
        <v>25</v>
      </c>
      <c r="H130" s="24">
        <v>99.98</v>
      </c>
      <c r="I130" s="24">
        <v>25</v>
      </c>
      <c r="J130" s="19">
        <f t="shared" si="6"/>
        <v>549.9</v>
      </c>
      <c r="K130" s="19">
        <f t="shared" si="7"/>
        <v>2250.1</v>
      </c>
      <c r="L130" s="95" t="s">
        <v>586</v>
      </c>
      <c r="M130" s="19">
        <v>43</v>
      </c>
      <c r="N130" s="19" t="s">
        <v>342</v>
      </c>
      <c r="O130" s="25">
        <v>15199002984</v>
      </c>
      <c r="P130" s="97" t="s">
        <v>587</v>
      </c>
      <c r="Q130" s="29" t="s">
        <v>469</v>
      </c>
    </row>
    <row r="131" s="5" customFormat="1" ht="28" customHeight="1" spans="1:17">
      <c r="A131" s="19">
        <v>129</v>
      </c>
      <c r="B131" s="24" t="s">
        <v>160</v>
      </c>
      <c r="C131" s="24" t="s">
        <v>132</v>
      </c>
      <c r="D131" s="24">
        <v>3000</v>
      </c>
      <c r="E131" s="24">
        <v>4999</v>
      </c>
      <c r="F131" s="24">
        <v>399.92</v>
      </c>
      <c r="G131" s="24">
        <v>25</v>
      </c>
      <c r="H131" s="24">
        <v>99.98</v>
      </c>
      <c r="I131" s="24">
        <v>25</v>
      </c>
      <c r="J131" s="19">
        <f t="shared" si="6"/>
        <v>549.9</v>
      </c>
      <c r="K131" s="19">
        <f t="shared" si="7"/>
        <v>2450.1</v>
      </c>
      <c r="L131" s="95" t="s">
        <v>588</v>
      </c>
      <c r="M131" s="19">
        <v>47</v>
      </c>
      <c r="N131" s="19" t="s">
        <v>342</v>
      </c>
      <c r="O131" s="25">
        <v>15199002984</v>
      </c>
      <c r="P131" s="19" t="s">
        <v>589</v>
      </c>
      <c r="Q131" s="29" t="s">
        <v>590</v>
      </c>
    </row>
    <row r="132" s="5" customFormat="1" ht="28" customHeight="1" spans="1:17">
      <c r="A132" s="19">
        <v>130</v>
      </c>
      <c r="B132" s="24" t="s">
        <v>161</v>
      </c>
      <c r="C132" s="24" t="s">
        <v>132</v>
      </c>
      <c r="D132" s="24">
        <v>2800</v>
      </c>
      <c r="E132" s="24">
        <v>4999</v>
      </c>
      <c r="F132" s="24">
        <v>399.92</v>
      </c>
      <c r="G132" s="24">
        <v>25</v>
      </c>
      <c r="H132" s="24">
        <v>99.98</v>
      </c>
      <c r="I132" s="24">
        <v>25</v>
      </c>
      <c r="J132" s="19">
        <f t="shared" ref="J132:J177" si="8">F132+G132+H132+I132</f>
        <v>549.9</v>
      </c>
      <c r="K132" s="19">
        <f t="shared" ref="K132:K177" si="9">D132-J132</f>
        <v>2250.1</v>
      </c>
      <c r="L132" s="24" t="s">
        <v>591</v>
      </c>
      <c r="M132" s="19">
        <v>47</v>
      </c>
      <c r="N132" s="19" t="s">
        <v>342</v>
      </c>
      <c r="O132" s="25">
        <v>15299087307</v>
      </c>
      <c r="P132" s="19" t="s">
        <v>592</v>
      </c>
      <c r="Q132" s="29" t="s">
        <v>302</v>
      </c>
    </row>
    <row r="133" s="5" customFormat="1" ht="28" customHeight="1" spans="1:17">
      <c r="A133" s="19">
        <v>131</v>
      </c>
      <c r="B133" s="24" t="s">
        <v>162</v>
      </c>
      <c r="C133" s="24" t="s">
        <v>132</v>
      </c>
      <c r="D133" s="24">
        <v>2800</v>
      </c>
      <c r="E133" s="24">
        <v>4999</v>
      </c>
      <c r="F133" s="24">
        <v>399.92</v>
      </c>
      <c r="G133" s="24">
        <v>25</v>
      </c>
      <c r="H133" s="24">
        <v>99.98</v>
      </c>
      <c r="I133" s="24">
        <v>25</v>
      </c>
      <c r="J133" s="19">
        <f t="shared" si="8"/>
        <v>549.9</v>
      </c>
      <c r="K133" s="19">
        <f t="shared" si="9"/>
        <v>2250.1</v>
      </c>
      <c r="L133" s="95" t="s">
        <v>593</v>
      </c>
      <c r="M133" s="19">
        <v>42</v>
      </c>
      <c r="N133" s="19" t="s">
        <v>342</v>
      </c>
      <c r="O133" s="25">
        <v>15899165756</v>
      </c>
      <c r="P133" s="19" t="s">
        <v>594</v>
      </c>
      <c r="Q133" s="29" t="s">
        <v>595</v>
      </c>
    </row>
    <row r="134" s="5" customFormat="1" ht="28" customHeight="1" spans="1:17">
      <c r="A134" s="19">
        <v>132</v>
      </c>
      <c r="B134" s="24" t="s">
        <v>163</v>
      </c>
      <c r="C134" s="24" t="s">
        <v>164</v>
      </c>
      <c r="D134" s="24">
        <v>4500</v>
      </c>
      <c r="E134" s="24">
        <v>4999</v>
      </c>
      <c r="F134" s="24">
        <v>399.92</v>
      </c>
      <c r="G134" s="24">
        <v>25</v>
      </c>
      <c r="H134" s="24">
        <v>99.98</v>
      </c>
      <c r="I134" s="24">
        <v>25</v>
      </c>
      <c r="J134" s="19">
        <f t="shared" si="8"/>
        <v>549.9</v>
      </c>
      <c r="K134" s="19">
        <f t="shared" si="9"/>
        <v>3950.1</v>
      </c>
      <c r="L134" s="95" t="s">
        <v>596</v>
      </c>
      <c r="M134" s="19">
        <v>51</v>
      </c>
      <c r="N134" s="19" t="s">
        <v>243</v>
      </c>
      <c r="O134" s="25">
        <v>13179947230</v>
      </c>
      <c r="P134" s="19" t="s">
        <v>597</v>
      </c>
      <c r="Q134" s="29" t="s">
        <v>598</v>
      </c>
    </row>
    <row r="135" s="5" customFormat="1" ht="28" customHeight="1" spans="1:17">
      <c r="A135" s="19">
        <v>133</v>
      </c>
      <c r="B135" s="37" t="s">
        <v>165</v>
      </c>
      <c r="C135" s="24" t="s">
        <v>164</v>
      </c>
      <c r="D135" s="24">
        <v>4500</v>
      </c>
      <c r="E135" s="24">
        <v>4999</v>
      </c>
      <c r="F135" s="24">
        <v>399.92</v>
      </c>
      <c r="G135" s="24">
        <v>25</v>
      </c>
      <c r="H135" s="24">
        <v>0</v>
      </c>
      <c r="I135" s="24">
        <v>0</v>
      </c>
      <c r="J135" s="19">
        <f t="shared" si="8"/>
        <v>424.92</v>
      </c>
      <c r="K135" s="19">
        <f t="shared" si="9"/>
        <v>4075.08</v>
      </c>
      <c r="L135" s="95" t="s">
        <v>599</v>
      </c>
      <c r="M135" s="19">
        <v>44</v>
      </c>
      <c r="N135" s="19" t="s">
        <v>243</v>
      </c>
      <c r="O135" s="25">
        <v>15022974929</v>
      </c>
      <c r="P135" s="97" t="s">
        <v>600</v>
      </c>
      <c r="Q135" s="29" t="s">
        <v>601</v>
      </c>
    </row>
    <row r="136" s="5" customFormat="1" ht="28" customHeight="1" spans="1:17">
      <c r="A136" s="19">
        <v>134</v>
      </c>
      <c r="B136" s="38" t="s">
        <v>602</v>
      </c>
      <c r="C136" s="24" t="s">
        <v>164</v>
      </c>
      <c r="D136" s="24">
        <v>2800</v>
      </c>
      <c r="E136" s="24">
        <v>4999</v>
      </c>
      <c r="F136" s="24">
        <v>399.92</v>
      </c>
      <c r="G136" s="24">
        <v>25</v>
      </c>
      <c r="H136" s="24">
        <v>99.98</v>
      </c>
      <c r="I136" s="24">
        <v>25</v>
      </c>
      <c r="J136" s="19">
        <f t="shared" si="8"/>
        <v>549.9</v>
      </c>
      <c r="K136" s="19">
        <f t="shared" si="9"/>
        <v>2250.1</v>
      </c>
      <c r="L136" s="95" t="s">
        <v>603</v>
      </c>
      <c r="M136" s="19">
        <v>55</v>
      </c>
      <c r="N136" s="19" t="s">
        <v>342</v>
      </c>
      <c r="O136" s="25">
        <v>15026053259</v>
      </c>
      <c r="P136" s="19" t="s">
        <v>604</v>
      </c>
      <c r="Q136" s="29" t="s">
        <v>317</v>
      </c>
    </row>
    <row r="137" s="5" customFormat="1" ht="28" customHeight="1" spans="1:17">
      <c r="A137" s="19">
        <v>135</v>
      </c>
      <c r="B137" s="24" t="s">
        <v>167</v>
      </c>
      <c r="C137" s="24" t="s">
        <v>164</v>
      </c>
      <c r="D137" s="24">
        <v>4500</v>
      </c>
      <c r="E137" s="24">
        <v>4999</v>
      </c>
      <c r="F137" s="24">
        <v>399.92</v>
      </c>
      <c r="G137" s="24">
        <v>25</v>
      </c>
      <c r="H137" s="24">
        <v>99.98</v>
      </c>
      <c r="I137" s="24">
        <v>25</v>
      </c>
      <c r="J137" s="19">
        <f t="shared" si="8"/>
        <v>549.9</v>
      </c>
      <c r="K137" s="19">
        <f t="shared" si="9"/>
        <v>3950.1</v>
      </c>
      <c r="L137" s="95" t="s">
        <v>605</v>
      </c>
      <c r="M137" s="19">
        <v>57</v>
      </c>
      <c r="N137" s="19" t="s">
        <v>243</v>
      </c>
      <c r="O137" s="25">
        <v>18599132481</v>
      </c>
      <c r="P137" s="19" t="s">
        <v>606</v>
      </c>
      <c r="Q137" s="29" t="s">
        <v>266</v>
      </c>
    </row>
    <row r="138" s="5" customFormat="1" ht="28" customHeight="1" spans="1:17">
      <c r="A138" s="19">
        <v>136</v>
      </c>
      <c r="B138" s="24" t="s">
        <v>168</v>
      </c>
      <c r="C138" s="24" t="s">
        <v>164</v>
      </c>
      <c r="D138" s="24">
        <v>4500</v>
      </c>
      <c r="E138" s="24">
        <v>4999</v>
      </c>
      <c r="F138" s="24">
        <v>399.92</v>
      </c>
      <c r="G138" s="24">
        <v>25</v>
      </c>
      <c r="H138" s="24">
        <v>99.98</v>
      </c>
      <c r="I138" s="24">
        <v>25</v>
      </c>
      <c r="J138" s="19">
        <f t="shared" si="8"/>
        <v>549.9</v>
      </c>
      <c r="K138" s="19">
        <f t="shared" si="9"/>
        <v>3950.1</v>
      </c>
      <c r="L138" s="24" t="s">
        <v>607</v>
      </c>
      <c r="M138" s="19">
        <v>57</v>
      </c>
      <c r="N138" s="19" t="s">
        <v>243</v>
      </c>
      <c r="O138" s="25">
        <v>15276798280</v>
      </c>
      <c r="P138" s="19" t="s">
        <v>608</v>
      </c>
      <c r="Q138" s="29" t="s">
        <v>245</v>
      </c>
    </row>
    <row r="139" s="5" customFormat="1" ht="28" customHeight="1" spans="1:17">
      <c r="A139" s="19">
        <v>137</v>
      </c>
      <c r="B139" s="24" t="s">
        <v>169</v>
      </c>
      <c r="C139" s="24" t="s">
        <v>164</v>
      </c>
      <c r="D139" s="24">
        <v>2800</v>
      </c>
      <c r="E139" s="24">
        <v>4999</v>
      </c>
      <c r="F139" s="24">
        <v>399.92</v>
      </c>
      <c r="G139" s="24">
        <v>25</v>
      </c>
      <c r="H139" s="24">
        <v>99.98</v>
      </c>
      <c r="I139" s="24">
        <v>25</v>
      </c>
      <c r="J139" s="19">
        <f t="shared" si="8"/>
        <v>549.9</v>
      </c>
      <c r="K139" s="19">
        <f t="shared" si="9"/>
        <v>2250.1</v>
      </c>
      <c r="L139" s="95" t="s">
        <v>609</v>
      </c>
      <c r="M139" s="19">
        <v>49</v>
      </c>
      <c r="N139" s="19" t="s">
        <v>342</v>
      </c>
      <c r="O139" s="25">
        <v>13565938217</v>
      </c>
      <c r="P139" s="97" t="s">
        <v>610</v>
      </c>
      <c r="Q139" s="29" t="s">
        <v>326</v>
      </c>
    </row>
    <row r="140" s="5" customFormat="1" ht="28" customHeight="1" spans="1:17">
      <c r="A140" s="19">
        <v>138</v>
      </c>
      <c r="B140" s="24" t="s">
        <v>170</v>
      </c>
      <c r="C140" s="24" t="s">
        <v>164</v>
      </c>
      <c r="D140" s="24">
        <v>4600</v>
      </c>
      <c r="E140" s="24">
        <v>4999</v>
      </c>
      <c r="F140" s="24">
        <v>399.92</v>
      </c>
      <c r="G140" s="24">
        <v>25</v>
      </c>
      <c r="H140" s="24">
        <v>99.98</v>
      </c>
      <c r="I140" s="24">
        <v>25</v>
      </c>
      <c r="J140" s="19">
        <f t="shared" si="8"/>
        <v>549.9</v>
      </c>
      <c r="K140" s="19">
        <f t="shared" si="9"/>
        <v>4050.1</v>
      </c>
      <c r="L140" s="95" t="s">
        <v>611</v>
      </c>
      <c r="M140" s="19">
        <v>56</v>
      </c>
      <c r="N140" s="19" t="s">
        <v>243</v>
      </c>
      <c r="O140" s="25">
        <v>13699972050</v>
      </c>
      <c r="P140" s="19" t="s">
        <v>612</v>
      </c>
      <c r="Q140" s="29" t="s">
        <v>613</v>
      </c>
    </row>
    <row r="141" s="6" customFormat="1" ht="28" customHeight="1" spans="1:17">
      <c r="A141" s="19">
        <v>139</v>
      </c>
      <c r="B141" s="39" t="s">
        <v>171</v>
      </c>
      <c r="C141" s="32" t="s">
        <v>172</v>
      </c>
      <c r="D141" s="32">
        <v>2500</v>
      </c>
      <c r="E141" s="38">
        <v>4999</v>
      </c>
      <c r="F141" s="38">
        <v>399.92</v>
      </c>
      <c r="G141" s="38">
        <v>25</v>
      </c>
      <c r="H141" s="38">
        <v>99.98</v>
      </c>
      <c r="I141" s="38">
        <v>25</v>
      </c>
      <c r="J141" s="19">
        <f t="shared" si="8"/>
        <v>549.9</v>
      </c>
      <c r="K141" s="19">
        <f t="shared" si="9"/>
        <v>1950.1</v>
      </c>
      <c r="L141" s="95" t="s">
        <v>614</v>
      </c>
      <c r="M141" s="19">
        <v>52</v>
      </c>
      <c r="N141" s="19" t="s">
        <v>243</v>
      </c>
      <c r="O141" s="25" t="s">
        <v>615</v>
      </c>
      <c r="P141" s="19" t="s">
        <v>616</v>
      </c>
      <c r="Q141" s="29" t="s">
        <v>617</v>
      </c>
    </row>
    <row r="142" s="6" customFormat="1" ht="28" customHeight="1" spans="1:17">
      <c r="A142" s="19">
        <v>140</v>
      </c>
      <c r="B142" s="39" t="s">
        <v>173</v>
      </c>
      <c r="C142" s="32" t="s">
        <v>172</v>
      </c>
      <c r="D142" s="32">
        <v>2500</v>
      </c>
      <c r="E142" s="38">
        <v>4999</v>
      </c>
      <c r="F142" s="38">
        <v>399.92</v>
      </c>
      <c r="G142" s="38">
        <v>25</v>
      </c>
      <c r="H142" s="38">
        <v>99.98</v>
      </c>
      <c r="I142" s="38">
        <v>25</v>
      </c>
      <c r="J142" s="19">
        <f t="shared" si="8"/>
        <v>549.9</v>
      </c>
      <c r="K142" s="19">
        <f t="shared" si="9"/>
        <v>1950.1</v>
      </c>
      <c r="L142" s="95" t="s">
        <v>618</v>
      </c>
      <c r="M142" s="19">
        <v>52</v>
      </c>
      <c r="N142" s="19" t="s">
        <v>342</v>
      </c>
      <c r="O142" s="25" t="s">
        <v>619</v>
      </c>
      <c r="P142" s="19" t="s">
        <v>620</v>
      </c>
      <c r="Q142" s="29" t="s">
        <v>621</v>
      </c>
    </row>
    <row r="143" s="6" customFormat="1" ht="28" customHeight="1" spans="1:17">
      <c r="A143" s="19">
        <v>141</v>
      </c>
      <c r="B143" s="39" t="s">
        <v>174</v>
      </c>
      <c r="C143" s="32" t="s">
        <v>175</v>
      </c>
      <c r="D143" s="32">
        <v>2500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19">
        <f t="shared" si="8"/>
        <v>0</v>
      </c>
      <c r="K143" s="19">
        <f t="shared" si="9"/>
        <v>2500</v>
      </c>
      <c r="L143" s="95" t="s">
        <v>622</v>
      </c>
      <c r="M143" s="19">
        <v>57</v>
      </c>
      <c r="N143" s="19" t="s">
        <v>342</v>
      </c>
      <c r="O143" s="25" t="s">
        <v>623</v>
      </c>
      <c r="P143" s="19" t="s">
        <v>624</v>
      </c>
      <c r="Q143" s="29" t="s">
        <v>625</v>
      </c>
    </row>
    <row r="144" s="6" customFormat="1" ht="28" customHeight="1" spans="1:17">
      <c r="A144" s="19">
        <v>142</v>
      </c>
      <c r="B144" s="39" t="s">
        <v>176</v>
      </c>
      <c r="C144" s="32" t="s">
        <v>175</v>
      </c>
      <c r="D144" s="32">
        <v>2500</v>
      </c>
      <c r="E144" s="38">
        <v>4999</v>
      </c>
      <c r="F144" s="38">
        <v>399.92</v>
      </c>
      <c r="G144" s="38">
        <v>25</v>
      </c>
      <c r="H144" s="38">
        <v>99.98</v>
      </c>
      <c r="I144" s="38">
        <v>25</v>
      </c>
      <c r="J144" s="19">
        <f t="shared" si="8"/>
        <v>549.9</v>
      </c>
      <c r="K144" s="19">
        <f t="shared" si="9"/>
        <v>1950.1</v>
      </c>
      <c r="L144" s="95" t="s">
        <v>626</v>
      </c>
      <c r="M144" s="19">
        <v>54</v>
      </c>
      <c r="N144" s="19" t="s">
        <v>342</v>
      </c>
      <c r="O144" s="25">
        <v>13201384554</v>
      </c>
      <c r="P144" s="19" t="s">
        <v>627</v>
      </c>
      <c r="Q144" s="29" t="s">
        <v>628</v>
      </c>
    </row>
    <row r="145" s="6" customFormat="1" ht="28" customHeight="1" spans="1:17">
      <c r="A145" s="19">
        <v>143</v>
      </c>
      <c r="B145" s="39" t="s">
        <v>177</v>
      </c>
      <c r="C145" s="32" t="s">
        <v>178</v>
      </c>
      <c r="D145" s="32">
        <v>2700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19">
        <f t="shared" si="8"/>
        <v>0</v>
      </c>
      <c r="K145" s="19">
        <f t="shared" si="9"/>
        <v>2700</v>
      </c>
      <c r="L145" s="95" t="s">
        <v>629</v>
      </c>
      <c r="M145" s="19">
        <v>56</v>
      </c>
      <c r="N145" s="19" t="s">
        <v>342</v>
      </c>
      <c r="O145" s="25" t="s">
        <v>630</v>
      </c>
      <c r="P145" s="19" t="s">
        <v>631</v>
      </c>
      <c r="Q145" s="29" t="s">
        <v>632</v>
      </c>
    </row>
    <row r="146" s="6" customFormat="1" ht="28" customHeight="1" spans="1:17">
      <c r="A146" s="19">
        <v>144</v>
      </c>
      <c r="B146" s="39" t="s">
        <v>179</v>
      </c>
      <c r="C146" s="32" t="s">
        <v>178</v>
      </c>
      <c r="D146" s="32">
        <v>2500</v>
      </c>
      <c r="E146" s="38">
        <v>4999</v>
      </c>
      <c r="F146" s="38">
        <v>399.92</v>
      </c>
      <c r="G146" s="38">
        <v>25</v>
      </c>
      <c r="H146" s="38">
        <v>99.98</v>
      </c>
      <c r="I146" s="38">
        <v>25</v>
      </c>
      <c r="J146" s="19">
        <f t="shared" si="8"/>
        <v>549.9</v>
      </c>
      <c r="K146" s="19">
        <f t="shared" si="9"/>
        <v>1950.1</v>
      </c>
      <c r="L146" s="24" t="s">
        <v>633</v>
      </c>
      <c r="M146" s="19">
        <v>49</v>
      </c>
      <c r="N146" s="19" t="s">
        <v>342</v>
      </c>
      <c r="O146" s="26">
        <v>13579909942</v>
      </c>
      <c r="P146" s="96" t="s">
        <v>634</v>
      </c>
      <c r="Q146" s="47" t="s">
        <v>635</v>
      </c>
    </row>
    <row r="147" s="6" customFormat="1" ht="28" customHeight="1" spans="1:17">
      <c r="A147" s="19">
        <v>145</v>
      </c>
      <c r="B147" s="39" t="s">
        <v>180</v>
      </c>
      <c r="C147" s="32" t="s">
        <v>178</v>
      </c>
      <c r="D147" s="32">
        <v>2500</v>
      </c>
      <c r="E147" s="38">
        <v>4999</v>
      </c>
      <c r="F147" s="38">
        <v>399.92</v>
      </c>
      <c r="G147" s="38">
        <v>25</v>
      </c>
      <c r="H147" s="38">
        <v>99.98</v>
      </c>
      <c r="I147" s="38">
        <v>25</v>
      </c>
      <c r="J147" s="19">
        <f t="shared" si="8"/>
        <v>549.9</v>
      </c>
      <c r="K147" s="19">
        <f t="shared" si="9"/>
        <v>1950.1</v>
      </c>
      <c r="L147" s="95" t="s">
        <v>636</v>
      </c>
      <c r="M147" s="19">
        <v>59</v>
      </c>
      <c r="N147" s="19" t="s">
        <v>342</v>
      </c>
      <c r="O147" s="25">
        <v>13565863952</v>
      </c>
      <c r="P147" s="19" t="s">
        <v>637</v>
      </c>
      <c r="Q147" s="29" t="s">
        <v>375</v>
      </c>
    </row>
    <row r="148" s="6" customFormat="1" ht="28" customHeight="1" spans="1:17">
      <c r="A148" s="19">
        <v>146</v>
      </c>
      <c r="B148" s="39" t="s">
        <v>181</v>
      </c>
      <c r="C148" s="32" t="s">
        <v>178</v>
      </c>
      <c r="D148" s="32">
        <v>2500</v>
      </c>
      <c r="E148" s="38">
        <v>4999</v>
      </c>
      <c r="F148" s="38">
        <v>399.92</v>
      </c>
      <c r="G148" s="38">
        <v>25</v>
      </c>
      <c r="H148" s="38">
        <v>99.98</v>
      </c>
      <c r="I148" s="38">
        <v>25</v>
      </c>
      <c r="J148" s="19">
        <f t="shared" si="8"/>
        <v>549.9</v>
      </c>
      <c r="K148" s="19">
        <f t="shared" si="9"/>
        <v>1950.1</v>
      </c>
      <c r="L148" s="95" t="s">
        <v>638</v>
      </c>
      <c r="M148" s="19">
        <v>51</v>
      </c>
      <c r="N148" s="19" t="s">
        <v>342</v>
      </c>
      <c r="O148" s="25">
        <v>18399667916</v>
      </c>
      <c r="P148" s="19" t="s">
        <v>639</v>
      </c>
      <c r="Q148" s="29" t="s">
        <v>640</v>
      </c>
    </row>
    <row r="149" s="6" customFormat="1" ht="28" customHeight="1" spans="1:17">
      <c r="A149" s="19">
        <v>147</v>
      </c>
      <c r="B149" s="39" t="s">
        <v>182</v>
      </c>
      <c r="C149" s="32" t="s">
        <v>183</v>
      </c>
      <c r="D149" s="32">
        <v>2500</v>
      </c>
      <c r="E149" s="38">
        <v>4999</v>
      </c>
      <c r="F149" s="38">
        <v>399.92</v>
      </c>
      <c r="G149" s="38">
        <v>25</v>
      </c>
      <c r="H149" s="38">
        <v>99.98</v>
      </c>
      <c r="I149" s="38">
        <v>25</v>
      </c>
      <c r="J149" s="19">
        <f t="shared" si="8"/>
        <v>549.9</v>
      </c>
      <c r="K149" s="19">
        <f t="shared" si="9"/>
        <v>1950.1</v>
      </c>
      <c r="L149" s="95" t="s">
        <v>641</v>
      </c>
      <c r="M149" s="19">
        <v>54</v>
      </c>
      <c r="N149" s="19" t="s">
        <v>342</v>
      </c>
      <c r="O149" s="25">
        <v>15899164632</v>
      </c>
      <c r="P149" s="97" t="s">
        <v>642</v>
      </c>
      <c r="Q149" s="29" t="s">
        <v>643</v>
      </c>
    </row>
    <row r="150" s="6" customFormat="1" ht="28" customHeight="1" spans="1:17">
      <c r="A150" s="19">
        <v>148</v>
      </c>
      <c r="B150" s="39" t="s">
        <v>184</v>
      </c>
      <c r="C150" s="32" t="s">
        <v>183</v>
      </c>
      <c r="D150" s="32">
        <v>2500</v>
      </c>
      <c r="E150" s="38">
        <v>4999</v>
      </c>
      <c r="F150" s="38">
        <v>399.92</v>
      </c>
      <c r="G150" s="38">
        <v>25</v>
      </c>
      <c r="H150" s="38">
        <v>99.98</v>
      </c>
      <c r="I150" s="38">
        <v>25</v>
      </c>
      <c r="J150" s="19">
        <f t="shared" si="8"/>
        <v>549.9</v>
      </c>
      <c r="K150" s="19">
        <f t="shared" si="9"/>
        <v>1950.1</v>
      </c>
      <c r="L150" s="95" t="s">
        <v>644</v>
      </c>
      <c r="M150" s="19">
        <v>53</v>
      </c>
      <c r="N150" s="19" t="s">
        <v>342</v>
      </c>
      <c r="O150" s="25">
        <v>13609971882</v>
      </c>
      <c r="P150" s="19" t="s">
        <v>645</v>
      </c>
      <c r="Q150" s="29" t="s">
        <v>646</v>
      </c>
    </row>
    <row r="151" s="6" customFormat="1" ht="28" customHeight="1" spans="1:17">
      <c r="A151" s="19">
        <v>149</v>
      </c>
      <c r="B151" s="40" t="s">
        <v>185</v>
      </c>
      <c r="C151" s="41" t="s">
        <v>186</v>
      </c>
      <c r="D151" s="41">
        <v>3500</v>
      </c>
      <c r="E151" s="38">
        <v>4999</v>
      </c>
      <c r="F151" s="38">
        <v>399.92</v>
      </c>
      <c r="G151" s="38">
        <v>25</v>
      </c>
      <c r="H151" s="38">
        <v>99.98</v>
      </c>
      <c r="I151" s="38">
        <v>25</v>
      </c>
      <c r="J151" s="19">
        <f t="shared" si="8"/>
        <v>549.9</v>
      </c>
      <c r="K151" s="19">
        <f t="shared" si="9"/>
        <v>2950.1</v>
      </c>
      <c r="L151" s="95" t="s">
        <v>647</v>
      </c>
      <c r="M151" s="19">
        <v>40</v>
      </c>
      <c r="N151" s="19" t="s">
        <v>342</v>
      </c>
      <c r="O151" s="25">
        <v>13209922631</v>
      </c>
      <c r="P151" s="19" t="s">
        <v>648</v>
      </c>
      <c r="Q151" s="29" t="s">
        <v>649</v>
      </c>
    </row>
    <row r="152" s="6" customFormat="1" ht="28" customHeight="1" spans="1:17">
      <c r="A152" s="19">
        <v>150</v>
      </c>
      <c r="B152" s="39" t="s">
        <v>187</v>
      </c>
      <c r="C152" s="32" t="s">
        <v>186</v>
      </c>
      <c r="D152" s="32">
        <v>2500</v>
      </c>
      <c r="E152" s="38">
        <v>4999</v>
      </c>
      <c r="F152" s="38">
        <v>399.92</v>
      </c>
      <c r="G152" s="38">
        <v>25</v>
      </c>
      <c r="H152" s="38">
        <v>99.98</v>
      </c>
      <c r="I152" s="38">
        <v>25</v>
      </c>
      <c r="J152" s="19">
        <f t="shared" si="8"/>
        <v>549.9</v>
      </c>
      <c r="K152" s="19">
        <f t="shared" si="9"/>
        <v>1950.1</v>
      </c>
      <c r="L152" s="95" t="s">
        <v>650</v>
      </c>
      <c r="M152" s="19">
        <v>52</v>
      </c>
      <c r="N152" s="19" t="s">
        <v>342</v>
      </c>
      <c r="O152" s="25" t="s">
        <v>651</v>
      </c>
      <c r="P152" s="19" t="s">
        <v>652</v>
      </c>
      <c r="Q152" s="29" t="s">
        <v>653</v>
      </c>
    </row>
    <row r="153" s="6" customFormat="1" ht="28" customHeight="1" spans="1:17">
      <c r="A153" s="19">
        <v>151</v>
      </c>
      <c r="B153" s="39" t="s">
        <v>188</v>
      </c>
      <c r="C153" s="32" t="s">
        <v>189</v>
      </c>
      <c r="D153" s="32">
        <v>2500</v>
      </c>
      <c r="E153" s="38">
        <v>4999</v>
      </c>
      <c r="F153" s="38">
        <v>399.92</v>
      </c>
      <c r="G153" s="38">
        <v>25</v>
      </c>
      <c r="H153" s="38">
        <v>99.98</v>
      </c>
      <c r="I153" s="38">
        <v>25</v>
      </c>
      <c r="J153" s="19">
        <f t="shared" si="8"/>
        <v>549.9</v>
      </c>
      <c r="K153" s="19">
        <f t="shared" si="9"/>
        <v>1950.1</v>
      </c>
      <c r="L153" s="95" t="s">
        <v>654</v>
      </c>
      <c r="M153" s="19">
        <v>56</v>
      </c>
      <c r="N153" s="19" t="s">
        <v>342</v>
      </c>
      <c r="O153" s="25">
        <v>13999862571</v>
      </c>
      <c r="P153" s="19" t="s">
        <v>655</v>
      </c>
      <c r="Q153" s="29" t="s">
        <v>656</v>
      </c>
    </row>
    <row r="154" s="6" customFormat="1" ht="28" customHeight="1" spans="1:17">
      <c r="A154" s="19">
        <v>152</v>
      </c>
      <c r="B154" s="42" t="s">
        <v>190</v>
      </c>
      <c r="C154" s="32" t="s">
        <v>189</v>
      </c>
      <c r="D154" s="32">
        <v>2500</v>
      </c>
      <c r="E154" s="38">
        <v>4999</v>
      </c>
      <c r="F154" s="38">
        <v>399.92</v>
      </c>
      <c r="G154" s="38">
        <v>25</v>
      </c>
      <c r="H154" s="38">
        <v>99.98</v>
      </c>
      <c r="I154" s="38">
        <v>25</v>
      </c>
      <c r="J154" s="19">
        <f t="shared" si="8"/>
        <v>549.9</v>
      </c>
      <c r="K154" s="19">
        <f t="shared" si="9"/>
        <v>1950.1</v>
      </c>
      <c r="L154" s="95" t="s">
        <v>657</v>
      </c>
      <c r="M154" s="19">
        <v>46</v>
      </c>
      <c r="N154" s="19" t="s">
        <v>342</v>
      </c>
      <c r="O154" s="25">
        <v>13209957384</v>
      </c>
      <c r="P154" s="19" t="s">
        <v>658</v>
      </c>
      <c r="Q154" s="29" t="s">
        <v>524</v>
      </c>
    </row>
    <row r="155" s="6" customFormat="1" ht="28" customHeight="1" spans="1:17">
      <c r="A155" s="19">
        <v>153</v>
      </c>
      <c r="B155" s="43" t="s">
        <v>191</v>
      </c>
      <c r="C155" s="32" t="s">
        <v>192</v>
      </c>
      <c r="D155" s="32">
        <v>2500</v>
      </c>
      <c r="E155" s="38">
        <v>4999</v>
      </c>
      <c r="F155" s="38">
        <v>399.92</v>
      </c>
      <c r="G155" s="38">
        <v>25</v>
      </c>
      <c r="H155" s="38">
        <v>99.98</v>
      </c>
      <c r="I155" s="38">
        <v>25</v>
      </c>
      <c r="J155" s="19">
        <f t="shared" si="8"/>
        <v>549.9</v>
      </c>
      <c r="K155" s="19">
        <f t="shared" si="9"/>
        <v>1950.1</v>
      </c>
      <c r="L155" s="24" t="s">
        <v>659</v>
      </c>
      <c r="M155" s="19">
        <v>47</v>
      </c>
      <c r="N155" s="19" t="s">
        <v>342</v>
      </c>
      <c r="O155" s="25">
        <v>18997958898</v>
      </c>
      <c r="P155" s="97" t="s">
        <v>660</v>
      </c>
      <c r="Q155" s="29" t="s">
        <v>661</v>
      </c>
    </row>
    <row r="156" s="6" customFormat="1" ht="28" customHeight="1" spans="1:17">
      <c r="A156" s="19">
        <v>154</v>
      </c>
      <c r="B156" s="39" t="s">
        <v>193</v>
      </c>
      <c r="C156" s="34" t="s">
        <v>192</v>
      </c>
      <c r="D156" s="32">
        <v>2500</v>
      </c>
      <c r="E156" s="38">
        <v>4999</v>
      </c>
      <c r="F156" s="38">
        <v>399.92</v>
      </c>
      <c r="G156" s="38">
        <v>25</v>
      </c>
      <c r="H156" s="38">
        <v>99.98</v>
      </c>
      <c r="I156" s="38">
        <v>25</v>
      </c>
      <c r="J156" s="19">
        <f t="shared" si="8"/>
        <v>549.9</v>
      </c>
      <c r="K156" s="19">
        <f t="shared" si="9"/>
        <v>1950.1</v>
      </c>
      <c r="L156" s="95" t="s">
        <v>662</v>
      </c>
      <c r="M156" s="19">
        <v>52</v>
      </c>
      <c r="N156" s="19" t="s">
        <v>342</v>
      </c>
      <c r="O156" s="25">
        <v>18290898429</v>
      </c>
      <c r="P156" s="19" t="s">
        <v>663</v>
      </c>
      <c r="Q156" s="29" t="s">
        <v>664</v>
      </c>
    </row>
    <row r="157" s="6" customFormat="1" ht="28" customHeight="1" spans="1:17">
      <c r="A157" s="19">
        <v>155</v>
      </c>
      <c r="B157" s="43" t="s">
        <v>194</v>
      </c>
      <c r="C157" s="32" t="s">
        <v>195</v>
      </c>
      <c r="D157" s="32">
        <v>2500</v>
      </c>
      <c r="E157" s="38">
        <v>4999</v>
      </c>
      <c r="F157" s="38">
        <v>399.92</v>
      </c>
      <c r="G157" s="38">
        <v>25</v>
      </c>
      <c r="H157" s="38">
        <v>99.98</v>
      </c>
      <c r="I157" s="38">
        <v>25</v>
      </c>
      <c r="J157" s="19">
        <f t="shared" si="8"/>
        <v>549.9</v>
      </c>
      <c r="K157" s="19">
        <f t="shared" si="9"/>
        <v>1950.1</v>
      </c>
      <c r="L157" s="95" t="s">
        <v>665</v>
      </c>
      <c r="M157" s="19">
        <v>44</v>
      </c>
      <c r="N157" s="19" t="s">
        <v>342</v>
      </c>
      <c r="O157" s="25" t="s">
        <v>666</v>
      </c>
      <c r="P157" s="19" t="s">
        <v>667</v>
      </c>
      <c r="Q157" s="29" t="s">
        <v>656</v>
      </c>
    </row>
    <row r="158" s="6" customFormat="1" ht="28" customHeight="1" spans="1:17">
      <c r="A158" s="19">
        <v>156</v>
      </c>
      <c r="B158" s="43" t="s">
        <v>196</v>
      </c>
      <c r="C158" s="32" t="s">
        <v>195</v>
      </c>
      <c r="D158" s="32">
        <v>2500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19">
        <f t="shared" si="8"/>
        <v>0</v>
      </c>
      <c r="K158" s="19">
        <f t="shared" si="9"/>
        <v>2500</v>
      </c>
      <c r="L158" s="95" t="s">
        <v>668</v>
      </c>
      <c r="M158" s="19">
        <v>56</v>
      </c>
      <c r="N158" s="19" t="s">
        <v>342</v>
      </c>
      <c r="O158" s="25" t="s">
        <v>669</v>
      </c>
      <c r="P158" s="19" t="s">
        <v>670</v>
      </c>
      <c r="Q158" s="29" t="s">
        <v>671</v>
      </c>
    </row>
    <row r="159" s="6" customFormat="1" ht="28" customHeight="1" spans="1:17">
      <c r="A159" s="19">
        <v>157</v>
      </c>
      <c r="B159" s="39" t="s">
        <v>197</v>
      </c>
      <c r="C159" s="32" t="s">
        <v>198</v>
      </c>
      <c r="D159" s="32">
        <v>2500</v>
      </c>
      <c r="E159" s="38">
        <v>4999</v>
      </c>
      <c r="F159" s="38">
        <v>399.92</v>
      </c>
      <c r="G159" s="38">
        <v>25</v>
      </c>
      <c r="H159" s="38">
        <v>99.98</v>
      </c>
      <c r="I159" s="38">
        <v>25</v>
      </c>
      <c r="J159" s="19">
        <f t="shared" si="8"/>
        <v>549.9</v>
      </c>
      <c r="K159" s="19">
        <f t="shared" si="9"/>
        <v>1950.1</v>
      </c>
      <c r="L159" s="95" t="s">
        <v>672</v>
      </c>
      <c r="M159" s="19">
        <v>37</v>
      </c>
      <c r="N159" s="19" t="s">
        <v>342</v>
      </c>
      <c r="O159" s="25" t="s">
        <v>673</v>
      </c>
      <c r="P159" s="19" t="s">
        <v>674</v>
      </c>
      <c r="Q159" s="29" t="s">
        <v>524</v>
      </c>
    </row>
    <row r="160" s="6" customFormat="1" ht="28" customHeight="1" spans="1:17">
      <c r="A160" s="19">
        <v>158</v>
      </c>
      <c r="B160" s="42" t="s">
        <v>199</v>
      </c>
      <c r="C160" s="34" t="s">
        <v>200</v>
      </c>
      <c r="D160" s="32">
        <v>2500</v>
      </c>
      <c r="E160" s="38">
        <v>4999</v>
      </c>
      <c r="F160" s="38">
        <v>399.92</v>
      </c>
      <c r="G160" s="38">
        <v>25</v>
      </c>
      <c r="H160" s="38">
        <v>99.98</v>
      </c>
      <c r="I160" s="38">
        <v>25</v>
      </c>
      <c r="J160" s="19">
        <f t="shared" si="8"/>
        <v>549.9</v>
      </c>
      <c r="K160" s="19">
        <f t="shared" si="9"/>
        <v>1950.1</v>
      </c>
      <c r="L160" s="95" t="s">
        <v>675</v>
      </c>
      <c r="M160" s="19">
        <v>49</v>
      </c>
      <c r="N160" s="19" t="s">
        <v>342</v>
      </c>
      <c r="O160" s="25" t="s">
        <v>676</v>
      </c>
      <c r="P160" s="97" t="s">
        <v>677</v>
      </c>
      <c r="Q160" s="29" t="s">
        <v>524</v>
      </c>
    </row>
    <row r="161" s="6" customFormat="1" ht="28" customHeight="1" spans="1:17">
      <c r="A161" s="19">
        <v>159</v>
      </c>
      <c r="B161" s="39" t="s">
        <v>201</v>
      </c>
      <c r="C161" s="34" t="s">
        <v>200</v>
      </c>
      <c r="D161" s="32">
        <v>2500</v>
      </c>
      <c r="E161" s="38">
        <v>4999</v>
      </c>
      <c r="F161" s="38">
        <v>399.92</v>
      </c>
      <c r="G161" s="38">
        <v>25</v>
      </c>
      <c r="H161" s="38">
        <v>99.98</v>
      </c>
      <c r="I161" s="38">
        <v>25</v>
      </c>
      <c r="J161" s="19">
        <f t="shared" si="8"/>
        <v>549.9</v>
      </c>
      <c r="K161" s="19">
        <f t="shared" si="9"/>
        <v>1950.1</v>
      </c>
      <c r="L161" s="95" t="s">
        <v>678</v>
      </c>
      <c r="M161" s="19">
        <v>42</v>
      </c>
      <c r="N161" s="19" t="s">
        <v>342</v>
      </c>
      <c r="O161" s="25" t="s">
        <v>679</v>
      </c>
      <c r="P161" s="19" t="s">
        <v>680</v>
      </c>
      <c r="Q161" s="29" t="s">
        <v>681</v>
      </c>
    </row>
    <row r="162" s="6" customFormat="1" ht="28" customHeight="1" spans="1:17">
      <c r="A162" s="19">
        <v>160</v>
      </c>
      <c r="B162" s="44" t="s">
        <v>202</v>
      </c>
      <c r="C162" s="41" t="s">
        <v>200</v>
      </c>
      <c r="D162" s="41">
        <v>2500</v>
      </c>
      <c r="E162" s="38">
        <v>4999</v>
      </c>
      <c r="F162" s="38">
        <v>399.92</v>
      </c>
      <c r="G162" s="38">
        <v>25</v>
      </c>
      <c r="H162" s="38">
        <v>99.98</v>
      </c>
      <c r="I162" s="38">
        <v>25</v>
      </c>
      <c r="J162" s="19">
        <f t="shared" si="8"/>
        <v>549.9</v>
      </c>
      <c r="K162" s="19">
        <f t="shared" si="9"/>
        <v>1950.1</v>
      </c>
      <c r="L162" s="95" t="s">
        <v>682</v>
      </c>
      <c r="M162" s="19">
        <v>49</v>
      </c>
      <c r="N162" s="19" t="s">
        <v>342</v>
      </c>
      <c r="O162" s="25">
        <v>13009629464</v>
      </c>
      <c r="P162" s="97" t="s">
        <v>683</v>
      </c>
      <c r="Q162" s="29" t="s">
        <v>684</v>
      </c>
    </row>
    <row r="163" s="6" customFormat="1" ht="28" customHeight="1" spans="1:17">
      <c r="A163" s="19">
        <v>161</v>
      </c>
      <c r="B163" s="43" t="s">
        <v>203</v>
      </c>
      <c r="C163" s="34" t="s">
        <v>204</v>
      </c>
      <c r="D163" s="32">
        <v>2500</v>
      </c>
      <c r="E163" s="38">
        <v>4999</v>
      </c>
      <c r="F163" s="38">
        <v>399.92</v>
      </c>
      <c r="G163" s="38">
        <v>25</v>
      </c>
      <c r="H163" s="38">
        <v>99.98</v>
      </c>
      <c r="I163" s="38">
        <v>25</v>
      </c>
      <c r="J163" s="19">
        <f t="shared" si="8"/>
        <v>549.9</v>
      </c>
      <c r="K163" s="19">
        <f t="shared" si="9"/>
        <v>1950.1</v>
      </c>
      <c r="L163" s="24" t="s">
        <v>685</v>
      </c>
      <c r="M163" s="19">
        <v>59</v>
      </c>
      <c r="N163" s="19" t="s">
        <v>342</v>
      </c>
      <c r="O163" s="25">
        <v>13579984548</v>
      </c>
      <c r="P163" s="19" t="s">
        <v>686</v>
      </c>
      <c r="Q163" s="29" t="s">
        <v>687</v>
      </c>
    </row>
    <row r="164" s="6" customFormat="1" ht="28" customHeight="1" spans="1:17">
      <c r="A164" s="19">
        <v>162</v>
      </c>
      <c r="B164" s="39" t="s">
        <v>205</v>
      </c>
      <c r="C164" s="34" t="s">
        <v>206</v>
      </c>
      <c r="D164" s="32">
        <v>2700</v>
      </c>
      <c r="E164" s="38">
        <v>4999</v>
      </c>
      <c r="F164" s="38">
        <v>399.92</v>
      </c>
      <c r="G164" s="38">
        <v>25</v>
      </c>
      <c r="H164" s="38">
        <v>99.98</v>
      </c>
      <c r="I164" s="38">
        <v>25</v>
      </c>
      <c r="J164" s="19">
        <f t="shared" si="8"/>
        <v>549.9</v>
      </c>
      <c r="K164" s="19">
        <f t="shared" si="9"/>
        <v>2150.1</v>
      </c>
      <c r="L164" s="95" t="s">
        <v>688</v>
      </c>
      <c r="M164" s="19">
        <v>49</v>
      </c>
      <c r="N164" s="19" t="s">
        <v>342</v>
      </c>
      <c r="O164" s="25">
        <v>18097668532</v>
      </c>
      <c r="P164" s="19" t="s">
        <v>689</v>
      </c>
      <c r="Q164" s="29" t="s">
        <v>625</v>
      </c>
    </row>
    <row r="165" s="6" customFormat="1" ht="28" customHeight="1" spans="1:17">
      <c r="A165" s="19">
        <v>163</v>
      </c>
      <c r="B165" s="39" t="s">
        <v>207</v>
      </c>
      <c r="C165" s="34" t="s">
        <v>208</v>
      </c>
      <c r="D165" s="32">
        <v>2500</v>
      </c>
      <c r="E165" s="38">
        <v>4999</v>
      </c>
      <c r="F165" s="38">
        <v>399.92</v>
      </c>
      <c r="G165" s="38">
        <v>25</v>
      </c>
      <c r="H165" s="38">
        <v>99.98</v>
      </c>
      <c r="I165" s="38">
        <v>25</v>
      </c>
      <c r="J165" s="19">
        <f t="shared" si="8"/>
        <v>549.9</v>
      </c>
      <c r="K165" s="19">
        <f t="shared" si="9"/>
        <v>1950.1</v>
      </c>
      <c r="L165" s="95" t="s">
        <v>690</v>
      </c>
      <c r="M165" s="19">
        <v>48</v>
      </c>
      <c r="N165" s="19" t="s">
        <v>342</v>
      </c>
      <c r="O165" s="25">
        <v>17699076110</v>
      </c>
      <c r="P165" s="19" t="s">
        <v>691</v>
      </c>
      <c r="Q165" s="29" t="s">
        <v>524</v>
      </c>
    </row>
    <row r="166" s="6" customFormat="1" ht="28" customHeight="1" spans="1:17">
      <c r="A166" s="19">
        <v>164</v>
      </c>
      <c r="B166" s="39" t="s">
        <v>209</v>
      </c>
      <c r="C166" s="34" t="s">
        <v>210</v>
      </c>
      <c r="D166" s="32">
        <v>3100</v>
      </c>
      <c r="E166" s="38">
        <v>4999</v>
      </c>
      <c r="F166" s="38">
        <v>399.92</v>
      </c>
      <c r="G166" s="38">
        <v>25</v>
      </c>
      <c r="H166" s="38">
        <v>99.98</v>
      </c>
      <c r="I166" s="38">
        <v>25</v>
      </c>
      <c r="J166" s="19">
        <f t="shared" si="8"/>
        <v>549.9</v>
      </c>
      <c r="K166" s="19">
        <f t="shared" si="9"/>
        <v>2550.1</v>
      </c>
      <c r="L166" s="95" t="s">
        <v>692</v>
      </c>
      <c r="M166" s="19">
        <v>59</v>
      </c>
      <c r="N166" s="19" t="s">
        <v>342</v>
      </c>
      <c r="O166" s="25">
        <v>18999193913</v>
      </c>
      <c r="P166" s="19" t="s">
        <v>693</v>
      </c>
      <c r="Q166" s="29" t="s">
        <v>694</v>
      </c>
    </row>
    <row r="167" s="6" customFormat="1" ht="28" customHeight="1" spans="1:17">
      <c r="A167" s="19">
        <v>165</v>
      </c>
      <c r="B167" s="39" t="s">
        <v>211</v>
      </c>
      <c r="C167" s="34" t="s">
        <v>210</v>
      </c>
      <c r="D167" s="32">
        <v>3100</v>
      </c>
      <c r="E167" s="38">
        <v>4999</v>
      </c>
      <c r="F167" s="38">
        <v>399.92</v>
      </c>
      <c r="G167" s="38">
        <v>25</v>
      </c>
      <c r="H167" s="38">
        <v>99.98</v>
      </c>
      <c r="I167" s="38">
        <v>25</v>
      </c>
      <c r="J167" s="19">
        <f t="shared" si="8"/>
        <v>549.9</v>
      </c>
      <c r="K167" s="19">
        <f t="shared" si="9"/>
        <v>2550.1</v>
      </c>
      <c r="L167" s="95" t="s">
        <v>695</v>
      </c>
      <c r="M167" s="19">
        <v>54</v>
      </c>
      <c r="N167" s="19" t="s">
        <v>243</v>
      </c>
      <c r="O167" s="25" t="s">
        <v>696</v>
      </c>
      <c r="P167" s="19" t="s">
        <v>697</v>
      </c>
      <c r="Q167" s="29" t="s">
        <v>698</v>
      </c>
    </row>
    <row r="168" s="6" customFormat="1" ht="28" customHeight="1" spans="1:17">
      <c r="A168" s="19">
        <v>166</v>
      </c>
      <c r="B168" s="39" t="s">
        <v>212</v>
      </c>
      <c r="C168" s="34" t="s">
        <v>213</v>
      </c>
      <c r="D168" s="32">
        <v>3100</v>
      </c>
      <c r="E168" s="38">
        <v>4999</v>
      </c>
      <c r="F168" s="38">
        <v>399.92</v>
      </c>
      <c r="G168" s="38">
        <v>25</v>
      </c>
      <c r="H168" s="38">
        <v>99.98</v>
      </c>
      <c r="I168" s="38">
        <v>25</v>
      </c>
      <c r="J168" s="19">
        <f t="shared" si="8"/>
        <v>549.9</v>
      </c>
      <c r="K168" s="19">
        <f t="shared" si="9"/>
        <v>2550.1</v>
      </c>
      <c r="L168" s="95" t="s">
        <v>699</v>
      </c>
      <c r="M168" s="19">
        <v>51</v>
      </c>
      <c r="N168" s="19" t="s">
        <v>243</v>
      </c>
      <c r="O168" s="25">
        <v>19999281019</v>
      </c>
      <c r="P168" s="19" t="s">
        <v>700</v>
      </c>
      <c r="Q168" s="29" t="s">
        <v>701</v>
      </c>
    </row>
    <row r="169" s="7" customFormat="1" ht="28" customHeight="1" spans="1:17">
      <c r="A169" s="19">
        <v>167</v>
      </c>
      <c r="B169" s="44" t="s">
        <v>214</v>
      </c>
      <c r="C169" s="41" t="s">
        <v>213</v>
      </c>
      <c r="D169" s="41">
        <v>3800</v>
      </c>
      <c r="E169" s="45">
        <v>4999</v>
      </c>
      <c r="F169" s="45">
        <v>399.92</v>
      </c>
      <c r="G169" s="45">
        <v>25</v>
      </c>
      <c r="H169" s="45">
        <v>99.98</v>
      </c>
      <c r="I169" s="45">
        <v>25</v>
      </c>
      <c r="J169" s="19">
        <f t="shared" si="8"/>
        <v>549.9</v>
      </c>
      <c r="K169" s="19">
        <f t="shared" si="9"/>
        <v>3250.1</v>
      </c>
      <c r="L169" s="95" t="s">
        <v>702</v>
      </c>
      <c r="M169" s="19">
        <v>41</v>
      </c>
      <c r="N169" s="19" t="s">
        <v>243</v>
      </c>
      <c r="O169" s="25">
        <v>13619923182</v>
      </c>
      <c r="P169" s="97" t="s">
        <v>703</v>
      </c>
      <c r="Q169" s="29" t="s">
        <v>704</v>
      </c>
    </row>
    <row r="170" s="4" customFormat="1" ht="28" customHeight="1" spans="1:17">
      <c r="A170" s="19">
        <v>168</v>
      </c>
      <c r="B170" s="34" t="s">
        <v>215</v>
      </c>
      <c r="C170" s="34" t="s">
        <v>216</v>
      </c>
      <c r="D170" s="34">
        <v>4900</v>
      </c>
      <c r="E170" s="34">
        <v>4999</v>
      </c>
      <c r="F170" s="34">
        <v>399.92</v>
      </c>
      <c r="G170" s="34">
        <v>25</v>
      </c>
      <c r="H170" s="34">
        <v>99.98</v>
      </c>
      <c r="I170" s="32">
        <v>25</v>
      </c>
      <c r="J170" s="19">
        <f t="shared" si="8"/>
        <v>549.9</v>
      </c>
      <c r="K170" s="19">
        <f t="shared" si="9"/>
        <v>4350.1</v>
      </c>
      <c r="L170" s="24" t="s">
        <v>705</v>
      </c>
      <c r="M170" s="19">
        <v>53</v>
      </c>
      <c r="N170" s="19" t="s">
        <v>243</v>
      </c>
      <c r="O170" s="25">
        <v>15899188725</v>
      </c>
      <c r="P170" s="19" t="s">
        <v>706</v>
      </c>
      <c r="Q170" s="29" t="s">
        <v>643</v>
      </c>
    </row>
    <row r="171" s="4" customFormat="1" ht="28" customHeight="1" spans="1:17">
      <c r="A171" s="19">
        <v>169</v>
      </c>
      <c r="B171" s="34" t="s">
        <v>217</v>
      </c>
      <c r="C171" s="34" t="s">
        <v>216</v>
      </c>
      <c r="D171" s="34">
        <v>4700</v>
      </c>
      <c r="E171" s="34">
        <v>4999</v>
      </c>
      <c r="F171" s="34">
        <v>399.92</v>
      </c>
      <c r="G171" s="34">
        <v>25</v>
      </c>
      <c r="H171" s="34">
        <v>99.98</v>
      </c>
      <c r="I171" s="32">
        <v>25</v>
      </c>
      <c r="J171" s="19">
        <f t="shared" si="8"/>
        <v>549.9</v>
      </c>
      <c r="K171" s="19">
        <f t="shared" si="9"/>
        <v>4150.1</v>
      </c>
      <c r="L171" s="95" t="s">
        <v>707</v>
      </c>
      <c r="M171" s="19">
        <v>57</v>
      </c>
      <c r="N171" s="19" t="s">
        <v>243</v>
      </c>
      <c r="O171" s="25">
        <v>17799170159</v>
      </c>
      <c r="P171" s="19" t="s">
        <v>708</v>
      </c>
      <c r="Q171" s="29" t="s">
        <v>709</v>
      </c>
    </row>
    <row r="172" s="4" customFormat="1" ht="28" customHeight="1" spans="1:17">
      <c r="A172" s="19">
        <v>170</v>
      </c>
      <c r="B172" s="34" t="s">
        <v>218</v>
      </c>
      <c r="C172" s="34" t="s">
        <v>219</v>
      </c>
      <c r="D172" s="34">
        <v>4500</v>
      </c>
      <c r="E172" s="34">
        <v>4999</v>
      </c>
      <c r="F172" s="34">
        <v>399.92</v>
      </c>
      <c r="G172" s="34">
        <v>25</v>
      </c>
      <c r="H172" s="34">
        <v>99.98</v>
      </c>
      <c r="I172" s="32">
        <v>25</v>
      </c>
      <c r="J172" s="19">
        <f t="shared" si="8"/>
        <v>549.9</v>
      </c>
      <c r="K172" s="19">
        <f t="shared" si="9"/>
        <v>3950.1</v>
      </c>
      <c r="L172" s="95" t="s">
        <v>710</v>
      </c>
      <c r="M172" s="19">
        <v>55</v>
      </c>
      <c r="N172" s="19" t="s">
        <v>243</v>
      </c>
      <c r="O172" s="25">
        <v>13579916279</v>
      </c>
      <c r="P172" s="19" t="s">
        <v>711</v>
      </c>
      <c r="Q172" s="29" t="s">
        <v>643</v>
      </c>
    </row>
    <row r="173" s="4" customFormat="1" ht="28" customHeight="1" spans="1:17">
      <c r="A173" s="19">
        <v>171</v>
      </c>
      <c r="B173" s="34" t="s">
        <v>220</v>
      </c>
      <c r="C173" s="34" t="s">
        <v>219</v>
      </c>
      <c r="D173" s="34">
        <v>4300</v>
      </c>
      <c r="E173" s="34">
        <v>4999</v>
      </c>
      <c r="F173" s="34">
        <v>399.92</v>
      </c>
      <c r="G173" s="34">
        <v>25</v>
      </c>
      <c r="H173" s="34">
        <v>99.98</v>
      </c>
      <c r="I173" s="32">
        <v>25</v>
      </c>
      <c r="J173" s="19">
        <f t="shared" si="8"/>
        <v>549.9</v>
      </c>
      <c r="K173" s="19">
        <f t="shared" si="9"/>
        <v>3750.1</v>
      </c>
      <c r="L173" s="95" t="s">
        <v>712</v>
      </c>
      <c r="M173" s="19">
        <v>51</v>
      </c>
      <c r="N173" s="19" t="s">
        <v>243</v>
      </c>
      <c r="O173" s="25">
        <v>13899744307</v>
      </c>
      <c r="P173" s="19" t="s">
        <v>713</v>
      </c>
      <c r="Q173" s="29" t="s">
        <v>632</v>
      </c>
    </row>
    <row r="174" s="4" customFormat="1" ht="28" customHeight="1" spans="1:17">
      <c r="A174" s="19">
        <v>172</v>
      </c>
      <c r="B174" s="34" t="s">
        <v>221</v>
      </c>
      <c r="C174" s="34" t="s">
        <v>222</v>
      </c>
      <c r="D174" s="34">
        <v>3200</v>
      </c>
      <c r="E174" s="34">
        <v>0</v>
      </c>
      <c r="F174" s="34">
        <v>0</v>
      </c>
      <c r="G174" s="34">
        <v>0</v>
      </c>
      <c r="H174" s="34">
        <v>0</v>
      </c>
      <c r="I174" s="32">
        <v>0</v>
      </c>
      <c r="J174" s="19">
        <f t="shared" si="8"/>
        <v>0</v>
      </c>
      <c r="K174" s="19">
        <f t="shared" si="9"/>
        <v>3200</v>
      </c>
      <c r="L174" s="95" t="s">
        <v>714</v>
      </c>
      <c r="M174" s="19">
        <v>48</v>
      </c>
      <c r="N174" s="19" t="s">
        <v>243</v>
      </c>
      <c r="O174" s="25">
        <v>13009613188</v>
      </c>
      <c r="P174" s="19" t="s">
        <v>715</v>
      </c>
      <c r="Q174" s="29" t="s">
        <v>716</v>
      </c>
    </row>
    <row r="175" s="4" customFormat="1" ht="28" customHeight="1" spans="1:17">
      <c r="A175" s="19">
        <v>173</v>
      </c>
      <c r="B175" s="34" t="s">
        <v>223</v>
      </c>
      <c r="C175" s="34" t="s">
        <v>49</v>
      </c>
      <c r="D175" s="34">
        <v>4000</v>
      </c>
      <c r="E175" s="34">
        <v>4999</v>
      </c>
      <c r="F175" s="34">
        <v>399.92</v>
      </c>
      <c r="G175" s="34">
        <v>25</v>
      </c>
      <c r="H175" s="34">
        <v>99.98</v>
      </c>
      <c r="I175" s="32">
        <v>25</v>
      </c>
      <c r="J175" s="19">
        <f t="shared" si="8"/>
        <v>549.9</v>
      </c>
      <c r="K175" s="19">
        <f t="shared" si="9"/>
        <v>3450.1</v>
      </c>
      <c r="L175" s="95" t="s">
        <v>717</v>
      </c>
      <c r="M175" s="19">
        <v>47</v>
      </c>
      <c r="N175" s="19" t="s">
        <v>243</v>
      </c>
      <c r="O175" s="25">
        <v>13669929718</v>
      </c>
      <c r="P175" s="19" t="s">
        <v>718</v>
      </c>
      <c r="Q175" s="29" t="s">
        <v>524</v>
      </c>
    </row>
    <row r="176" s="4" customFormat="1" ht="28" customHeight="1" spans="1:17">
      <c r="A176" s="19">
        <v>174</v>
      </c>
      <c r="B176" s="34" t="s">
        <v>224</v>
      </c>
      <c r="C176" s="34" t="s">
        <v>225</v>
      </c>
      <c r="D176" s="34">
        <v>3900</v>
      </c>
      <c r="E176" s="34">
        <v>4999</v>
      </c>
      <c r="F176" s="34">
        <v>399.92</v>
      </c>
      <c r="G176" s="34">
        <v>25</v>
      </c>
      <c r="H176" s="34">
        <v>99.98</v>
      </c>
      <c r="I176" s="32">
        <v>25</v>
      </c>
      <c r="J176" s="19">
        <f t="shared" si="8"/>
        <v>549.9</v>
      </c>
      <c r="K176" s="19">
        <f t="shared" si="9"/>
        <v>3350.1</v>
      </c>
      <c r="L176" s="95" t="s">
        <v>719</v>
      </c>
      <c r="M176" s="19">
        <v>57</v>
      </c>
      <c r="N176" s="19" t="s">
        <v>243</v>
      </c>
      <c r="O176" s="25">
        <v>15276577303</v>
      </c>
      <c r="P176" s="97" t="s">
        <v>720</v>
      </c>
      <c r="Q176" s="29" t="s">
        <v>375</v>
      </c>
    </row>
    <row r="177" s="4" customFormat="1" ht="28" customHeight="1" spans="1:17">
      <c r="A177" s="19">
        <v>175</v>
      </c>
      <c r="B177" s="34" t="s">
        <v>226</v>
      </c>
      <c r="C177" s="34" t="s">
        <v>227</v>
      </c>
      <c r="D177" s="34">
        <v>6300</v>
      </c>
      <c r="E177" s="34">
        <v>5700</v>
      </c>
      <c r="F177" s="34">
        <v>456</v>
      </c>
      <c r="G177" s="34">
        <v>28.5</v>
      </c>
      <c r="H177" s="34">
        <v>114</v>
      </c>
      <c r="I177" s="32">
        <v>28.5</v>
      </c>
      <c r="J177" s="19">
        <f t="shared" si="8"/>
        <v>627</v>
      </c>
      <c r="K177" s="19">
        <f t="shared" si="9"/>
        <v>5673</v>
      </c>
      <c r="L177" s="24" t="s">
        <v>721</v>
      </c>
      <c r="M177" s="19">
        <v>36</v>
      </c>
      <c r="N177" s="19" t="s">
        <v>243</v>
      </c>
      <c r="O177" s="25">
        <v>15160943398</v>
      </c>
      <c r="P177" s="19" t="s">
        <v>722</v>
      </c>
      <c r="Q177" s="29" t="s">
        <v>266</v>
      </c>
    </row>
    <row r="178" s="4" customFormat="1" ht="28" customHeight="1" spans="1:17">
      <c r="A178" s="34" t="s">
        <v>228</v>
      </c>
      <c r="B178" s="34"/>
      <c r="C178" s="34"/>
      <c r="D178" s="46">
        <f>SUM(D3:D177)</f>
        <v>534112</v>
      </c>
      <c r="E178" s="46">
        <f t="shared" ref="E178:K178" si="10">SUM(E3:E177)</f>
        <v>675566</v>
      </c>
      <c r="F178" s="46">
        <f t="shared" si="10"/>
        <v>54045.2799999998</v>
      </c>
      <c r="G178" s="46">
        <f t="shared" si="10"/>
        <v>3378.5</v>
      </c>
      <c r="H178" s="46">
        <f t="shared" si="10"/>
        <v>13411.34</v>
      </c>
      <c r="I178" s="46">
        <f t="shared" si="10"/>
        <v>3353.5</v>
      </c>
      <c r="J178" s="46">
        <f t="shared" si="10"/>
        <v>74188.62</v>
      </c>
      <c r="K178" s="46">
        <f t="shared" si="10"/>
        <v>459923.379999999</v>
      </c>
      <c r="L178" s="24"/>
      <c r="M178" s="19"/>
      <c r="N178" s="19"/>
      <c r="O178" s="25"/>
      <c r="P178" s="19"/>
      <c r="Q178" s="29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2025年1月工程学院支付明细表</vt:lpstr>
      <vt:lpstr>2025年1月员工工资发放表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19862</dc:creator>
  <cp:lastModifiedBy>Devotion</cp:lastModifiedBy>
  <dcterms:created xsi:type="dcterms:W3CDTF">2024-12-13T03:05:00Z</dcterms:created>
  <dcterms:modified xsi:type="dcterms:W3CDTF">2025-02-24T08:42:05Z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EFB1EAC04B1D418EA58448F3BD8064B1_13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