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 tabRatio="976" firstSheet="23" activeTab="36"/>
  </bookViews>
  <sheets>
    <sheet name="1、总部  " sheetId="119" r:id="rId1"/>
    <sheet name="新疆" sheetId="173" r:id="rId2"/>
    <sheet name="上海" sheetId="195" r:id="rId3"/>
    <sheet name="2.黑龙潭基地" sheetId="110" r:id="rId4"/>
    <sheet name="3.北辰" sheetId="112" r:id="rId5"/>
    <sheet name="4.冶专安宁" sheetId="106" r:id="rId6"/>
    <sheet name="5.国土学院（阳宗校区）" sheetId="383" r:id="rId7"/>
    <sheet name="6.国土学院（经开区）" sheetId="100" r:id="rId8"/>
    <sheet name="7.大理" sheetId="350" r:id="rId9"/>
    <sheet name="8.云大东陆" sheetId="114" r:id="rId10"/>
    <sheet name="9.应急厅" sheetId="111" r:id="rId11"/>
    <sheet name="11、交警支队 (2)" sheetId="202" state="hidden" r:id="rId12"/>
    <sheet name="11.体院" sheetId="105" r:id="rId13"/>
    <sheet name="12.森林公安" sheetId="116" r:id="rId14"/>
    <sheet name="14大理党校" sheetId="108" r:id="rId15"/>
    <sheet name="15云艺" sheetId="109" r:id="rId16"/>
    <sheet name="16、C标段" sheetId="90" r:id="rId17"/>
    <sheet name="17、小龙潭监狱" sheetId="91" r:id="rId18"/>
    <sheet name="18.昆明学院" sheetId="225" r:id="rId19"/>
    <sheet name="19.陆军学院点位一" sheetId="115" r:id="rId20"/>
    <sheet name="20.点位二" sheetId="163" r:id="rId21"/>
    <sheet name="21.开放大学呈贡校区" sheetId="107" r:id="rId22"/>
    <sheet name="22.省委党校" sheetId="103" r:id="rId23"/>
    <sheet name="23.师大附中" sheetId="104" r:id="rId24"/>
    <sheet name="25.昆明学院二期" sheetId="226" r:id="rId25"/>
    <sheet name="26.昆明学院（昆师校区）" sheetId="170" r:id="rId26"/>
    <sheet name="27.烟草项目" sheetId="134" r:id="rId27"/>
    <sheet name="28.林职院" sheetId="135" r:id="rId28"/>
    <sheet name="29.昆明校区生活后勤服务中心" sheetId="137" r:id="rId29"/>
    <sheet name="30.省二监二标段" sheetId="172" r:id="rId30"/>
    <sheet name="31.省三监" sheetId="174" r:id="rId31"/>
    <sheet name="32.新疆昌吉" sheetId="196" r:id="rId32"/>
    <sheet name="33.海埂训练中心" sheetId="223" r:id="rId33"/>
    <sheet name="34.新疆36中" sheetId="274" r:id="rId34"/>
    <sheet name="35.涠洲岛" sheetId="241" r:id="rId35"/>
    <sheet name="36.昆明医科大学" sheetId="242" r:id="rId36"/>
    <sheet name="37.新疆大学" sheetId="410" r:id="rId37"/>
    <sheet name="38.石河子管理人员" sheetId="276" r:id="rId38"/>
    <sheet name="38.石河子中区" sheetId="310" r:id="rId39"/>
    <sheet name="38.石河子南区" sheetId="312" r:id="rId40"/>
    <sheet name="38.石河子新北区" sheetId="311" r:id="rId41"/>
    <sheet name="39.轻纺学院" sheetId="314" r:id="rId42"/>
    <sheet name="40.林科院" sheetId="313" r:id="rId43"/>
    <sheet name="41.工程院" sheetId="377" r:id="rId44"/>
    <sheet name="42.女子二监" sheetId="376" r:id="rId45"/>
    <sheet name="43.云南师范大学（呈贡校区）" sheetId="378" r:id="rId46"/>
    <sheet name="44.海埂基地" sheetId="379" r:id="rId47"/>
  </sheets>
  <externalReferences>
    <externalReference r:id="rId48"/>
    <externalReference r:id="rId49"/>
    <externalReference r:id="rId50"/>
  </externalReferences>
  <definedNames>
    <definedName name="_xlnm._FilterDatabase" localSheetId="31" hidden="1">'32.新疆昌吉'!$A$1:$A$19</definedName>
    <definedName name="_xlnm._FilterDatabase" localSheetId="12" hidden="1">'11.体院'!$A$1:$X$82</definedName>
    <definedName name="_xlnm._FilterDatabase" localSheetId="21" hidden="1">'21.开放大学呈贡校区'!$B$1:$W$67</definedName>
    <definedName name="_xlnm._FilterDatabase" localSheetId="28" hidden="1">'29.昆明校区生活后勤服务中心'!$B$1:$V$59</definedName>
    <definedName name="_xlnm._FilterDatabase" localSheetId="4" hidden="1">'3.北辰'!$A$1:$U$33</definedName>
    <definedName name="_xlnm._FilterDatabase" localSheetId="5" hidden="1">'4.冶专安宁'!$A$1:$U$64</definedName>
    <definedName name="A">#REF!</definedName>
    <definedName name="_xlnm.Print_Area" localSheetId="16">'16、C标段'!$A$1:$W$34</definedName>
    <definedName name="_xlnm.Print_Titles" localSheetId="16">'16、C标段'!$1:$3</definedName>
    <definedName name="_xlnm.Print_Titles" localSheetId="17">'17、小龙潭监狱'!$1:$2</definedName>
    <definedName name="A" localSheetId="0">'[1]11、应急厅'!$RB$9</definedName>
    <definedName name="_xlnm.Print_Titles" localSheetId="0">'1、总部  '!$1:$3</definedName>
    <definedName name="_xlnm.Print_Area" localSheetId="0">'1、总部  '!$A$1:$T$47</definedName>
    <definedName name="_xlnm.Print_Area" localSheetId="3">'2.黑龙潭基地'!$A$1:$U$29</definedName>
    <definedName name="_xlnm.Print_Titles" localSheetId="3">'2.黑龙潭基地'!$1:$2</definedName>
    <definedName name="_xlnm.Print_Area" localSheetId="4">'3.北辰'!$A$1:$V$34</definedName>
    <definedName name="_xlnm.Print_Titles" localSheetId="4">'3.北辰'!$1:$3</definedName>
    <definedName name="_xlnm.Print_Titles" localSheetId="9">'8.云大东陆'!$1:$3</definedName>
    <definedName name="_xlnm.Print_Titles" localSheetId="21">'21.开放大学呈贡校区'!$1:$3</definedName>
    <definedName name="_xlnm.Print_Titles" localSheetId="12">'11.体院'!$2:$4</definedName>
    <definedName name="_xlnm.Print_Titles" localSheetId="5">'4.冶专安宁'!$1:$3</definedName>
    <definedName name="_xlnm.Print_Titles" localSheetId="14">'14大理党校'!$1:$3</definedName>
    <definedName name="_xlnm.Print_Titles" localSheetId="15">'15云艺'!$1:$2</definedName>
    <definedName name="_xlnm.Print_Titles" localSheetId="19">'19.陆军学院点位一'!$1:$2</definedName>
    <definedName name="_xlnm.Print_Area" localSheetId="19">'19.陆军学院点位一'!$A$1:$V$41</definedName>
    <definedName name="_xlnm.Print_Area" localSheetId="27">'28.林职院'!$A$1:$V$24</definedName>
    <definedName name="A" localSheetId="28">'[2]14、应急厅'!$RD$5</definedName>
    <definedName name="_xlnm.Print_Titles" localSheetId="28">'29.昆明校区生活后勤服务中心'!$1:$3</definedName>
    <definedName name="_xlnm.Print_Titles" localSheetId="20">'20.点位二'!$1:$2</definedName>
    <definedName name="_xlnm.Print_Area" localSheetId="20">'20.点位二'!$A$1:$V$17</definedName>
    <definedName name="_xlnm._FilterDatabase" localSheetId="13" hidden="1">'12.森林公安'!$D:$D</definedName>
    <definedName name="A" localSheetId="25">#REF!</definedName>
    <definedName name="_xlnm.Print_Titles" localSheetId="25">'26.昆明学院（昆师校区）'!$1:$3</definedName>
    <definedName name="_xlnm.Print_Titles" localSheetId="29">'30.省二监二标段'!$1:$3</definedName>
    <definedName name="A" localSheetId="1">'[1]11、应急厅'!$RB$9</definedName>
    <definedName name="_xlnm.Print_Titles" localSheetId="1">新疆!$1:$3</definedName>
    <definedName name="_xlnm.Print_Area" localSheetId="1">新疆!$A$1:$T$7</definedName>
    <definedName name="_xlnm._FilterDatabase" localSheetId="9" hidden="1">'8.云大东陆'!$B$1:$U$65</definedName>
    <definedName name="A" localSheetId="30">#REF!</definedName>
    <definedName name="A" localSheetId="2">'[1]11、应急厅'!$RB$9</definedName>
    <definedName name="_xlnm.Print_Titles" localSheetId="2">上海!$1:$3</definedName>
    <definedName name="_xlnm.Print_Area" localSheetId="2">上海!$A$1:$T$8</definedName>
    <definedName name="A" localSheetId="31">#REF!</definedName>
    <definedName name="_xlnm.Print_Titles" localSheetId="27">'28.林职院'!$1:$3</definedName>
    <definedName name="_xlnm.Print_Area" localSheetId="28">'29.昆明校区生活后勤服务中心'!$A$1:$W$59</definedName>
    <definedName name="_xlnm._FilterDatabase" localSheetId="11" hidden="1">'11、交警支队 (2)'!$A$1:$U$48</definedName>
    <definedName name="_xlnm.Print_Titles" localSheetId="11">'11、交警支队 (2)'!$1:$3</definedName>
    <definedName name="_xlnm.Print_Area" localSheetId="11">'11、交警支队 (2)'!$A$1:$U$49</definedName>
    <definedName name="_xlnm.Print_Area" localSheetId="5">'4.冶专安宁'!$A$1:$U$65</definedName>
    <definedName name="_xlnm.Print_Area" localSheetId="12">'11.体院'!$A$1:$X$79</definedName>
    <definedName name="_xlnm.Print_Area" localSheetId="15">'15云艺'!$A$1:$W$20</definedName>
    <definedName name="_xlnm.Print_Titles" localSheetId="23">'23.师大附中'!$1:$2</definedName>
    <definedName name="A" localSheetId="18">#REF!</definedName>
    <definedName name="_xlnm._FilterDatabase" localSheetId="18" hidden="1">'18.昆明学院'!#REF!</definedName>
    <definedName name="A" localSheetId="24">#REF!</definedName>
    <definedName name="_xlnm.Print_Area" localSheetId="34">'35.涠洲岛'!$A$1:$U$12</definedName>
    <definedName name="_xlnm.Print_Titles" localSheetId="34">'35.涠洲岛'!$1:$3</definedName>
    <definedName name="_xlnm.Print_Area" localSheetId="35">'36.昆明医科大学'!$A$1:$W$23</definedName>
    <definedName name="_xlnm.Print_Titles" localSheetId="35">'36.昆明医科大学'!$1:$3</definedName>
    <definedName name="_xlnm.Print_Titles" localSheetId="7">'6.国土学院（经开区）'!$1:$3</definedName>
    <definedName name="_xlnm.Print_Titles" localSheetId="18">'18.昆明学院'!$1:$3</definedName>
    <definedName name="_xlnm.Print_Titles" localSheetId="24">'25.昆明学院二期'!$1:$3</definedName>
    <definedName name="_xlnm.Print_Area" localSheetId="33">'34.新疆36中'!$A$1:$T$16</definedName>
    <definedName name="_xlnm.Print_Titles" localSheetId="33">'34.新疆36中'!$1:$3</definedName>
    <definedName name="A" localSheetId="41">#REF!</definedName>
    <definedName name="_xlnm.Print_Titles" localSheetId="41">'39.轻纺学院'!$1:$3</definedName>
    <definedName name="_xlnm.Print_Area" localSheetId="41">'39.轻纺学院'!$A$1:$U$14</definedName>
    <definedName name="_xlnm._FilterDatabase" localSheetId="41" hidden="1">'39.轻纺学院'!$A$1:$U$14</definedName>
    <definedName name="_xlnm.Print_Area" localSheetId="7">'6.国土学院（经开区）'!$A$1:$W$16</definedName>
    <definedName name="_xlnm.Print_Area" localSheetId="13">'12.森林公安'!$A$1:$V$26</definedName>
    <definedName name="_xlnm.Print_Area" localSheetId="14">'14大理党校'!$A$1:$W$22</definedName>
    <definedName name="_xlnm.Print_Area" localSheetId="21">'21.开放大学呈贡校区'!$A$1:$X$71</definedName>
    <definedName name="_xlnm.Print_Titles" localSheetId="38">'38.石河子中区'!$1:$3</definedName>
    <definedName name="_xlnm.Print_Titles" localSheetId="39">'38.石河子南区'!$1:$3</definedName>
    <definedName name="_xlnm.Print_Titles" localSheetId="40">'38.石河子新北区'!$1:$3</definedName>
    <definedName name="_xlnm.Print_Titles" localSheetId="42">'40.林科院'!$1:$3</definedName>
    <definedName name="_xlnm.Print_Area" localSheetId="10">'9.应急厅'!$A$1:$W$24</definedName>
    <definedName name="A" localSheetId="43">'[3]14、应急厅'!$RH$5</definedName>
    <definedName name="_xlnm.Print_Area" localSheetId="43">'41.工程院'!$A$1:$U$11</definedName>
    <definedName name="_xlnm.Print_Titles" localSheetId="43">'41.工程院'!$1:$3</definedName>
    <definedName name="_xlnm._FilterDatabase" localSheetId="45" hidden="1">'43.云南师范大学（呈贡校区）'!$A$3:$XEV$97</definedName>
    <definedName name="A" localSheetId="45">#REF!</definedName>
    <definedName name="_xlnm.Print_Titles" localSheetId="45">'43.云南师范大学（呈贡校区）'!$1:$3</definedName>
    <definedName name="_xlnm.Print_Titles" localSheetId="6">'5.国土学院（阳宗校区）'!$1:$3</definedName>
    <definedName name="_xlnm.Print_Area" localSheetId="6">'5.国土学院（阳宗校区）'!$A$1:$X$53</definedName>
    <definedName name="_xlnm._FilterDatabase" localSheetId="36" hidden="1">'37.新疆大学'!$D:$D</definedName>
    <definedName name="A" localSheetId="36">#REF!</definedName>
    <definedName name="_xlnm.Print_Titles" localSheetId="36">'37.新疆大学'!$2:$3</definedName>
    <definedName name="_xlnm._FilterDatabase" localSheetId="39" hidden="1">'38.石河子南区'!$C:$C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<sst xmlns="http://schemas.openxmlformats.org/spreadsheetml/2006/main" count="15975" uniqueCount="3438">
  <si>
    <r>
      <rPr>
        <b/>
        <sz val="16"/>
        <rFont val="宋体"/>
        <charset val="134"/>
      </rPr>
      <t>中高后勤服务（云南）有限公司(总部)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 </t>
    </r>
    <r>
      <rPr>
        <b/>
        <sz val="16"/>
        <rFont val="宋体"/>
        <charset val="134"/>
      </rPr>
      <t>月份员工考勤考核服装统计表</t>
    </r>
  </si>
  <si>
    <t>工资标准</t>
  </si>
  <si>
    <t>序号</t>
  </si>
  <si>
    <t>姓名</t>
  </si>
  <si>
    <t>职位</t>
  </si>
  <si>
    <t>入职
时间</t>
  </si>
  <si>
    <t>试用/转正</t>
  </si>
  <si>
    <t>应出勤个班数</t>
  </si>
  <si>
    <t>迟到/旷工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</si>
  <si>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</si>
  <si>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</si>
  <si>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</si>
  <si>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</si>
  <si>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</si>
  <si>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</si>
  <si>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</si>
  <si>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</si>
  <si>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</si>
  <si>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</si>
  <si>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</si>
  <si>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</si>
  <si>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病-事假</t>
  </si>
  <si>
    <t>张新万</t>
  </si>
  <si>
    <t>顾问</t>
  </si>
  <si>
    <t>2010.7.1</t>
  </si>
  <si>
    <t>转正</t>
  </si>
  <si>
    <t>/</t>
  </si>
  <si>
    <t>已扣服装费330元，2018年5月扣除服装费70元；合计400元已扣完。</t>
  </si>
  <si>
    <t>王芳</t>
  </si>
  <si>
    <t>2011.2.25</t>
  </si>
  <si>
    <t>补休2.1个班（5-6日、7日0.1个班）；请假0.9个班（7日0.9个班）；</t>
  </si>
  <si>
    <t>已扣服装费330元，2018年5月扣除服装费70元；2020年09月扣服装费100元，合计500元已扣完。7月工资调整为5600+1200元；</t>
  </si>
  <si>
    <t>张石平</t>
  </si>
  <si>
    <t>副总经理</t>
  </si>
  <si>
    <t>2011.9.13</t>
  </si>
  <si>
    <r>
      <rPr>
        <sz val="9"/>
        <color rgb="FF000000"/>
        <rFont val="宋体"/>
        <charset val="134"/>
        <scheme val="minor"/>
      </rPr>
      <t>扣服装费330元，2018年5月扣除服装费70元；2020年09月扣服装费100元，合计500元已扣完。油费补贴600元；</t>
    </r>
    <r>
      <rPr>
        <sz val="9"/>
        <color rgb="FFFF0000"/>
        <rFont val="宋体"/>
        <charset val="134"/>
        <scheme val="minor"/>
      </rPr>
      <t>当月项目管理津贴300元；3月1日起，工资调为9000+3000元；</t>
    </r>
  </si>
  <si>
    <t>奎艳美</t>
  </si>
  <si>
    <t>财务副总</t>
  </si>
  <si>
    <t>2010.4.1</t>
  </si>
  <si>
    <t>杨应贵</t>
  </si>
  <si>
    <t>片区经理</t>
  </si>
  <si>
    <t>2014.10.14</t>
  </si>
  <si>
    <r>
      <rPr>
        <sz val="9"/>
        <color rgb="FF000000"/>
        <rFont val="宋体"/>
        <charset val="134"/>
        <scheme val="minor"/>
      </rPr>
      <t>已扣服装费330元，2018年5月扣除服装费70元；2020年09月扣服装费100元，合计500元已扣完.</t>
    </r>
    <r>
      <rPr>
        <sz val="9"/>
        <color rgb="FFFF0000"/>
        <rFont val="宋体"/>
        <charset val="134"/>
        <scheme val="minor"/>
      </rPr>
      <t xml:space="preserve"> </t>
    </r>
    <r>
      <rPr>
        <sz val="10"/>
        <color rgb="FFFF0000"/>
        <rFont val="宋体"/>
        <charset val="134"/>
      </rPr>
      <t>当月项目管理津贴</t>
    </r>
    <r>
      <rPr>
        <sz val="10"/>
        <color rgb="FFFF0000"/>
        <rFont val="宋体"/>
        <charset val="134"/>
        <scheme val="minor"/>
      </rPr>
      <t>900</t>
    </r>
    <r>
      <rPr>
        <sz val="10"/>
        <color rgb="FFFF0000"/>
        <rFont val="宋体"/>
        <charset val="134"/>
      </rPr>
      <t>元；</t>
    </r>
  </si>
  <si>
    <t>4300/4900</t>
  </si>
  <si>
    <t>王丽娇</t>
  </si>
  <si>
    <t>人事主管</t>
  </si>
  <si>
    <t>2019.11.18</t>
  </si>
  <si>
    <t>余休2.8个班（17日9h、20日9h、21日4h）；迟到6分钟；（1-15日）15个班按4300元计发；（16-28日）13个班按4900元计发；原余休49.4个班按4300元计发在2月工资中；</t>
  </si>
  <si>
    <t>2020年09月已扣服装费500元；园林绿化工证书在2月工资中扣除1500元；；2月16日起工资按4900+900绩效</t>
  </si>
  <si>
    <t>汤明星</t>
  </si>
  <si>
    <t>绿化工程师</t>
  </si>
  <si>
    <t>2020.12.29</t>
  </si>
  <si>
    <t>病假28个班（1-28日）；</t>
  </si>
  <si>
    <r>
      <rPr>
        <sz val="9"/>
        <color rgb="FFFF0000"/>
        <rFont val="宋体"/>
        <charset val="134"/>
        <scheme val="minor"/>
      </rPr>
      <t>2021年02月已扣服装费500元</t>
    </r>
    <r>
      <rPr>
        <sz val="9"/>
        <color theme="1"/>
        <rFont val="宋体"/>
        <charset val="134"/>
        <scheme val="minor"/>
      </rPr>
      <t>；1月无交通补贴，钉钉已审批；园林绿化工补贴已领，已扣1500元；</t>
    </r>
  </si>
  <si>
    <t>施葵</t>
  </si>
  <si>
    <t>市场专员</t>
  </si>
  <si>
    <t>2021.5.17</t>
  </si>
  <si>
    <t>离职</t>
  </si>
  <si>
    <r>
      <rPr>
        <sz val="9"/>
        <rFont val="宋体"/>
        <charset val="134"/>
      </rPr>
      <t>请假2.5个班（13-14日、17日3.5h）；</t>
    </r>
    <r>
      <rPr>
        <sz val="9"/>
        <color rgb="FFFF0000"/>
        <rFont val="宋体"/>
        <charset val="134"/>
      </rPr>
      <t>于2月20日已办理离职；余休0.8个班计发在2月工资中；</t>
    </r>
  </si>
  <si>
    <t>钉钉已审批；7月扣服装费500元；2月投标补贴372元；退回服装押金500元；</t>
  </si>
  <si>
    <t>钱丽波</t>
  </si>
  <si>
    <t>会计</t>
  </si>
  <si>
    <t>2022.3.15</t>
  </si>
  <si>
    <t>补休1.4个班（8日、19日3h）；</t>
  </si>
  <si>
    <t>5月已扣服装押金500元；5月1日转正；3月1日起，工资调为4900+900（绩效）；</t>
  </si>
  <si>
    <t>陶刘燕</t>
  </si>
  <si>
    <t>出纳</t>
  </si>
  <si>
    <t>2022.6.13</t>
  </si>
  <si>
    <t>请假28个班；</t>
  </si>
  <si>
    <t>8月1日转正，8月已扣服装押金500元；</t>
  </si>
  <si>
    <t>杜红云</t>
  </si>
  <si>
    <t>机电工程师</t>
  </si>
  <si>
    <t>余休3个班计发在2月工资中；</t>
  </si>
  <si>
    <t>3月1日起，工资调为5600+1200（绩效）；</t>
  </si>
  <si>
    <t>张艳稳</t>
  </si>
  <si>
    <t>緑化工程师</t>
  </si>
  <si>
    <t>2021.12.23</t>
  </si>
  <si>
    <t>余休1个班（16日）；补休1.5个班（24日、25日上午）；原余休19.8个班计发在2月工资中；</t>
  </si>
  <si>
    <t>项目津贴700元；8月1日起，工资调为6500+1500（绩效）；</t>
  </si>
  <si>
    <t>李兴荣</t>
  </si>
  <si>
    <t>人事经理</t>
  </si>
  <si>
    <t>余休0.4个班（5日3.5h）；</t>
  </si>
  <si>
    <t>7月1日转正；8月已扣服装押金500元；</t>
  </si>
  <si>
    <t>宋婷</t>
  </si>
  <si>
    <t>事务助理</t>
  </si>
  <si>
    <t>中高发放工资；9月已扣服装押金500元；</t>
  </si>
  <si>
    <t>丁博</t>
  </si>
  <si>
    <t>常务副总</t>
  </si>
  <si>
    <t>2月油补1000元；7月1日转正；</t>
  </si>
  <si>
    <t>余孟瑶</t>
  </si>
  <si>
    <t>周桦欣</t>
  </si>
  <si>
    <t>补休2个班</t>
  </si>
  <si>
    <r>
      <rPr>
        <sz val="10"/>
        <rFont val="宋体"/>
        <charset val="134"/>
      </rPr>
      <t>9月1日转正；9月起，见习工资按3600+400计发；2023年11月已扣服装押金500元；2月提成26.2元；</t>
    </r>
    <r>
      <rPr>
        <sz val="10"/>
        <color rgb="FFFF0000"/>
        <rFont val="宋体"/>
        <charset val="134"/>
      </rPr>
      <t>社保费用因未及时停失业险扣除130.8元</t>
    </r>
  </si>
  <si>
    <t>张华倩</t>
  </si>
  <si>
    <t>市场开发主管</t>
  </si>
  <si>
    <t>2024.1.15</t>
  </si>
  <si>
    <t>余休0.9个班（17日7h）；补休1.1个班（5日4.5h、28日4.5h);</t>
  </si>
  <si>
    <t>12月1日起，工资调为5600元+绩效1200元；</t>
  </si>
  <si>
    <t>吴安琪</t>
  </si>
  <si>
    <t>行政人事助理</t>
  </si>
  <si>
    <t>2024.3.18</t>
  </si>
  <si>
    <t>累计迟到16分钟；请假0.6个班（8日4.5h）</t>
  </si>
  <si>
    <t>6月1日转正，7月已领服装，已扣服装押金500元</t>
  </si>
  <si>
    <t>王泰娜</t>
  </si>
  <si>
    <t>招聘主管</t>
  </si>
  <si>
    <t>2024.5.27</t>
  </si>
  <si>
    <r>
      <rPr>
        <sz val="10"/>
        <color theme="1"/>
        <rFont val="宋体"/>
        <charset val="134"/>
        <scheme val="minor"/>
      </rPr>
      <t>10月已扣除服装押金500元</t>
    </r>
    <r>
      <rPr>
        <sz val="10"/>
        <color rgb="FFFF0000"/>
        <rFont val="宋体"/>
        <charset val="134"/>
        <scheme val="minor"/>
      </rPr>
      <t>；</t>
    </r>
  </si>
  <si>
    <t>陈建霞</t>
  </si>
  <si>
    <t>2021.6.3</t>
  </si>
  <si>
    <r>
      <rPr>
        <sz val="8"/>
        <color rgb="FF000000"/>
        <rFont val="宋体"/>
        <charset val="134"/>
      </rPr>
      <t>项目津贴1300元；</t>
    </r>
    <r>
      <rPr>
        <sz val="8"/>
        <color rgb="FFFF0000"/>
        <rFont val="宋体"/>
        <charset val="134"/>
      </rPr>
      <t>1月园林绿化工补贴已扣报名费650元；</t>
    </r>
  </si>
  <si>
    <t>张慧</t>
  </si>
  <si>
    <t>市场部经理</t>
  </si>
  <si>
    <t>2024.6.3</t>
  </si>
  <si>
    <t>7月份起，交通补贴1000元；9月起工资调为10000元底薪；</t>
  </si>
  <si>
    <t>施锡梅</t>
  </si>
  <si>
    <t>行政主管</t>
  </si>
  <si>
    <t>2024.7.26</t>
  </si>
  <si>
    <t>婚假4.6个班（5-8日、24日4.5h）按80%工资计发；</t>
  </si>
  <si>
    <t>2月需扣服装押金500元；</t>
  </si>
  <si>
    <t>万思莹</t>
  </si>
  <si>
    <t>企划经理</t>
  </si>
  <si>
    <t>2024.8.1</t>
  </si>
  <si>
    <t>累计迟到32分钟；补休0.2个班（6日1h、21日0.5h）</t>
  </si>
  <si>
    <t>陈恭千</t>
  </si>
  <si>
    <t>质量专员</t>
  </si>
  <si>
    <t>2024.8.7</t>
  </si>
  <si>
    <t>迟到3分钟；请假4.2个班（5日、8日1.5h、10-11日、20日）</t>
  </si>
  <si>
    <t>常宝轩</t>
  </si>
  <si>
    <t>市场经理</t>
  </si>
  <si>
    <t>2024.8.8</t>
  </si>
  <si>
    <t>陈敏</t>
  </si>
  <si>
    <t>投标专员</t>
  </si>
  <si>
    <t>2024.9.4</t>
  </si>
  <si>
    <t>余休0.9个班（16日7h）；补休3个班（10-12日 )；</t>
  </si>
  <si>
    <r>
      <rPr>
        <sz val="10"/>
        <color theme="1"/>
        <rFont val="宋体"/>
        <charset val="134"/>
        <scheme val="minor"/>
      </rPr>
      <t>2月投标补贴647元；</t>
    </r>
    <r>
      <rPr>
        <sz val="10"/>
        <color rgb="FFFF0000"/>
        <rFont val="宋体"/>
        <charset val="134"/>
        <scheme val="minor"/>
      </rPr>
      <t>2月需扣服装押金500元；</t>
    </r>
  </si>
  <si>
    <t>普红薇</t>
  </si>
  <si>
    <t>投标助理</t>
  </si>
  <si>
    <t>2024.9.18</t>
  </si>
  <si>
    <t>余休0.8个班（16日6h）；补休0.6个班（28日4.5h）</t>
  </si>
  <si>
    <r>
      <rPr>
        <sz val="10"/>
        <color theme="1"/>
        <rFont val="宋体"/>
        <charset val="134"/>
        <scheme val="minor"/>
      </rPr>
      <t>2月投标补贴747元；</t>
    </r>
    <r>
      <rPr>
        <sz val="10"/>
        <color rgb="FFFF0000"/>
        <rFont val="宋体"/>
        <charset val="134"/>
        <scheme val="minor"/>
      </rPr>
      <t>2月需扣服装押金500元；</t>
    </r>
  </si>
  <si>
    <t>唐新梅</t>
  </si>
  <si>
    <t>人事专员</t>
  </si>
  <si>
    <t>韩鸿超</t>
  </si>
  <si>
    <t>经理</t>
  </si>
  <si>
    <t>2024.9.11</t>
  </si>
  <si>
    <t>于2月24日已办理离职；</t>
  </si>
  <si>
    <t>马先玲</t>
  </si>
  <si>
    <t>2024.10.12</t>
  </si>
  <si>
    <t>试用</t>
  </si>
  <si>
    <t>假期休假4个班（10-14日）按100%工资计发；</t>
  </si>
  <si>
    <t>钟昀积</t>
  </si>
  <si>
    <t>投标主管</t>
  </si>
  <si>
    <t>2024.10.21</t>
  </si>
  <si>
    <t>余休1.3个班（16日10h）；补休1.1个班（7日0.5h、13日）；于3月4日已办理离职；3月出勤3个班（1-3日）计发在2月工资中；余休4.6个班计发在2月工资中；</t>
  </si>
  <si>
    <t>2月投标补贴444元；2月工资调为3900+600元绩效</t>
  </si>
  <si>
    <t>李昆缘</t>
  </si>
  <si>
    <t>2024.10.23</t>
  </si>
  <si>
    <t>迟到3分钟；余休0.4个班（16日3h）</t>
  </si>
  <si>
    <t>补扣1月个税13.35元于2月工资中；2月需扣服装押金500元；</t>
  </si>
  <si>
    <t>雷小丽</t>
  </si>
  <si>
    <t>财务经理</t>
  </si>
  <si>
    <t>2024.11.4</t>
  </si>
  <si>
    <t>余休3.3个班（10日5h、11日5h、17日4h、22日12h）；补休2个班（6-7日）；余休11.1个班计发在2月工资中；</t>
  </si>
  <si>
    <t>4400/4900</t>
  </si>
  <si>
    <t>李洪秀</t>
  </si>
  <si>
    <t>项目主任</t>
  </si>
  <si>
    <t>2020.10.7</t>
  </si>
  <si>
    <t>余休7.1个班（8日6h、14日4h、15日12h、17日4h、18日4h、19日4h、20日4h、21日7h、22日12h）；补休1.1个班（24日、28日1h）；余休9.8个班按4400元计发在2月工资中；余休4.4个班按4900元计发；（1-15日）15个班按4400元计发；（16-28日）13个班按4900元计发；</t>
  </si>
  <si>
    <t>2月16日起工资按4900+900绩效</t>
  </si>
  <si>
    <t>墨相麟</t>
  </si>
  <si>
    <t>假期休假8个班（1-8日）按100%工资计发；</t>
  </si>
  <si>
    <t>补贴2000元；</t>
  </si>
  <si>
    <t>邵蕊蕊</t>
  </si>
  <si>
    <t>2024.12.23</t>
  </si>
  <si>
    <t>刘帅</t>
  </si>
  <si>
    <t>储备干部</t>
  </si>
  <si>
    <t>2025.2.5</t>
  </si>
  <si>
    <t>2月5日入职；</t>
  </si>
  <si>
    <t>欧虹</t>
  </si>
  <si>
    <t>财务储备干部</t>
  </si>
  <si>
    <t>2025.2.12</t>
  </si>
  <si>
    <t>2月12日入职；</t>
  </si>
  <si>
    <t>张雪娇</t>
  </si>
  <si>
    <t>2025.2.17</t>
  </si>
  <si>
    <t>2月17日入职；请假3个班（19-21日）</t>
  </si>
  <si>
    <t>蒋巍</t>
  </si>
  <si>
    <t>投标经理</t>
  </si>
  <si>
    <t>2月17日入职；</t>
  </si>
  <si>
    <t>李云宏</t>
  </si>
  <si>
    <t>2025.2.25</t>
  </si>
  <si>
    <t>2月25日入职；</t>
  </si>
  <si>
    <t>冯怡婷</t>
  </si>
  <si>
    <t>审批：</t>
  </si>
  <si>
    <t>审核：</t>
  </si>
  <si>
    <t>制表：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</si>
  <si>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2  </t>
    </r>
    <r>
      <rPr>
        <b/>
        <sz val="16"/>
        <rFont val="宋体"/>
        <charset val="134"/>
      </rPr>
      <t>月份员工考勤考核统计表</t>
    </r>
  </si>
  <si>
    <t>余休13.8个班计发在2月工资中；</t>
  </si>
  <si>
    <t>新疆出勤28个班（1-28日）补贴1800元；</t>
  </si>
  <si>
    <t>假期休假7个班（1-7日）按100%工资计发；</t>
  </si>
  <si>
    <t>新疆总部出勤</t>
  </si>
  <si>
    <t>付晨雨</t>
  </si>
  <si>
    <t>行政人事主管</t>
  </si>
  <si>
    <t>2024.12.11</t>
  </si>
  <si>
    <t>刘佳伟</t>
  </si>
  <si>
    <t>2025.2.18</t>
  </si>
  <si>
    <t>于2025年2月18日入职；</t>
  </si>
  <si>
    <r>
      <rPr>
        <b/>
        <sz val="16"/>
        <rFont val="宋体"/>
        <charset val="134"/>
      </rPr>
      <t>上海中高后勤服务（集团）有限公司(上海)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2 </t>
    </r>
    <r>
      <rPr>
        <b/>
        <sz val="16"/>
        <rFont val="宋体"/>
        <charset val="134"/>
      </rPr>
      <t>月份员工考勤考核服装统计表</t>
    </r>
  </si>
  <si>
    <t>简国帅</t>
  </si>
  <si>
    <t>董事长</t>
  </si>
  <si>
    <t>2010.1.22</t>
  </si>
  <si>
    <r>
      <rPr>
        <sz val="9"/>
        <color rgb="FF000000"/>
        <rFont val="宋体"/>
        <charset val="134"/>
        <scheme val="minor"/>
      </rPr>
      <t>已扣服装费330元，2018年5月扣除服装费70元；2020年09月扣服装费100元，合计500元已扣完；</t>
    </r>
    <r>
      <rPr>
        <sz val="9"/>
        <color rgb="FFFF0000"/>
        <rFont val="宋体"/>
        <charset val="134"/>
        <scheme val="minor"/>
      </rPr>
      <t>奎总的补贴在云南发放；</t>
    </r>
  </si>
  <si>
    <t>尹杨</t>
  </si>
  <si>
    <t>管理员</t>
  </si>
  <si>
    <t>2024.7.1</t>
  </si>
  <si>
    <t>社保部分承担单位和个人部分</t>
  </si>
  <si>
    <t>中高后勤服务（云南）有限公司  黑龙潭  服务中心2025年2月份员工考勤考核服装统计表</t>
  </si>
  <si>
    <t>应出勤天数</t>
  </si>
  <si>
    <t>病、事假</t>
  </si>
  <si>
    <t>全勤</t>
  </si>
  <si>
    <t>原
余
休</t>
  </si>
  <si>
    <t>推荐奖</t>
  </si>
  <si>
    <t>李建华</t>
  </si>
  <si>
    <t>主管</t>
  </si>
  <si>
    <t>2020.10已扣服装费500,
2023.3.1起调为4900+900。</t>
  </si>
  <si>
    <t>程大勇</t>
  </si>
  <si>
    <t>安保队长</t>
  </si>
  <si>
    <t>顶岗4个班（1、13、15-16日）计发在2月工资中；余休17.5个班计发在2月工资中；</t>
  </si>
  <si>
    <t>其中500元工资由北辰分摊，基地承担其余部分</t>
  </si>
  <si>
    <t>杨玉芬</t>
  </si>
  <si>
    <t>保洁</t>
  </si>
  <si>
    <t>钟志华</t>
  </si>
  <si>
    <t>厨师</t>
  </si>
  <si>
    <t>于3月1日已办理离职；</t>
  </si>
  <si>
    <t>石军洪</t>
  </si>
  <si>
    <t>安保</t>
  </si>
  <si>
    <t>补休2个班（1-2日）；</t>
  </si>
  <si>
    <t>马顺留</t>
  </si>
  <si>
    <t>事假3个班（13、15-16日）；补休4个班（17-20日）；</t>
  </si>
  <si>
    <t>于7月17日转正</t>
  </si>
  <si>
    <t>杨光树</t>
  </si>
  <si>
    <t>张勇</t>
  </si>
  <si>
    <t>切配员</t>
  </si>
  <si>
    <t>付贵洪</t>
  </si>
  <si>
    <t>绿化</t>
  </si>
  <si>
    <t>文小林</t>
  </si>
  <si>
    <t>丧假2天（2-3日）按80%工资计发；</t>
  </si>
  <si>
    <t>陆本洪</t>
  </si>
  <si>
    <t>王应标</t>
  </si>
  <si>
    <t>生活区安保</t>
  </si>
  <si>
    <t>生活区保安无全勤</t>
  </si>
  <si>
    <t>周永梅</t>
  </si>
  <si>
    <t>生活区保洁</t>
  </si>
  <si>
    <t>生活区保洁无全勤</t>
  </si>
  <si>
    <t>李红芬</t>
  </si>
  <si>
    <t>餐厅服务员</t>
  </si>
  <si>
    <t>王绍琼</t>
  </si>
  <si>
    <t>工资申请发放现金</t>
  </si>
  <si>
    <t>刘光贵</t>
  </si>
  <si>
    <t>补休1个班（1日）；</t>
  </si>
  <si>
    <t>刘志葵</t>
  </si>
  <si>
    <t>于9.25转正</t>
  </si>
  <si>
    <t>张兴良</t>
  </si>
  <si>
    <t>补休2个班（2-3日）；</t>
  </si>
  <si>
    <t>于10.11转正</t>
  </si>
  <si>
    <t>杨文彬</t>
  </si>
  <si>
    <t>维修</t>
  </si>
  <si>
    <t>于12.14转正</t>
  </si>
  <si>
    <t>魏 群</t>
  </si>
  <si>
    <t>于12.22转正</t>
  </si>
  <si>
    <t>顾正美</t>
  </si>
  <si>
    <t>于2月20日已办理离职；</t>
  </si>
  <si>
    <t>张万芳</t>
  </si>
  <si>
    <t>1月22日入职；1月出勤10个班（22-31日）于2月工资中；事假1个班（7日）；于2月10日已办理离职；</t>
  </si>
  <si>
    <t>罗映斌</t>
  </si>
  <si>
    <t>于2月13日入职；</t>
  </si>
  <si>
    <t>罗艳洁</t>
  </si>
  <si>
    <t>晏凤仙</t>
  </si>
  <si>
    <t>于2月20日入职；</t>
  </si>
  <si>
    <t>王玉中</t>
  </si>
  <si>
    <t>切配</t>
  </si>
  <si>
    <t>于2月20日入职；请假1个班（23日）；于2月26日已办理离职；</t>
  </si>
  <si>
    <t xml:space="preserve">中高后勤（云南）有限公司北辰地震局物业服务中心2025年2月份员工考勤考核统计表
</t>
  </si>
  <si>
    <t>应出勤班数</t>
  </si>
  <si>
    <t>工龄</t>
  </si>
  <si>
    <t>其他信息</t>
  </si>
  <si>
    <t>张艳</t>
  </si>
  <si>
    <t>2020.8.31</t>
  </si>
  <si>
    <t>28</t>
  </si>
  <si>
    <t>补休1个班（5日）；余休10个班换算为工资，计发在2月工资中；</t>
  </si>
  <si>
    <t>2月1日起，项目管理津贴800元；</t>
  </si>
  <si>
    <t>张秀丽</t>
  </si>
  <si>
    <t>项目主管</t>
  </si>
  <si>
    <t>2024.6.17</t>
  </si>
  <si>
    <t>本月余休2个班（1日，2日）；原余休5个班计发在2月工资中；</t>
  </si>
  <si>
    <t>钟劭思</t>
  </si>
  <si>
    <t>见习助理</t>
  </si>
  <si>
    <t>2024.3.26</t>
  </si>
  <si>
    <t>余休1个班（2日）；</t>
  </si>
  <si>
    <t>2025年2月需扣服装押金500元；</t>
  </si>
  <si>
    <t>李兰</t>
  </si>
  <si>
    <t>2017.4.1</t>
  </si>
  <si>
    <t>1月起.协助基地做面点补贴200元/月.钉钉已审批.成本挂靠在基地；</t>
  </si>
  <si>
    <t>杨云</t>
  </si>
  <si>
    <t>维修员</t>
  </si>
  <si>
    <t>2023.6.1</t>
  </si>
  <si>
    <t>扣除保险后拿到手4000元；</t>
  </si>
  <si>
    <t>杨晴芝</t>
  </si>
  <si>
    <t>厨房切配员</t>
  </si>
  <si>
    <t>2018.3.15</t>
  </si>
  <si>
    <t>吴国珍</t>
  </si>
  <si>
    <t>保洁员</t>
  </si>
  <si>
    <t>2021.1.25</t>
  </si>
  <si>
    <t>0</t>
  </si>
  <si>
    <t>打扫领导办公室补贴元300元；</t>
  </si>
  <si>
    <t>山丽华</t>
  </si>
  <si>
    <t>2022.2.10</t>
  </si>
  <si>
    <t>龙志雄</t>
  </si>
  <si>
    <t>2022.10.28</t>
  </si>
  <si>
    <t>左成丽</t>
  </si>
  <si>
    <t>2023.2.26</t>
  </si>
  <si>
    <t>补休1.5个班（9日上午，10日）；请假1个班（11日）</t>
  </si>
  <si>
    <t>何家权</t>
  </si>
  <si>
    <t>保安</t>
  </si>
  <si>
    <t>寿文军</t>
  </si>
  <si>
    <t>尤军</t>
  </si>
  <si>
    <t>李光志</t>
  </si>
  <si>
    <t>2023.3.1</t>
  </si>
  <si>
    <t>胡萍</t>
  </si>
  <si>
    <t>高标成</t>
  </si>
  <si>
    <t>2023.11.3</t>
  </si>
  <si>
    <t>李翠珍</t>
  </si>
  <si>
    <t>2023.12.11</t>
  </si>
  <si>
    <t>补休5个班（12日-16日）；请假12个班（17日-28日）</t>
  </si>
  <si>
    <t>阿正林</t>
  </si>
  <si>
    <t>绿化员</t>
  </si>
  <si>
    <t>2024.2.23</t>
  </si>
  <si>
    <t>请假1.5个班（23日下午，24日）</t>
  </si>
  <si>
    <t>赵得荣</t>
  </si>
  <si>
    <t>2024.4.21</t>
  </si>
  <si>
    <t>冯光稠</t>
  </si>
  <si>
    <t>2024.5.21</t>
  </si>
  <si>
    <t>方琼珍</t>
  </si>
  <si>
    <t>吕春霞</t>
  </si>
  <si>
    <t>会议服务员</t>
  </si>
  <si>
    <t>2024.9.3</t>
  </si>
  <si>
    <t>23</t>
  </si>
  <si>
    <t>请假2个班（6日，10日）；于24日已办理离职；</t>
  </si>
  <si>
    <t>尹丽琼</t>
  </si>
  <si>
    <t>2024.9.9</t>
  </si>
  <si>
    <t>补休1个班（4日下午，12日上午）；请假2.5个班（12日下午，13日，14日）</t>
  </si>
  <si>
    <t>李祥云</t>
  </si>
  <si>
    <t>2024.10.28</t>
  </si>
  <si>
    <t>王春丽</t>
  </si>
  <si>
    <t>2024.11.1</t>
  </si>
  <si>
    <t>罗福英</t>
  </si>
  <si>
    <t>2024.11.28</t>
  </si>
  <si>
    <t>卜瑞平</t>
  </si>
  <si>
    <t>2024.12.27</t>
  </si>
  <si>
    <t>耿天亮</t>
  </si>
  <si>
    <t>2024.12.31</t>
  </si>
  <si>
    <t>请假2个班（10日，11日）；旷工4个班（12日、24日、25日、26日）；于3月1日已办理离职；</t>
  </si>
  <si>
    <t>苏金东</t>
  </si>
  <si>
    <t>2025.2.24</t>
  </si>
  <si>
    <t>5</t>
  </si>
  <si>
    <t>于2025年2月24日入职，本月共计出勤5个班</t>
  </si>
  <si>
    <t>王换</t>
  </si>
  <si>
    <t>4</t>
  </si>
  <si>
    <t>于2025年2月25日入职，本月共计出勤4个班</t>
  </si>
  <si>
    <t>制表：钟劭思</t>
  </si>
  <si>
    <t xml:space="preserve">中高后勤服务（云南）有限公司冶专安宁物业服务中心
2025年2月员工考勤考核服装统计表   </t>
  </si>
  <si>
    <t>原余
休</t>
  </si>
  <si>
    <t>本月
余休</t>
  </si>
  <si>
    <t>病、事假；</t>
  </si>
  <si>
    <t>其他假</t>
  </si>
  <si>
    <t>舒勇琴</t>
  </si>
  <si>
    <t>主任</t>
  </si>
  <si>
    <t>2014.2.17</t>
  </si>
  <si>
    <t>本月余休1天（22日）；假期休假10天（1日-3日、5日-7日、9日-12日）薪资按100%计发；</t>
  </si>
  <si>
    <t>2014年9月扣服装费330元，2018年5月扣除服装费70元；2020年09月扣服装费100元，合计500元已扣完。3月1日起，工资调为5600+1200元；</t>
  </si>
  <si>
    <t>曾 米</t>
  </si>
  <si>
    <t>2022.3.28</t>
  </si>
  <si>
    <t>本月余休1天（23日）；补休3天（3日-5日）；假期休假6天（6日-11日）薪资按100%计发；</t>
  </si>
  <si>
    <t>5月已扣服装押金500元，</t>
  </si>
  <si>
    <t>李晶</t>
  </si>
  <si>
    <t>管培生</t>
  </si>
  <si>
    <t>2024.11.18</t>
  </si>
  <si>
    <r>
      <rPr>
        <sz val="9"/>
        <color rgb="FF000000"/>
        <rFont val="宋体"/>
        <charset val="134"/>
      </rPr>
      <t>本月余休1天（22日）；假期休假3天（1日、2日、12日）薪资按100%计发；</t>
    </r>
    <r>
      <rPr>
        <sz val="9"/>
        <color rgb="FFFF0000"/>
        <rFont val="宋体"/>
        <charset val="134"/>
      </rPr>
      <t>于2025年2月24日办理离职，本月共计出勤23天（1日-23日）；余休1天计发在2月薪资中；</t>
    </r>
  </si>
  <si>
    <t>王娟</t>
  </si>
  <si>
    <t>宿管辅助管理</t>
  </si>
  <si>
    <t>2024.12.29</t>
  </si>
  <si>
    <t>本月共计出勤28天（1日-28日）；</t>
  </si>
  <si>
    <t>买社保</t>
  </si>
  <si>
    <t>郭妙</t>
  </si>
  <si>
    <t>刘国秀</t>
  </si>
  <si>
    <t>祁树华</t>
  </si>
  <si>
    <t>2013.8.16</t>
  </si>
  <si>
    <t>本月余休1天（22日）；补休3天（3日-5日）；假期休假2天（6日、7日）薪资按50%计发；</t>
  </si>
  <si>
    <t>10</t>
  </si>
  <si>
    <t>刘艳娥</t>
  </si>
  <si>
    <t>2015.3.17</t>
  </si>
  <si>
    <t>本月假期休假9天（1日-3日、5日-10日）薪资按50%计发；补贴350元；</t>
  </si>
  <si>
    <t>于2024年4月7日已发放服装；服装原值210元；</t>
  </si>
  <si>
    <t>毕国仙</t>
  </si>
  <si>
    <t>2011.3.3</t>
  </si>
  <si>
    <t>本月假期休假10天（2日-6日、8日-12日）薪资按50%计发；</t>
  </si>
  <si>
    <t>唐含波</t>
  </si>
  <si>
    <t>2020.4.6</t>
  </si>
  <si>
    <t>本月余休1天（22日）；假期休假9天（2日-10日）薪资按50%计发；</t>
  </si>
  <si>
    <t>蒋丽萍</t>
  </si>
  <si>
    <t>2012.2.17</t>
  </si>
  <si>
    <t>本月余休1天（22日）；假期休假10天（1日-3日、5日-9日、11日、12日）薪资按50%计发；</t>
  </si>
  <si>
    <t>罗竹萍</t>
  </si>
  <si>
    <t>2013.12.24</t>
  </si>
  <si>
    <t>本月余休1天（22日）；假期休假9天（1日-6日、8日-10日）薪资按50%计发；</t>
  </si>
  <si>
    <t>何绍萍</t>
  </si>
  <si>
    <t>2013.8.20</t>
  </si>
  <si>
    <t>本月余休1天（22日）；假期休假10天（1日、2日、4日-9日、11日、12日）薪资按50%计发；</t>
  </si>
  <si>
    <t>邓兰芝</t>
  </si>
  <si>
    <t>2014.12.4</t>
  </si>
  <si>
    <t>张丽</t>
  </si>
  <si>
    <t>教学大楼值班员</t>
  </si>
  <si>
    <t>2020.9.9</t>
  </si>
  <si>
    <t>2021年6月24日服装已发放，2021年7月服装费已扣；</t>
  </si>
  <si>
    <t>崔树荣</t>
  </si>
  <si>
    <t>行政楼值班</t>
  </si>
  <si>
    <t>2011.3.12</t>
  </si>
  <si>
    <t>2011年服装费5月扣200元,已扣完；于2024年4月7日已发放服装，服装原值210元；</t>
  </si>
  <si>
    <t>赵富昌</t>
  </si>
  <si>
    <t>楼宇值班</t>
  </si>
  <si>
    <t>2012.4.1</t>
  </si>
  <si>
    <t>2012年12月扣服装费100元，1月扣100元，累计扣除200元，已扣完；于2024年4月7日已发放服装，服装原值210元；</t>
  </si>
  <si>
    <t>陈小燕</t>
  </si>
  <si>
    <t>教室管理员</t>
  </si>
  <si>
    <t>2017.4.24</t>
  </si>
  <si>
    <t>本月余休1天（22日）；假期休假10天（1日-9日、12日）薪资按50%计发；</t>
  </si>
  <si>
    <t>2024年10月已发放工作服；</t>
  </si>
  <si>
    <t>沈红琼</t>
  </si>
  <si>
    <t>2021.5.6</t>
  </si>
  <si>
    <t>于2月3日已办理离职；</t>
  </si>
  <si>
    <t>朱学珍</t>
  </si>
  <si>
    <t>2021.8.12</t>
  </si>
  <si>
    <t>本月余休1天（22日）；假期休假10天（1日-6日、8日-11日）薪资按50%计发；</t>
  </si>
  <si>
    <t>钱代妹</t>
  </si>
  <si>
    <t>2021.8.10</t>
  </si>
  <si>
    <t>本月余休1天（22日）；假期休假10天（2日-6日、8日-12日）薪资按50%计发；</t>
  </si>
  <si>
    <t>付有存</t>
  </si>
  <si>
    <t>体育馆管理员</t>
  </si>
  <si>
    <t>2021.8.20</t>
  </si>
  <si>
    <t>本月补休2天（1日、2日）；假期休假6天（5日-8日、11日、12日）薪资按50%计发；</t>
  </si>
  <si>
    <t>10月已扣服装押金200元；</t>
  </si>
  <si>
    <t>孙继梅</t>
  </si>
  <si>
    <t>体育器材保管员</t>
  </si>
  <si>
    <t>2021.9.12</t>
  </si>
  <si>
    <t>本月余休1天（22日）；假期休假10天（3日-12日）薪资按50%计发；</t>
  </si>
  <si>
    <t>赵所凤</t>
  </si>
  <si>
    <t>2021.9.18</t>
  </si>
  <si>
    <t>张雨</t>
  </si>
  <si>
    <t>2021.10.11</t>
  </si>
  <si>
    <t>王发有</t>
  </si>
  <si>
    <t>2022.2.14</t>
  </si>
  <si>
    <r>
      <rPr>
        <sz val="9"/>
        <color rgb="FF000000"/>
        <rFont val="宋体"/>
        <charset val="134"/>
      </rPr>
      <t>本月余休1天（8日）；假期休假3天（1日-3日）薪资按50%计发；</t>
    </r>
    <r>
      <rPr>
        <sz val="9"/>
        <color rgb="FFFF0000"/>
        <rFont val="宋体"/>
        <charset val="134"/>
      </rPr>
      <t>（7日-9日）3天到轻纺学院支援种树，工资等费用由轻纺学院承担；</t>
    </r>
  </si>
  <si>
    <t>姜凤芝</t>
  </si>
  <si>
    <t>2022.4.7</t>
  </si>
  <si>
    <t>本月余休1天（22日）；假期休假9天（1日、2日、4日、6日-8日、10日-12日）薪资按50%计发；</t>
  </si>
  <si>
    <t>武丽红</t>
  </si>
  <si>
    <t>2022.5.18</t>
  </si>
  <si>
    <t>本月假期休假9天（2日-6日、8日-11日）薪资按50%计发；</t>
  </si>
  <si>
    <t>李世富</t>
  </si>
  <si>
    <t>扫地车驾驶员</t>
  </si>
  <si>
    <t>2022.6.11</t>
  </si>
  <si>
    <t>本月余休1天（8日）；假期休假3天（1日-3日）薪资按50%计发；补贴200元；</t>
  </si>
  <si>
    <t>陈绍平</t>
  </si>
  <si>
    <t>2022.6.12</t>
  </si>
  <si>
    <t>发银行卡</t>
  </si>
  <si>
    <t>陈利平</t>
  </si>
  <si>
    <t>宿管员</t>
  </si>
  <si>
    <t>2022.9.15</t>
  </si>
  <si>
    <t>本月假期休假6天（2日-6日、11日）薪资按50%计发；</t>
  </si>
  <si>
    <t>2023年3月已扣服装押金200元</t>
  </si>
  <si>
    <t>何兴洲</t>
  </si>
  <si>
    <t>2023.2.21</t>
  </si>
  <si>
    <t>达琼</t>
  </si>
  <si>
    <t>2023.3.6</t>
  </si>
  <si>
    <r>
      <rPr>
        <sz val="9"/>
        <color rgb="FF000000"/>
        <rFont val="宋体"/>
        <charset val="134"/>
      </rPr>
      <t>本月假期休假3天（1日-3日）薪资按50%计发；</t>
    </r>
    <r>
      <rPr>
        <sz val="9"/>
        <color rgb="FFFF0000"/>
        <rFont val="宋体"/>
        <charset val="134"/>
      </rPr>
      <t>（7日-9日）3天到轻纺学院支援种树，工资等费用由轻纺学院承担；</t>
    </r>
  </si>
  <si>
    <t>赵花</t>
  </si>
  <si>
    <t>2023.8.20</t>
  </si>
  <si>
    <t>本月假期休假9天（1日-9日）薪资按50%计发；补贴：350元</t>
  </si>
  <si>
    <t>2023年11月已扣服装押金200元；三星级员工补贴50元</t>
  </si>
  <si>
    <t>鲁国香</t>
  </si>
  <si>
    <t>2023.8.21</t>
  </si>
  <si>
    <t>本月余休1天（22日）；假期休假10天（2日-8日、10日-12日）薪资按50%计发；</t>
  </si>
  <si>
    <t>高海燕</t>
  </si>
  <si>
    <t>2023.9.21</t>
  </si>
  <si>
    <t>李俊芳</t>
  </si>
  <si>
    <t>2023.9.25</t>
  </si>
  <si>
    <t>本月请假16天（1日-16日）；</t>
  </si>
  <si>
    <t>2023年11月已扣服装押金200元，三星级员工补贴50元；</t>
  </si>
  <si>
    <t>普恩兰</t>
  </si>
  <si>
    <t>2023.10.8</t>
  </si>
  <si>
    <t>张琼凤</t>
  </si>
  <si>
    <t>2023.10.25</t>
  </si>
  <si>
    <t>李贤能</t>
  </si>
  <si>
    <t>2023.11.03</t>
  </si>
  <si>
    <r>
      <rPr>
        <sz val="9"/>
        <color rgb="FF000000"/>
        <rFont val="宋体"/>
        <charset val="134"/>
      </rPr>
      <t>本月余休0.5天（27日下午）；假期休假3天（1日-3日）薪资按50%计发；</t>
    </r>
    <r>
      <rPr>
        <sz val="9"/>
        <color rgb="FFFF0000"/>
        <rFont val="宋体"/>
        <charset val="134"/>
      </rPr>
      <t>（7日-9日）3天到轻纺学院支援种树，工资等费用由轻纺学院承担；</t>
    </r>
  </si>
  <si>
    <t>陈金秀</t>
  </si>
  <si>
    <t>2023.11.20</t>
  </si>
  <si>
    <t>杨丽芳</t>
  </si>
  <si>
    <t>2023.11.27</t>
  </si>
  <si>
    <t>本月假期休假6天（1日、2日、7日-9日、12日）薪资按50%计发；</t>
  </si>
  <si>
    <t>刘洪波</t>
  </si>
  <si>
    <t>楼宇值班员</t>
  </si>
  <si>
    <t>2023.11.28</t>
  </si>
  <si>
    <t>2023年12月已扣服装押金；</t>
  </si>
  <si>
    <t>孙永清</t>
  </si>
  <si>
    <t>2023.12.01</t>
  </si>
  <si>
    <t>陈丽芬</t>
  </si>
  <si>
    <t>段兴平</t>
  </si>
  <si>
    <t>2023.12.18</t>
  </si>
  <si>
    <t>本月余休1天（22日）；假期休假7天（1日、2日、8日-12日）薪资按50%计发；</t>
  </si>
  <si>
    <t>杨会兰</t>
  </si>
  <si>
    <t>2024.2.16</t>
  </si>
  <si>
    <t>王琼芝</t>
  </si>
  <si>
    <t>2024.2.17</t>
  </si>
  <si>
    <t>徐劲涛</t>
  </si>
  <si>
    <t>2024.4.6</t>
  </si>
  <si>
    <t>陈秀芬</t>
  </si>
  <si>
    <t>2024.4.23</t>
  </si>
  <si>
    <t>本月余休1天（22日）；假期休假11天（1日-10日、12日）薪资按50%计发；</t>
  </si>
  <si>
    <t>2300/2500</t>
  </si>
  <si>
    <t>马鸿雁</t>
  </si>
  <si>
    <t>本月假期休假7天（1日-4日、9日-11日）薪资按2500元的50%计发；于2025年2月24日转岗为教室管理员（24日-28日）5天薪资按2300元/月计发；（5日-8日、12-23日）16天薪资按2500元/月计发；</t>
  </si>
  <si>
    <t>2024年6月已扣除服装押金200元；</t>
  </si>
  <si>
    <t>赵咏梅</t>
  </si>
  <si>
    <t>2024.8.21</t>
  </si>
  <si>
    <t>本月假期休假7天（1日-6日、11日）薪资按50%计发；</t>
  </si>
  <si>
    <t>2024年8月已扣除服装押金200元；</t>
  </si>
  <si>
    <t>徐昌平</t>
  </si>
  <si>
    <t>2024.9.19</t>
  </si>
  <si>
    <t>余辉</t>
  </si>
  <si>
    <t>2024.10.10</t>
  </si>
  <si>
    <t>2024年11月已扣除服装押金200元；</t>
  </si>
  <si>
    <t>陈宝香</t>
  </si>
  <si>
    <t>2024.10.14</t>
  </si>
  <si>
    <t>本月余休1天（22日）；假期休假10天（1日-4日、6日-10日、12日）薪资按50%计发；</t>
  </si>
  <si>
    <t>陈丽红</t>
  </si>
  <si>
    <t>本月假期休假6天（5日-8日、11日、12日）薪资按50%计发；</t>
  </si>
  <si>
    <t>2024年12月已扣除服装押金200元；</t>
  </si>
  <si>
    <t>苏娜</t>
  </si>
  <si>
    <t>2024.11.27</t>
  </si>
  <si>
    <t>本月假期休假6天（1日-4日、9日、10日）薪资按50%计发；</t>
  </si>
  <si>
    <t>赵华昌</t>
  </si>
  <si>
    <t>2025.1.2</t>
  </si>
  <si>
    <t>于2025年2月1日转正，本月薪资按2400元/月计发；</t>
  </si>
  <si>
    <t>2400-2500</t>
  </si>
  <si>
    <t>罗金芝</t>
  </si>
  <si>
    <t>2025.1.12</t>
  </si>
  <si>
    <t>本月假期休假4天（1日、2日、7日、8日）薪资按50%计发；于2025年2月13日转正，（1日-12日）12天薪资按2400元/月计发，（13日-28日）16天薪资按2500元/月计发；</t>
  </si>
  <si>
    <t>何春芳</t>
  </si>
  <si>
    <t>于2025年2月18日办理入职，本月共计出勤11天（18日-28日）；余休1天（22日）；</t>
  </si>
  <si>
    <t>颜红梅</t>
  </si>
  <si>
    <t>2025.2.21</t>
  </si>
  <si>
    <t>于2025年2月21日办理入职，本月共计出勤8天（21日-28日）；</t>
  </si>
  <si>
    <t>曾米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</si>
  <si>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国土学院阳宗校区   </t>
    </r>
    <r>
      <rPr>
        <b/>
        <sz val="16"/>
        <color rgb="FF000000"/>
        <rFont val="宋体"/>
        <charset val="134"/>
      </rPr>
      <t>物业服务中心 2025 年2月员工考勤考核统计表</t>
    </r>
  </si>
  <si>
    <t>迟到</t>
  </si>
  <si>
    <t>旷工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</si>
  <si>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</si>
  <si>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</si>
  <si>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</si>
  <si>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</si>
  <si>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</si>
  <si>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</si>
  <si>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考核
等级（分）</t>
  </si>
  <si>
    <t>值班</t>
  </si>
  <si>
    <t>张云艳</t>
  </si>
  <si>
    <t>项目经理</t>
  </si>
  <si>
    <t>假期休假6个班（1日、4日、10日、11日、19日、22日）按100%工资计发；</t>
  </si>
  <si>
    <t>5月27日晋升为片区经理，工资调为5800元/月；项目管理津贴1400元。</t>
  </si>
  <si>
    <t>缪合才</t>
  </si>
  <si>
    <t>维修主管</t>
  </si>
  <si>
    <t>补休5.5个班（1-5日、8日上午）；假期休假4.5个班（8日下午、13-16日）按100%工资计发；</t>
  </si>
  <si>
    <t>2024年12月1日起调为4900+900绩效，工资标准已体现；</t>
  </si>
  <si>
    <t>周云燕</t>
  </si>
  <si>
    <t>假期休假4个班（4日、8日、14日、15日）按100%工资计发；</t>
  </si>
  <si>
    <t>师范大学出勤12个班（3日、5-7日、10-13日、18-20日）；2月未做教室锁门工资调回3500元；</t>
  </si>
  <si>
    <t>李彪</t>
  </si>
  <si>
    <r>
      <rPr>
        <sz val="9"/>
        <color rgb="FFFF0000"/>
        <rFont val="宋体"/>
        <charset val="134"/>
      </rPr>
      <t>①2月未做教室锁门无补贴；②师范大学出勤4个班（10-13日）；昆医出勤7个班（14-20日）；</t>
    </r>
    <r>
      <rPr>
        <sz val="9"/>
        <color theme="1"/>
        <rFont val="宋体"/>
        <charset val="134"/>
      </rPr>
      <t>1月工资错漏补发91元到2月工资中；</t>
    </r>
  </si>
  <si>
    <t>胡艳华</t>
  </si>
  <si>
    <t>保洁领班</t>
  </si>
  <si>
    <t>①假期休假10个班（1-4日、15-20日）不计发工资；</t>
  </si>
  <si>
    <r>
      <rPr>
        <sz val="9"/>
        <color rgb="FFFF0000"/>
        <rFont val="宋体"/>
        <charset val="134"/>
      </rPr>
      <t>①补发1月绩效150元；</t>
    </r>
    <r>
      <rPr>
        <sz val="9"/>
        <color theme="1"/>
        <rFont val="宋体"/>
        <charset val="134"/>
      </rPr>
      <t>②师大附中出勤1个班（21日）师大呈贡刮玻璃支援补贴30元/天，师大附中支援1天工资及补贴费用计入师大呈贡成本；</t>
    </r>
  </si>
  <si>
    <t>3050/2000</t>
  </si>
  <si>
    <t>陈小花</t>
  </si>
  <si>
    <t>①假期休假12个班（6日-17日）不计发工资；（24日-28日）5个班按3050元/月结算工资；②值班11个班（1-5日、18-23日）按2000元/月计发入本月工资；</t>
  </si>
  <si>
    <r>
      <rPr>
        <sz val="9"/>
        <color rgb="FFFF0000"/>
        <rFont val="宋体"/>
        <charset val="134"/>
      </rPr>
      <t>①区域为绘水5栋工资2600元/月；②增加笃行楼教室9间（314、315、316、317、318、310、208、401、402）共450元，已在工资标准中体现；</t>
    </r>
    <r>
      <rPr>
        <sz val="9"/>
        <color theme="1"/>
        <rFont val="宋体"/>
        <charset val="134"/>
      </rPr>
      <t>师大附中出勤1个班（21日）师大呈贡刮玻璃支援补贴30元/天，师大附中支援1天工资及补贴费用计入师大呈贡成本；</t>
    </r>
  </si>
  <si>
    <t>2300/2000</t>
  </si>
  <si>
    <t>胡凤美</t>
  </si>
  <si>
    <t>①假期休假18个班（6-23日）不计发工资；（24日-28日）5个班按2300元/月结算工资；②值班5个班（1-5日）按2000元/月计发入本月工资；</t>
  </si>
  <si>
    <t xml:space="preserve">①10月1日起增加外围区域及卫生间工资增加300元/月，基本工资调为2300元/月，已在工资标准中体现，新系统已经审批。                 </t>
  </si>
  <si>
    <t>段玲芝</t>
  </si>
  <si>
    <t>2月1日已办理离职；</t>
  </si>
  <si>
    <t>2700/2000</t>
  </si>
  <si>
    <t>马连英</t>
  </si>
  <si>
    <t>①假期休假18个班（6-23日）不计发工资；（24日-28日）5个班按2700元/月结算工资；②值班5个班（1-5日）按2000元/月计发入本月工资；</t>
  </si>
  <si>
    <t>①区域调整，从原区域笃行楼1-6楼2200元/月，调为绘水苑8栋工资2400元/月；②增加笃行楼教室6间（301、302、303、304、305、405）共300元；已在工资标准中体现；</t>
  </si>
  <si>
    <t>李老四</t>
  </si>
  <si>
    <t>①迟到3分钟（26日上午）；②假期休假17个班（1-11日、18-23日）不计发工资；（24日-28日）5个班按2700元/月结算工资；③值班6个班（12日-17日）按2000元/月计发入本月工资；</t>
  </si>
  <si>
    <t>①区域调整，从原区域载物楼4-6楼2300元/月，调为观山楼1-3楼工资2300元/月；②增加笃行楼教室8间（501、502、503、505、506、602、603、604）共400元；已在工资标准中体现；</t>
  </si>
  <si>
    <t>胡春莲</t>
  </si>
  <si>
    <t>①教室打扫崇实楼（215、315、313、312、407、410），50元/间共300元，已在工资标准中体现；</t>
  </si>
  <si>
    <t>2500/2000</t>
  </si>
  <si>
    <t>杨米存</t>
  </si>
  <si>
    <t>①假期休假16个班（1-5日、12-20日、22日、23日）不计发工资；（24-28日）5个班按2500元/月结算工资；②值班7个班（6-11日、21日）按2000元/月计发入本月工资；</t>
  </si>
  <si>
    <r>
      <rPr>
        <sz val="9"/>
        <color rgb="FFFF0000"/>
        <rFont val="宋体"/>
        <charset val="134"/>
      </rPr>
      <t>①9月1日起结束打扫兼职教室8间，基本工资调为2500元/月；</t>
    </r>
    <r>
      <rPr>
        <sz val="9"/>
        <color theme="1"/>
        <rFont val="宋体"/>
        <charset val="134"/>
      </rPr>
      <t>②师大附中出勤1个班（21日）师大呈贡刮玻璃支援补贴30元/天，师大附中支援1天工资及补贴费用计入师大呈贡成本；</t>
    </r>
  </si>
  <si>
    <t>保昌兰</t>
  </si>
  <si>
    <t>①假期休假23个班（1-23日）不计发工资；（24-28日）5个班按2400元/月结算工资；</t>
  </si>
  <si>
    <t>①区域调整，从原区域勘物楼A1-4楼2000元/月，调为笃行楼1-6楼工资2200元/月；②增加笃行楼教室4间（201、202、203、204）共200元；已在工资标准中已体现；</t>
  </si>
  <si>
    <t>2800/2000</t>
  </si>
  <si>
    <t>王桂芬</t>
  </si>
  <si>
    <t>①假期休假11个班（12日-20日、22日、23日）不计发工资；（24-28日）5个班按2800元/月结算工资；③值班12个班（1-11日、21日）按2000元/月计发入本月工资；</t>
  </si>
  <si>
    <r>
      <rPr>
        <sz val="9"/>
        <color rgb="FFFF0000"/>
        <rFont val="宋体"/>
        <charset val="134"/>
      </rPr>
      <t>①10月1日起，增加外围区域及卫生间工资增加300元/月，基本工资调为2800元/月，已在工资标准中体现，新系统已经审批。</t>
    </r>
    <r>
      <rPr>
        <sz val="9"/>
        <color theme="1"/>
        <rFont val="宋体"/>
        <charset val="134"/>
      </rPr>
      <t>②师大附中出勤1个班（21日）师大呈贡刮玻璃支援补贴30元/天，师大附中支援1天工资及补贴费用计入师大呈贡成本；</t>
    </r>
  </si>
  <si>
    <t>胡树东</t>
  </si>
  <si>
    <t>沈有为</t>
  </si>
  <si>
    <t>①婚假3个班（15-17日）按基础工资的80%发放；假期休假18个班（2-5日、7-14日、18-23日）不计发工资；</t>
  </si>
  <si>
    <t>2900/2000</t>
  </si>
  <si>
    <t>李云凤</t>
  </si>
  <si>
    <t>①假期休假23个班（1-23日）不计发工资；（24-28日）5个班按2900元/月结算工资；</t>
  </si>
  <si>
    <t>①增加崇实楼教室8间（510、511、512、513、514、515、507、210）共400元；</t>
  </si>
  <si>
    <t>胡梅芝</t>
  </si>
  <si>
    <t>请假28个班（1-28日）；</t>
  </si>
  <si>
    <r>
      <rPr>
        <sz val="9"/>
        <color rgb="FFFF0000"/>
        <rFont val="宋体"/>
        <charset val="134"/>
      </rPr>
      <t>①教室打扫崇实楼（603、604、605、606、607、608、609、211），50元/间共400元，已在工资标准中体现</t>
    </r>
    <r>
      <rPr>
        <sz val="9"/>
        <rFont val="宋体"/>
        <charset val="134"/>
      </rPr>
      <t>；</t>
    </r>
  </si>
  <si>
    <t>葛小花</t>
  </si>
  <si>
    <t>①假期休假17个班（1日、2日、4日、6-9日、11日、13-16日、18日、20-23日）不计发工资；（24-28日）5个班按2500元/月结算工资；②值班6个班（3日、5日、10日、12日、17日、19日）按2000元/月计发入本月工资；</t>
  </si>
  <si>
    <t>张建</t>
  </si>
  <si>
    <t>胡洪祥</t>
  </si>
  <si>
    <t>胡从茂</t>
  </si>
  <si>
    <t>①假期休假23个班（1-23日）不计发工资；</t>
  </si>
  <si>
    <t>汤品勋</t>
  </si>
  <si>
    <t>胡常所</t>
  </si>
  <si>
    <t>①假期休假17个班（1-12日、19-23日）不计发工资；</t>
  </si>
  <si>
    <t>2550/2000</t>
  </si>
  <si>
    <t>催琼仙</t>
  </si>
  <si>
    <t>①假期休假12个班（1日-5日、12日-18日）不计发工资；（24-28日）5个班按2550元/月结算工资；②值班11个班（6-11日、19-23日）按2000元/月计发入本月工资；</t>
  </si>
  <si>
    <t>①教室打扫崇实楼（405、503、601、602、406），50元/间共250元，已在工资标准中体现；</t>
  </si>
  <si>
    <t>胡绒莲</t>
  </si>
  <si>
    <t xml:space="preserve">董桂莲 </t>
  </si>
  <si>
    <t>①假期休假23个班（1日-23日）不计发工资；（24-28日）5个班按2300元/月结算工资；</t>
  </si>
  <si>
    <t xml:space="preserve">①10月1日起增加外围区域及卫生间工资增加300元/月，基本工资调为2300元/月，已在工资标准中体现，新系统已经审批；          </t>
  </si>
  <si>
    <t>2600/2000</t>
  </si>
  <si>
    <t>何生翠</t>
  </si>
  <si>
    <t>①假期休假23个班（1日-23日）不计发工资；（24-28日）5个班按2600元/月结算工资；</t>
  </si>
  <si>
    <t>①区域调整，从原区域崇实楼2-7楼2200元/月，调为笃行楼2-7楼工资2200元/月；②增加笃行楼教室8间（412、413、414、415、416、417、418、410）共400元，已在工资标准中体现</t>
  </si>
  <si>
    <t>胡瑞莲</t>
  </si>
  <si>
    <t>①假期休假17个班（1日-17日）不计发工资；（24-28日）5个班按2800元/月结算工资）；②值班6个班（18-23日）按2000元/月计发入本月工资；</t>
  </si>
  <si>
    <r>
      <rPr>
        <sz val="9"/>
        <color rgb="FFFF0000"/>
        <rFont val="宋体"/>
        <charset val="134"/>
      </rPr>
      <t xml:space="preserve">①区域调整，从原区域勘物楼B区1-3楼2000元/月，调为勘物楼A区工资2500元/月；②增加崇实楼教室6间（311、310、309、308、408、409）共300元；已在工资标准中体现 </t>
    </r>
    <r>
      <rPr>
        <sz val="9"/>
        <rFont val="宋体"/>
        <charset val="134"/>
      </rPr>
      <t>）</t>
    </r>
  </si>
  <si>
    <t>2350/2000</t>
  </si>
  <si>
    <t>胡琼英</t>
  </si>
  <si>
    <t>①假期休假17个班（1日-11日、18日-23日）不计发工资；（24-28日）5个班按2350元/月结算工资；②值班6个班（12日-17日）按2000元/月计发入本月工资；</t>
  </si>
  <si>
    <t>①区域调整，从原区域勘物楼B区4-7楼加A区6楼2000元/月，调为崇实楼1-6楼2200元/月；②10月开始教室6间转为3间（101、301、302）共150元，已在工资标准中体现，新系统已审批；</t>
  </si>
  <si>
    <t>胡常来</t>
  </si>
  <si>
    <t>①假期休假26个班（1-23日、26-28日）不计发工资；</t>
  </si>
  <si>
    <t>2200/2000</t>
  </si>
  <si>
    <t>吴秀兰</t>
  </si>
  <si>
    <t>①假期休假23个班（1-23日）不计发工资；（24-28日）5个班按2200元/月结算工资；</t>
  </si>
  <si>
    <t>①5月1日起，区域增加，工资调为2200元/月；</t>
  </si>
  <si>
    <t>万崇金</t>
  </si>
  <si>
    <t>代寿良</t>
  </si>
  <si>
    <t>2950/2000</t>
  </si>
  <si>
    <t>适红玉</t>
  </si>
  <si>
    <t>①假期休假24个班（1-23日、28日）不计发工资；（24-27日）4个班按2950元/月结算工资；</t>
  </si>
  <si>
    <t>金丽丽</t>
  </si>
  <si>
    <t>①假期休假16个班（1-13日、18日、22日、23日）不计发工资；（24-28日）5个班按2600元/月结算工资；②值班7个班（14-17日、19-21日）按2000元/月计发入本月工资；</t>
  </si>
  <si>
    <t>王云涛</t>
  </si>
  <si>
    <t>①假期休假1个班（27日）不计发工资；</t>
  </si>
  <si>
    <t>蒋小双</t>
  </si>
  <si>
    <t>①假期休假18个班（1-11日、14-17日、19-21日）不计发工资；（24-28日）5个班按2600元/月结算工资,；②值班5个班（12日、13日、18日、22日、23日）按2000元/月计发入本月工资；</t>
  </si>
  <si>
    <t>2750/2000</t>
  </si>
  <si>
    <t>赵谷秧</t>
  </si>
  <si>
    <t>①假期休假23个班（1-23日）不计发工资；（24-28日）5个班按2750元/月结算工资；</t>
  </si>
  <si>
    <t>增加崇实楼教室5间（415、416、417、517、516）共250元，区域调为勘物楼B区，合计工资2750元/月；</t>
  </si>
  <si>
    <t>速桂芬</t>
  </si>
  <si>
    <t>①假期休假25个班（1日-18日、22-28日）不计发工资；②值班3个班（19-21日）按2000元/月计发入本月工资；</t>
  </si>
  <si>
    <t>①区域为绘水苑1栋公区保洁工资2000元/月；②增加笃行楼教室4间（205、207、209、206）共200元；在工资标准中已体现；</t>
  </si>
  <si>
    <t>李美莲</t>
  </si>
  <si>
    <t>①假期休假16个班（1-11日、18-20日、22日、23日）不计发工资；（24-28日）5个班按2500元/月结算工资；②值班7个班（12-17日、21日）按2000元/月计发入本月工资；</t>
  </si>
  <si>
    <r>
      <rPr>
        <sz val="9"/>
        <color rgb="FFFF0000"/>
        <rFont val="宋体"/>
        <charset val="134"/>
      </rPr>
      <t>①10月1日起增加外围区域工资增加200元/月，基本工资调为2500元/月，已在工资标准中体现，新系统已经审批。</t>
    </r>
    <r>
      <rPr>
        <sz val="9"/>
        <color theme="1"/>
        <rFont val="宋体"/>
        <charset val="134"/>
      </rPr>
      <t>②师大附中出勤1个班（21日）师大呈贡刮玻璃支援补贴30元/天，师大附中支援1天工资及补贴费用计入师大呈贡成本</t>
    </r>
    <r>
      <rPr>
        <sz val="9"/>
        <color rgb="FFFF0000"/>
        <rFont val="宋体"/>
        <charset val="134"/>
      </rPr>
      <t>；</t>
    </r>
  </si>
  <si>
    <t>杨罗芝</t>
  </si>
  <si>
    <t>①假期休假17个班（1-5日、12-23日）不计发工资；（24-28日）5个班按2300元/月结算工资；②值班6个班（6-11日）按2000元/月计发入本月工资；</t>
  </si>
  <si>
    <t>丁丽华</t>
  </si>
  <si>
    <t>①假期休假23个班（1-23日）不计发工资；（24-28日）5个班按2300元/月结算工资；</t>
  </si>
  <si>
    <t>①11月开始增加打扫教室崇实楼316、419两间教室，50元/间，合计100元/月；②区域调整：12月1日-21日区域由（崇实楼2-7楼过道加两间教室）工资2300元/月；22日-31日调至区域（载物楼7-10楼和教室）工资2300元/月。
已经体现在工资标准，新系统已审批。②假期工资按2000元/月结算；</t>
  </si>
  <si>
    <t>2250/2000</t>
  </si>
  <si>
    <t>杨罗纯</t>
  </si>
  <si>
    <t>①假期休假17个班（1-5日、12-23日）不计发工资；（24-28日）5个班按2250元/月结算工资）；②值班6个班（6-11日）按2000元/月计发入本月工资；</t>
  </si>
  <si>
    <t>①24日接手（崇实楼2-7楼过道区域）增加打扫教室崇实楼419；一间教室，50元/间，合计50元/月，
已经体现在工资标准，新系统已审批。②假期工资按2000元/月结算；</t>
  </si>
  <si>
    <t>王顺芝</t>
  </si>
  <si>
    <t>2月21日入职，试用期7个班（21日、22日、24-28日）按1800元/月结算工资；请假1个班（23日）</t>
  </si>
  <si>
    <t>胡翠芬</t>
  </si>
  <si>
    <t>2月21日入职，老员工返岗无试用期，出勤8个班（21-28日）按2000元/月结算工资；</t>
  </si>
  <si>
    <t>1800/2000</t>
  </si>
  <si>
    <t>适小定</t>
  </si>
  <si>
    <t>2月21日入职，试用期7个班（21-27日）按1800元/月结算工资；转正1个班（28日）按2000元/月结算工资</t>
  </si>
  <si>
    <t>张德美</t>
  </si>
  <si>
    <t>胡桂英</t>
  </si>
  <si>
    <t>2月22日入职，试用期7个班（22-28日）按1800元/月结算工资；</t>
  </si>
  <si>
    <t>制表人：周云燕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</si>
  <si>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国土学院经开校区   </t>
    </r>
    <r>
      <rPr>
        <b/>
        <sz val="16"/>
        <color rgb="FF000000"/>
        <rFont val="宋体"/>
        <charset val="134"/>
      </rPr>
      <t>物业服务中心 2025年2月员工考勤考核统计表</t>
    </r>
  </si>
  <si>
    <t>工资标准（元/月）</t>
  </si>
  <si>
    <t>孟建冬</t>
  </si>
  <si>
    <t>①假期休假20个班（1-20日）不计发工资；</t>
  </si>
  <si>
    <t>苏星菊</t>
  </si>
  <si>
    <t>①假期休假6个班（9-14日）不计发工资；（（1-8日、15-28日）22个班按2700元/月结算工资；</t>
  </si>
  <si>
    <r>
      <rPr>
        <sz val="8"/>
        <color rgb="FFFF0000"/>
        <rFont val="宋体"/>
        <charset val="134"/>
      </rPr>
      <t>①代保洁领班岗位补贴150元；</t>
    </r>
    <r>
      <rPr>
        <sz val="8"/>
        <color theme="1"/>
        <rFont val="宋体"/>
        <charset val="134"/>
      </rPr>
      <t>师大附中出勤3个班（19-21日）师大呈贡刮玻璃支援补贴30元/天，记30*3=90元；师大附中支援3天工资及补贴费用计入师大呈贡成本；</t>
    </r>
  </si>
  <si>
    <t>张建芬</t>
  </si>
  <si>
    <t>①假期休假22个班（1-22日）不计发工资；（23-28日）6个班按2300元/月结算工资；</t>
  </si>
  <si>
    <t>2200/2100</t>
  </si>
  <si>
    <t>张金品</t>
  </si>
  <si>
    <t>①假期休假14个班（1-14日）不计发工资；（23-28日）6个班按2200元/月结算工资；值班8个班（15-22日）按2100元/月计发入本月工资；</t>
  </si>
  <si>
    <t>①增加区域，晾衣区域100元；已体现在标准工资内，新系统已审批；</t>
  </si>
  <si>
    <t>2900/2100</t>
  </si>
  <si>
    <t>温玉莲</t>
  </si>
  <si>
    <r>
      <rPr>
        <sz val="9"/>
        <color rgb="FF000000"/>
        <rFont val="宋体"/>
        <charset val="134"/>
      </rPr>
      <t>①假期休假15个班（1-9日、17-22日）不计发工资；（23日、24日上午）1.5个班按2900元/月结算工资；值班7个班（10-16日）按2100元/月计发入本月工资；②</t>
    </r>
    <r>
      <rPr>
        <sz val="9"/>
        <color rgb="FFFF0000"/>
        <rFont val="宋体"/>
        <charset val="134"/>
      </rPr>
      <t>24日下午已办理离职；</t>
    </r>
  </si>
  <si>
    <t>①区域调整，原全职教室保洁基础工资2400元/月，现调为教学楼公区保洁基础工资2200元/月，②增加教学楼教室14间（204、205、206、207、208、213、301、302、306、307、308、309、310、313）共700元；已在工资中体现；</t>
  </si>
  <si>
    <t>刘开明</t>
  </si>
  <si>
    <t>①假期休假17个班（8-24日）不计发工资；</t>
  </si>
  <si>
    <t>汪利华</t>
  </si>
  <si>
    <t>①假期休假8个班（1-6日、24日、27日）不计发工资；</t>
  </si>
  <si>
    <t>2300/2100</t>
  </si>
  <si>
    <t>李海燕</t>
  </si>
  <si>
    <t>①期休假13个班（8-20日）不计发工资；（23-28日）6个班按2300元/月结算工资；值班9个班（1-7日、21-22日）按2100元/月结算工资；</t>
  </si>
  <si>
    <r>
      <rPr>
        <sz val="8"/>
        <color rgb="FFFF0000"/>
        <rFont val="宋体"/>
        <charset val="134"/>
      </rPr>
      <t>①增加区域，区域相比其他区域面积大，卫生间多加100元；已在工资中体现；</t>
    </r>
    <r>
      <rPr>
        <sz val="8"/>
        <color theme="1"/>
        <rFont val="宋体"/>
        <charset val="134"/>
      </rPr>
      <t>师大附中出勤1个班（21日）师大呈贡刮玻璃支援补贴30元/天，师大附中支援1天工资及补贴费用计入师大呈贡成本；</t>
    </r>
  </si>
  <si>
    <t>2500/2100</t>
  </si>
  <si>
    <t>张之贵</t>
  </si>
  <si>
    <t>①假期休假7个班（1-6日、16日）不计发工资；（23-28日）6个班按2500元/月结算工资；值班15个班（7-15日、17-22日）按2100元/月计发入本月工资；</t>
  </si>
  <si>
    <r>
      <rPr>
        <sz val="8"/>
        <color rgb="FFFF0000"/>
        <rFont val="宋体"/>
        <charset val="134"/>
      </rPr>
      <t>①区域为图科楼B座+图科楼A座4楼、5楼工资2300元；②增加教学楼教室4间（101、110、201、202）共200元；已在工资中体现；</t>
    </r>
    <r>
      <rPr>
        <sz val="8"/>
        <color theme="1"/>
        <rFont val="宋体"/>
        <charset val="134"/>
      </rPr>
      <t>师大附中出勤3个班（19-21日）师大呈贡刮玻璃支援补贴30元/天，记30*3=90元；师大附中支援3天工资及补贴费用计入师大呈贡成本；</t>
    </r>
  </si>
  <si>
    <t>温彩竹</t>
  </si>
  <si>
    <t>张文英</t>
  </si>
  <si>
    <t>刘朝芝</t>
  </si>
  <si>
    <t>①假期休假25个班（1-25日）不计发工资；（26-28）3个班按2100元计发；</t>
  </si>
  <si>
    <t>1800/2100</t>
  </si>
  <si>
    <t>唐丽萍</t>
  </si>
  <si>
    <t>①假期休假8个班（10-17日、25日）不计发工资；②试用期3个班（4-6日)按1800元/月结算工资；③（7-9日、18-24日、26-28日）13个班按2100元/月结算工资；</t>
  </si>
  <si>
    <t>师大附中出勤3个班（19-21日）师大呈贡刮玻璃支援补贴30元/天，记30*3=90元；师大附中支援3天工资及补贴费用计入师大呈贡成本；</t>
  </si>
  <si>
    <t>赵现法</t>
  </si>
  <si>
    <r>
      <rPr>
        <sz val="9"/>
        <color rgb="FF000000"/>
        <rFont val="宋体"/>
        <charset val="134"/>
      </rPr>
      <t>①2月6日入职</t>
    </r>
    <r>
      <rPr>
        <sz val="9"/>
        <color rgb="FFFF0000"/>
        <rFont val="宋体"/>
        <charset val="134"/>
      </rPr>
      <t>，12日已办理离职；</t>
    </r>
  </si>
  <si>
    <t>马明存</t>
  </si>
  <si>
    <t>①2月15日入职；试用期3个班（15-17日)按1800元/月结算工资；②（18-28日）11个班按2100元/月结算工资；</t>
  </si>
  <si>
    <t>杨林芝</t>
  </si>
  <si>
    <t>余中兰</t>
  </si>
  <si>
    <t>①2月24日入职；试用期3个班（24-26日)按1800元/月结算工资；②（27-28日）2个班按2100元/月结算工资；</t>
  </si>
  <si>
    <t>由于人员不稳定钉钉打卡未录入，统计为手工考勤</t>
  </si>
  <si>
    <t>云瑞酒店(大理店）2025年2月份员工考勤考核统计表</t>
  </si>
  <si>
    <t>工资标准（元）</t>
  </si>
  <si>
    <t>实际出勤班数</t>
  </si>
  <si>
    <t>休假/天</t>
  </si>
  <si>
    <t>迟到（分）/旷工</t>
  </si>
  <si>
    <t>绩效</t>
  </si>
  <si>
    <t>加班补贴</t>
  </si>
  <si>
    <t>放假补贴</t>
  </si>
  <si>
    <t>考核分值</t>
  </si>
  <si>
    <t>考核奖励/处罚/提成(元）</t>
  </si>
  <si>
    <t>罚款、查漏、赔偿</t>
  </si>
  <si>
    <t>备注</t>
  </si>
  <si>
    <t>洪树全</t>
  </si>
  <si>
    <t>经理助理</t>
  </si>
  <si>
    <r>
      <rPr>
        <sz val="12"/>
        <color theme="1"/>
        <rFont val="宋体"/>
        <charset val="134"/>
        <scheme val="minor"/>
      </rPr>
      <t xml:space="preserve">①本月正常休已休完。本月出勤24天
</t>
    </r>
    <r>
      <rPr>
        <sz val="12"/>
        <color rgb="FFFF0000"/>
        <rFont val="宋体"/>
        <charset val="134"/>
        <scheme val="minor"/>
      </rPr>
      <t>②本月五险费用443.52元。
④本月绩效：重点工作达到100%。绩效300元，入住率未达到60%，扣300元，大事记未交扣28元。补发1月2月社保费用39.84元；蒲月梅临时工480元；</t>
    </r>
  </si>
  <si>
    <t>7元/分</t>
  </si>
  <si>
    <t>周钱</t>
  </si>
  <si>
    <t>客房领班</t>
  </si>
  <si>
    <r>
      <rPr>
        <sz val="12"/>
        <color theme="1"/>
        <rFont val="宋体"/>
        <charset val="134"/>
        <scheme val="minor"/>
      </rPr>
      <t xml:space="preserve">①本月请假4个班
②本月出勤20天。
</t>
    </r>
    <r>
      <rPr>
        <sz val="12"/>
        <color rgb="FFFF0000"/>
        <rFont val="宋体"/>
        <charset val="134"/>
        <scheme val="minor"/>
      </rPr>
      <t>③本月提成1035元。</t>
    </r>
  </si>
  <si>
    <t>未考核</t>
  </si>
  <si>
    <t>袁培芳</t>
  </si>
  <si>
    <t>客房服务员</t>
  </si>
  <si>
    <r>
      <rPr>
        <sz val="12"/>
        <color theme="1"/>
        <rFont val="宋体"/>
        <charset val="134"/>
        <scheme val="minor"/>
      </rPr>
      <t xml:space="preserve">②本月出勤24天。
</t>
    </r>
    <r>
      <rPr>
        <sz val="12"/>
        <color rgb="FFFF0000"/>
        <rFont val="宋体"/>
        <charset val="134"/>
        <scheme val="minor"/>
      </rPr>
      <t>③本月客房提成699元.</t>
    </r>
  </si>
  <si>
    <t>赵起先</t>
  </si>
  <si>
    <r>
      <rPr>
        <sz val="12"/>
        <color theme="1"/>
        <rFont val="宋体"/>
        <charset val="134"/>
        <scheme val="minor"/>
      </rPr>
      <t xml:space="preserve">②本月出勤24天。
</t>
    </r>
    <r>
      <rPr>
        <sz val="12"/>
        <color rgb="FFFF0000"/>
        <rFont val="宋体"/>
        <charset val="134"/>
        <scheme val="minor"/>
      </rPr>
      <t>③本月客房提成1311元.</t>
    </r>
  </si>
  <si>
    <t>罗家利</t>
  </si>
  <si>
    <r>
      <rPr>
        <sz val="12"/>
        <color theme="1"/>
        <rFont val="宋体"/>
        <charset val="134"/>
        <scheme val="minor"/>
      </rPr>
      <t xml:space="preserve">2月4日离职；出勤3个班
</t>
    </r>
    <r>
      <rPr>
        <sz val="12"/>
        <color rgb="FFFF0000"/>
        <rFont val="宋体"/>
        <charset val="134"/>
        <scheme val="minor"/>
      </rPr>
      <t>③客房提成：198元</t>
    </r>
  </si>
  <si>
    <t>李利权</t>
  </si>
  <si>
    <t>前台收银</t>
  </si>
  <si>
    <r>
      <rPr>
        <sz val="12"/>
        <color rgb="FFFF0000"/>
        <rFont val="宋体"/>
        <charset val="134"/>
        <scheme val="minor"/>
      </rPr>
      <t>①本月请假4个班
②本月出勤20天。</t>
    </r>
    <r>
      <rPr>
        <sz val="12"/>
        <color theme="1"/>
        <rFont val="宋体"/>
        <charset val="134"/>
        <scheme val="minor"/>
      </rPr>
      <t xml:space="preserve">
</t>
    </r>
    <r>
      <rPr>
        <sz val="12"/>
        <color rgb="FFFF0000"/>
        <rFont val="宋体"/>
        <charset val="134"/>
        <scheme val="minor"/>
      </rPr>
      <t>③前台提成250元，</t>
    </r>
  </si>
  <si>
    <t>付文慧</t>
  </si>
  <si>
    <t>①本月正常休已休完。
②本月出勤24天。③前台提成122.8元，</t>
  </si>
  <si>
    <t>李春海</t>
  </si>
  <si>
    <t>工程</t>
  </si>
  <si>
    <t>①本月正常休已休完。
②本月出勤24天。</t>
  </si>
  <si>
    <t>袁富菊</t>
  </si>
  <si>
    <t xml:space="preserve">①本月正常休已休完。余休0.5个班（23日下午）
②本月出勤24天。
</t>
  </si>
  <si>
    <t>李路银</t>
  </si>
  <si>
    <t xml:space="preserve">①本月正常休已休完。余休1个班
②本月出勤24天。
</t>
  </si>
  <si>
    <t>王彩秀</t>
  </si>
  <si>
    <t>公卫</t>
  </si>
  <si>
    <r>
      <rPr>
        <sz val="11"/>
        <color theme="1"/>
        <rFont val="宋体"/>
        <charset val="134"/>
        <scheme val="minor"/>
      </rPr>
      <t xml:space="preserve">①本月正常休已休完。余休1个班
②本月出勤24天。
</t>
    </r>
    <r>
      <rPr>
        <sz val="11"/>
        <color rgb="FFFF0000"/>
        <rFont val="宋体"/>
        <charset val="134"/>
        <scheme val="minor"/>
      </rPr>
      <t>③餐厅帮忙一天。补贴50元。</t>
    </r>
  </si>
  <si>
    <t>临时工补贴50元</t>
  </si>
  <si>
    <t>杨正旺</t>
  </si>
  <si>
    <t>①本月余休1个班。
②本月出勤24天。</t>
  </si>
  <si>
    <t>蒲月梅</t>
  </si>
  <si>
    <t>①本月帮忙4天，每天120元，共计480元</t>
  </si>
  <si>
    <r>
      <rPr>
        <b/>
        <sz val="14"/>
        <color rgb="FF000000"/>
        <rFont val="宋体"/>
        <charset val="134"/>
      </rPr>
      <t>中高后勤服务（云南）有限公司</t>
    </r>
    <r>
      <rPr>
        <b/>
        <u/>
        <sz val="14"/>
        <color rgb="FF000000"/>
        <rFont val="宋体"/>
        <charset val="134"/>
      </rPr>
      <t xml:space="preserve"> 云南大学东陆校区 </t>
    </r>
    <r>
      <rPr>
        <b/>
        <sz val="14"/>
        <color rgb="FF000000"/>
        <rFont val="宋体"/>
        <charset val="134"/>
      </rPr>
      <t>服务中心2025年2月员工考勤考核统计表</t>
    </r>
  </si>
  <si>
    <t>迟艳琼</t>
  </si>
  <si>
    <t>保洁主管</t>
  </si>
  <si>
    <t>2021.8.5</t>
  </si>
  <si>
    <t>假期休假（7）个班按100%工资计发；</t>
  </si>
  <si>
    <t>值班补贴150元，智能系统已审批；补发公积金416元于2月工资中；</t>
  </si>
  <si>
    <t>熊青云</t>
  </si>
  <si>
    <t>假期休假（2）个班按100%工资计发</t>
  </si>
  <si>
    <t>值班补贴180元，智能系统已审批</t>
  </si>
  <si>
    <t>许在方</t>
  </si>
  <si>
    <t>2025年2月1日迟到3分钟、3日迟到3分钟、14日迟到3分钟；</t>
  </si>
  <si>
    <t>值班补贴90元，智能系统已审批</t>
  </si>
  <si>
    <t>张亚平</t>
  </si>
  <si>
    <t>2024.11.5</t>
  </si>
  <si>
    <t>假期休假（1）个班按100%工资计发；</t>
  </si>
  <si>
    <r>
      <rPr>
        <sz val="9"/>
        <rFont val="宋体"/>
        <charset val="134"/>
      </rPr>
      <t>值班补贴150元，智能系统已审批：</t>
    </r>
    <r>
      <rPr>
        <sz val="9"/>
        <color rgb="FFFF0000"/>
        <rFont val="宋体"/>
        <charset val="134"/>
      </rPr>
      <t>2月需扣服装押金500元；</t>
    </r>
  </si>
  <si>
    <t>施锡平</t>
  </si>
  <si>
    <t>工程维修</t>
  </si>
  <si>
    <t>2021.3.27</t>
  </si>
  <si>
    <t>假期休假（5）个班不计发工资；1日、4日-5日、12日-13日</t>
  </si>
  <si>
    <t>值班补贴240元，智能系统已审批；</t>
  </si>
  <si>
    <t>郭妤娟</t>
  </si>
  <si>
    <t>卫生监督员</t>
  </si>
  <si>
    <t>2021.4.1</t>
  </si>
  <si>
    <t>假期休假（28）个班不计发工资；1日-28日</t>
  </si>
  <si>
    <t>李庭东</t>
  </si>
  <si>
    <t>2021.2.24</t>
  </si>
  <si>
    <t>李忠成</t>
  </si>
  <si>
    <t>2021.4.9</t>
  </si>
  <si>
    <t>本月浇水不满15天，不发放浇水补助200元；</t>
  </si>
  <si>
    <t>张六万</t>
  </si>
  <si>
    <t>2021.4.8</t>
  </si>
  <si>
    <t>事假（2）个班；18日-19日</t>
  </si>
  <si>
    <t>张六有</t>
  </si>
  <si>
    <t>2021.4.26</t>
  </si>
  <si>
    <t>补休（6）个班；16日-20日、27日</t>
  </si>
  <si>
    <t>吴兴佳</t>
  </si>
  <si>
    <t>2021.4.3</t>
  </si>
  <si>
    <t>余休（1）个班；</t>
  </si>
  <si>
    <t>2月1日起云大设计院安保（合同外夜班工资标准调整为1800元；</t>
  </si>
  <si>
    <t>陈荣芬</t>
  </si>
  <si>
    <t>2021.3.24</t>
  </si>
  <si>
    <t>假期休假（7）个班不计发工资；1日-3日、12日-14日、17日</t>
  </si>
  <si>
    <t>靳丽萍</t>
  </si>
  <si>
    <t>2021.3.25</t>
  </si>
  <si>
    <t>假期休假（7）个班不计发工资；15日-21日</t>
  </si>
  <si>
    <t xml:space="preserve">                                                    </t>
  </si>
  <si>
    <t>凤宁</t>
  </si>
  <si>
    <t>2021.3.23</t>
  </si>
  <si>
    <t>李玲仙</t>
  </si>
  <si>
    <t>2021.4.13</t>
  </si>
  <si>
    <t>假期休假（9.5）个班不计发工资；1日-2日、16日-19日、4日下午-5日下午、13日下午-15日下午、22日下午-23日下午</t>
  </si>
  <si>
    <t>4400/2400</t>
  </si>
  <si>
    <t>鲁国兰</t>
  </si>
  <si>
    <t>外围保洁</t>
  </si>
  <si>
    <t>假期休假（8）个班不计发工资；1日下午-16日下午</t>
  </si>
  <si>
    <t>新增校医院内保洁工资标准：2000元/月（合同外）已包含在工资标准中；假期休假不计发工资的请按24000/月扣除</t>
  </si>
  <si>
    <t>武红琼</t>
  </si>
  <si>
    <t>2020.5.11</t>
  </si>
  <si>
    <t>假期休假（9.5）个班不计发工资；1日-2日、3日下午-17日下午</t>
  </si>
  <si>
    <t>熊国芝</t>
  </si>
  <si>
    <t>2021.2.19</t>
  </si>
  <si>
    <t>假期休假（7.5）个班不计发工资；1日下午-15日下午</t>
  </si>
  <si>
    <t>李艳</t>
  </si>
  <si>
    <t>2021.3.28</t>
  </si>
  <si>
    <t>假期休假（8.5）个班不计发工资；1日-17日下午</t>
  </si>
  <si>
    <t>张树良</t>
  </si>
  <si>
    <t>假期休假（10.5）个班不计发工资；1日-3日、4日下午-18日下午</t>
  </si>
  <si>
    <t>5月1日起，工资从3200元下调至3000元/月</t>
  </si>
  <si>
    <t>何左香</t>
  </si>
  <si>
    <t>邓碧珍</t>
  </si>
  <si>
    <t>2021.11.29</t>
  </si>
  <si>
    <t>补发1月份漏发工资754.84元及全勤30元，共计784.84元于2月工资中，智能系统已审批</t>
  </si>
  <si>
    <t>张菊卿</t>
  </si>
  <si>
    <t>2021.12.7</t>
  </si>
  <si>
    <t>假期休假（9.5）个班不计发工资；1日下午-17日下午、18日）</t>
  </si>
  <si>
    <t>李东菊</t>
  </si>
  <si>
    <t>2022.5.4</t>
  </si>
  <si>
    <t>假期休假（10.5）个班不计发工资；1日-4日、5日下午-17日下午</t>
  </si>
  <si>
    <t>朱恩贤</t>
  </si>
  <si>
    <t>緑化员</t>
  </si>
  <si>
    <t>补休（2）个班；1日-2日</t>
  </si>
  <si>
    <t>1800是出版社安保（合同外）已包含在工资标准中；</t>
  </si>
  <si>
    <t>易永昌</t>
  </si>
  <si>
    <t>钱政润</t>
  </si>
  <si>
    <t>2022.12.2</t>
  </si>
  <si>
    <t>云大设计院保洁（合同外）</t>
  </si>
  <si>
    <t>连厚敏</t>
  </si>
  <si>
    <t>2023.2.4</t>
  </si>
  <si>
    <t>补休（3）个班；25日-26日、27日</t>
  </si>
  <si>
    <t>罗李存</t>
  </si>
  <si>
    <t>2023.2.8</t>
  </si>
  <si>
    <t>李永芬</t>
  </si>
  <si>
    <t>朱全芬</t>
  </si>
  <si>
    <t>2023.4.16</t>
  </si>
  <si>
    <t>假期休假（10）个班不计发工资；1日-4日、5日下午-16日下午</t>
  </si>
  <si>
    <t>陈登学</t>
  </si>
  <si>
    <t>保安队长</t>
  </si>
  <si>
    <t>2023.4.1</t>
  </si>
  <si>
    <t>云大设计院保安（合同外）</t>
  </si>
  <si>
    <t>李彩文</t>
  </si>
  <si>
    <t>保安员</t>
  </si>
  <si>
    <t>假期休假（3）个班不计发工资；2日-4日</t>
  </si>
  <si>
    <t>朱明武</t>
  </si>
  <si>
    <t>2023.5.29</t>
  </si>
  <si>
    <t>补休（1）个班；1日</t>
  </si>
  <si>
    <t>于7月6日起，岗位从绿化调整为维修开洒水车工资上调到3500元/月；</t>
  </si>
  <si>
    <t>何继明</t>
  </si>
  <si>
    <t>2023.10.4</t>
  </si>
  <si>
    <t>金中莲</t>
  </si>
  <si>
    <t>2023.10.9</t>
  </si>
  <si>
    <t>假期休假（8.5）个班不计发工资；1日-2日、3日下午-15日下午</t>
  </si>
  <si>
    <t>补发1月份漏发工资154.84元，智能系统已审批</t>
  </si>
  <si>
    <t>赵建</t>
  </si>
  <si>
    <t>假期休假（10）个班不计发工资；2日-3日、9日-14日、16日-17日</t>
  </si>
  <si>
    <t>李顶柱</t>
  </si>
  <si>
    <t>2024.2.1</t>
  </si>
  <si>
    <t>出版社安保（合同外）</t>
  </si>
  <si>
    <t>常朝秀</t>
  </si>
  <si>
    <t>2024.4.1</t>
  </si>
  <si>
    <t>病假（5.5）个班；17日下午、18日-22日</t>
  </si>
  <si>
    <t>补发1月份漏发工资290.32元及全勤30元，共计320.32元于2月工资中，智能系统已审批</t>
  </si>
  <si>
    <t>向云虹</t>
  </si>
  <si>
    <t>补发1月份漏发工资1006.45元及全勤30元，共计1036.45元，智能系统已审批</t>
  </si>
  <si>
    <t>李秀芝</t>
  </si>
  <si>
    <t>2024.4.22</t>
  </si>
  <si>
    <t>假期休假（9.5）个班不计发工资；1日-6日、7日下午、13日下午-15日下午、16日、17日下午</t>
  </si>
  <si>
    <t>衡宇</t>
  </si>
  <si>
    <t>垃圾清运费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</si>
  <si>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</si>
  <si>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王秀芬</t>
  </si>
  <si>
    <t>保洁员（外围）</t>
  </si>
  <si>
    <t>2024.5.6</t>
  </si>
  <si>
    <t>余休2.5个班（15-16日、22日上午）</t>
  </si>
  <si>
    <t>夜班补贴600元/月；</t>
  </si>
  <si>
    <t>梁瑞六</t>
  </si>
  <si>
    <t>2024.5.9</t>
  </si>
  <si>
    <t>假期休假（21）个班不计发工资；1日-21日</t>
  </si>
  <si>
    <t>西碧常</t>
  </si>
  <si>
    <t>2024.5.24</t>
  </si>
  <si>
    <t>假期休假（14）个班不计发工资；2日-13日、16日-17日</t>
  </si>
  <si>
    <t>值班补贴：180元，智能系统已审批；高压电工证补贴：300元</t>
  </si>
  <si>
    <t>姚海燕</t>
  </si>
  <si>
    <t>2024.7.27</t>
  </si>
  <si>
    <t>假期休假（8.5）个班不计发工资；1日下午-17日下午</t>
  </si>
  <si>
    <t>魏忠芬</t>
  </si>
  <si>
    <t>2024.7.21</t>
  </si>
  <si>
    <t>假期休假（11.5）个班不计发工资；1日-7日、9日下午-17日下午</t>
  </si>
  <si>
    <t>郭惠明</t>
  </si>
  <si>
    <t>2024.7.14</t>
  </si>
  <si>
    <t>浦绍兰</t>
  </si>
  <si>
    <t>2024.8.14</t>
  </si>
  <si>
    <t>假期休假（10.5）个班不计发工资；1日-5日、6日-16日下午</t>
  </si>
  <si>
    <t>卢必龚</t>
  </si>
  <si>
    <t>2024.8.27</t>
  </si>
  <si>
    <t>假期休假（11）个班不计发工资；1日-9日、14日-15日</t>
  </si>
  <si>
    <t>值班补贴：180元，智能系统已审批；</t>
  </si>
  <si>
    <t>罗李新</t>
  </si>
  <si>
    <t>2024.9.21</t>
  </si>
  <si>
    <t>李彦宏</t>
  </si>
  <si>
    <t>2024.9.26</t>
  </si>
  <si>
    <t>假期休假（9）个班不计发工资；1日、6日-8日、10日-11日、15日-17日</t>
  </si>
  <si>
    <t>值班补贴：240元，智能系统已审批；</t>
  </si>
  <si>
    <t>3000/2400</t>
  </si>
  <si>
    <t>赵建芳</t>
  </si>
  <si>
    <t>2024.10.19</t>
  </si>
  <si>
    <t>假期休假（8.5)个班不计发工资；1日上午-6日上午、7日下午-14日下午、15日、23日下午</t>
  </si>
  <si>
    <t>2025年2月17日起，工资调整为2400元/个月；（1-6日下午、7-14日上午、16日）8个班按3000元/月计发；（17-22日、23日上午、24-28日）11.5个班按2400元/月计发；</t>
  </si>
  <si>
    <t>罗如丽</t>
  </si>
  <si>
    <t>2024.10.18</t>
  </si>
  <si>
    <t>假期休假（11）个班不计发工资；1日-4日、5日下午-7日下午、8日、9日下午-17日下午</t>
  </si>
  <si>
    <t>李树翔</t>
  </si>
  <si>
    <t>2024.10.17</t>
  </si>
  <si>
    <t>张春奎</t>
  </si>
  <si>
    <t>2024.10.1</t>
  </si>
  <si>
    <t>假期休假（2）个班不计发工资；2日、3日</t>
  </si>
  <si>
    <t>段淑英</t>
  </si>
  <si>
    <t>2024.11.10</t>
  </si>
  <si>
    <t>假期休假（6）个班不计发工资；3日-8日</t>
  </si>
  <si>
    <t>2025年3月1日已办理离职</t>
  </si>
  <si>
    <t>杨明珍</t>
  </si>
  <si>
    <t>2024.10.29</t>
  </si>
  <si>
    <t>陈国丽</t>
  </si>
  <si>
    <t>2024.12.3</t>
  </si>
  <si>
    <t>假期休假9.5个班不计发工资：（2-20日上午）；</t>
  </si>
  <si>
    <t>2025年2月24日已办理离职</t>
  </si>
  <si>
    <t>谢和平</t>
  </si>
  <si>
    <t>2024.12.16</t>
  </si>
  <si>
    <t>假期休假（9.5）个班不计发工资；1日-3日、4日下午-16日下午</t>
  </si>
  <si>
    <t>李树荣</t>
  </si>
  <si>
    <t>2025.2.10</t>
  </si>
  <si>
    <r>
      <rPr>
        <sz val="10"/>
        <color rgb="FFFF0000"/>
        <rFont val="宋体"/>
        <charset val="134"/>
      </rPr>
      <t>2025年2月10日办理入职</t>
    </r>
    <r>
      <rPr>
        <sz val="10"/>
        <color rgb="FF000000"/>
        <rFont val="宋体"/>
        <charset val="134"/>
      </rPr>
      <t>，2月份出勤（19）个班</t>
    </r>
  </si>
  <si>
    <t>2025年2月10日办理入职</t>
  </si>
  <si>
    <t>起绍莲</t>
  </si>
  <si>
    <t>2020.2.12</t>
  </si>
  <si>
    <r>
      <rPr>
        <sz val="10"/>
        <color rgb="FFFF0000"/>
        <rFont val="宋体"/>
        <charset val="134"/>
      </rPr>
      <t>2025年2月12日办理入职</t>
    </r>
    <r>
      <rPr>
        <sz val="10"/>
        <color rgb="FF000000"/>
        <rFont val="宋体"/>
        <charset val="134"/>
      </rPr>
      <t>，2月份出勤（17）个班</t>
    </r>
  </si>
  <si>
    <t>2025年2月12日办理入职</t>
  </si>
  <si>
    <t>李明芬</t>
  </si>
  <si>
    <t>2025.2.14</t>
  </si>
  <si>
    <r>
      <rPr>
        <sz val="10"/>
        <color rgb="FFFF0000"/>
        <rFont val="宋体"/>
        <charset val="134"/>
      </rPr>
      <t>2025年2月14日办理入职</t>
    </r>
    <r>
      <rPr>
        <sz val="10"/>
        <color rgb="FF000000"/>
        <rFont val="宋体"/>
        <charset val="134"/>
      </rPr>
      <t>，2月份出勤（15）个班</t>
    </r>
  </si>
  <si>
    <t>2025年2月14日办理入职</t>
  </si>
  <si>
    <t>李德顺</t>
  </si>
  <si>
    <r>
      <rPr>
        <sz val="10"/>
        <color rgb="FFFF0000"/>
        <rFont val="宋体"/>
        <charset val="134"/>
      </rPr>
      <t>2025年2月24日办理入职</t>
    </r>
    <r>
      <rPr>
        <sz val="10"/>
        <color rgb="FF000000"/>
        <rFont val="宋体"/>
        <charset val="134"/>
      </rPr>
      <t>，2月份出勤（5）个班</t>
    </r>
  </si>
  <si>
    <t>2025年2月24日办理入职</t>
  </si>
  <si>
    <t>张琼芳</t>
  </si>
  <si>
    <t>制作：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</si>
  <si>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>应急管理厅</t>
    </r>
    <r>
      <rPr>
        <b/>
        <sz val="16"/>
        <color rgb="FF000000"/>
        <rFont val="宋体"/>
        <charset val="134"/>
      </rPr>
      <t>服务中心2025年2月员工考勤考核统计表</t>
    </r>
  </si>
  <si>
    <t>职 位</t>
  </si>
  <si>
    <t>疫情隔离假</t>
  </si>
  <si>
    <t>工龄工资（元）</t>
  </si>
  <si>
    <t>杨应玲</t>
  </si>
  <si>
    <t>余休1个班（19日下午、27日下午），补休3个班（17日、18日、19日），原余休7.5个班计发在2月工资中</t>
  </si>
  <si>
    <t>3200/3500</t>
  </si>
  <si>
    <t>胡月蕊</t>
  </si>
  <si>
    <t>补休1个班（20日），余休1.5个班（19日、27日下午）；余休11个班按3200元计发在2月工资中</t>
  </si>
  <si>
    <t>2月16日晋升高级助理；（1-15日）15个班按3200元/月计发；（16-28日）13个班按3500元/月计发；</t>
  </si>
  <si>
    <t>字成梅</t>
  </si>
  <si>
    <t>见习生</t>
  </si>
  <si>
    <t>余休1.5班（19日、27日下午）；</t>
  </si>
  <si>
    <t>1-11日在昆明学院，12-28日在应急厅</t>
  </si>
  <si>
    <t>余小林</t>
  </si>
  <si>
    <t>餐厅主管</t>
  </si>
  <si>
    <t>余休3个班（10日、12日、27日）</t>
  </si>
  <si>
    <t>孙布且莫</t>
  </si>
  <si>
    <t>郭桂仙</t>
  </si>
  <si>
    <t>余休2.5个班（16日、15日上午、19日下午、27日下午）；原余休0.5个班计发在2月工资中</t>
  </si>
  <si>
    <t>吴云波</t>
  </si>
  <si>
    <t>安保员</t>
  </si>
  <si>
    <t>2月1日起，工资从2500元/月调为2550元/月；</t>
  </si>
  <si>
    <t>普佳</t>
  </si>
  <si>
    <t>余休2个班（16日、19日），补休2个班（11日、12日），请假1个班（13日）</t>
  </si>
  <si>
    <t>黄兴顺</t>
  </si>
  <si>
    <t>补休1个班（16日）</t>
  </si>
  <si>
    <t>陈有仁</t>
  </si>
  <si>
    <t>余休1个班（19日）</t>
  </si>
  <si>
    <t>贺丽</t>
  </si>
  <si>
    <t>文员</t>
  </si>
  <si>
    <t>赵翠仙</t>
  </si>
  <si>
    <t>申开苹</t>
  </si>
  <si>
    <t>余休2.5个班（22日、17日下午、27日）；</t>
  </si>
  <si>
    <t>彭剑芬</t>
  </si>
  <si>
    <t>李桂仙</t>
  </si>
  <si>
    <t>请假1个班（24日)</t>
  </si>
  <si>
    <t>何娟</t>
  </si>
  <si>
    <t>补休1.5个班（11日、12日上午），请假12.5个班（12日下午-24日）；</t>
  </si>
  <si>
    <t>张明增</t>
  </si>
  <si>
    <t>余0.5个班（19日）；原余休1个班计发在2月工资中</t>
  </si>
  <si>
    <t>曹玉荣</t>
  </si>
  <si>
    <t>28日已办理离职；</t>
  </si>
  <si>
    <t>何锡安</t>
  </si>
  <si>
    <t>余休0.5个班（27日下午）；原余休1个班计发在2月工资中</t>
  </si>
  <si>
    <t>严艳林</t>
  </si>
  <si>
    <t>杨春平</t>
  </si>
  <si>
    <t>余休0.5个班（27日下午）</t>
  </si>
  <si>
    <t>中高后勤服务（云南）有限公司 交警支队服务中心2024年7月员工考勤考核统计表</t>
  </si>
  <si>
    <t>病假</t>
  </si>
  <si>
    <t>工伤</t>
  </si>
  <si>
    <t>4500</t>
  </si>
  <si>
    <t>1</t>
  </si>
  <si>
    <t>王美华</t>
  </si>
  <si>
    <t>事务主管</t>
  </si>
  <si>
    <t>2020.09.01</t>
  </si>
  <si>
    <t>31</t>
  </si>
  <si>
    <t>自3月起基础工资加500元</t>
  </si>
  <si>
    <t>3900</t>
  </si>
  <si>
    <t>2</t>
  </si>
  <si>
    <t>王莉娜</t>
  </si>
  <si>
    <t>2022.4.25</t>
  </si>
  <si>
    <t>3月1日起，工资调整为3900+600（绩效）</t>
  </si>
  <si>
    <t>2000</t>
  </si>
  <si>
    <t>3</t>
  </si>
  <si>
    <t>李秀芳</t>
  </si>
  <si>
    <t>2400</t>
  </si>
  <si>
    <t>俸元芝</t>
  </si>
  <si>
    <t>／</t>
  </si>
  <si>
    <t>徐云坤</t>
  </si>
  <si>
    <t>1950</t>
  </si>
  <si>
    <t>6</t>
  </si>
  <si>
    <t>孙丽萍</t>
  </si>
  <si>
    <t>7</t>
  </si>
  <si>
    <t>韩彩花</t>
  </si>
  <si>
    <t>8</t>
  </si>
  <si>
    <t>孔令哑</t>
  </si>
  <si>
    <t>2050</t>
  </si>
  <si>
    <t>9</t>
  </si>
  <si>
    <t>张翠华</t>
  </si>
  <si>
    <t>自2024年1月起工资从2000元上调至2050元。</t>
  </si>
  <si>
    <t>2600</t>
  </si>
  <si>
    <t>李凤珍</t>
  </si>
  <si>
    <t>11</t>
  </si>
  <si>
    <t>邢光继</t>
  </si>
  <si>
    <t>12</t>
  </si>
  <si>
    <t>赵惠芬</t>
  </si>
  <si>
    <t>13</t>
  </si>
  <si>
    <t>王丽华</t>
  </si>
  <si>
    <t>14</t>
  </si>
  <si>
    <t>张德先</t>
  </si>
  <si>
    <t>2020.09.02</t>
  </si>
  <si>
    <t>2260</t>
  </si>
  <si>
    <t>15</t>
  </si>
  <si>
    <t>徐开惠</t>
  </si>
  <si>
    <t>2200</t>
  </si>
  <si>
    <t>16</t>
  </si>
  <si>
    <t>束兰仙</t>
  </si>
  <si>
    <t>17</t>
  </si>
  <si>
    <t>倪美芬</t>
  </si>
  <si>
    <t>1900</t>
  </si>
  <si>
    <t>18</t>
  </si>
  <si>
    <t>冯秀玲</t>
  </si>
  <si>
    <t>2020.12.21</t>
  </si>
  <si>
    <t>19</t>
  </si>
  <si>
    <t>王丽君</t>
  </si>
  <si>
    <t>会务员</t>
  </si>
  <si>
    <t>2021.1.18</t>
  </si>
  <si>
    <t>自2024年1月起工资从2800元上调至2850元。</t>
  </si>
  <si>
    <t>20</t>
  </si>
  <si>
    <t>肖德存</t>
  </si>
  <si>
    <t>2021.4.22</t>
  </si>
  <si>
    <t>21</t>
  </si>
  <si>
    <t>杨文琼</t>
  </si>
  <si>
    <t>2021.8.18</t>
  </si>
  <si>
    <t>22</t>
  </si>
  <si>
    <t>操新权</t>
  </si>
  <si>
    <t>2021.11.05</t>
  </si>
  <si>
    <t>许东萍</t>
  </si>
  <si>
    <t>2022.6.20</t>
  </si>
  <si>
    <t>24</t>
  </si>
  <si>
    <t>杨兰花</t>
  </si>
  <si>
    <t>2022.3.16</t>
  </si>
  <si>
    <t>2100</t>
  </si>
  <si>
    <t>25</t>
  </si>
  <si>
    <t>曹记兰</t>
  </si>
  <si>
    <t>2022.4.11</t>
  </si>
  <si>
    <t>自2024年1月起工资从2000元上调至2100元。</t>
  </si>
  <si>
    <t>2300</t>
  </si>
  <si>
    <t>26</t>
  </si>
  <si>
    <t>黄凤芸</t>
  </si>
  <si>
    <t>2022.8.18</t>
  </si>
  <si>
    <t>27</t>
  </si>
  <si>
    <t>楚美英</t>
  </si>
  <si>
    <t>2023.2.13</t>
  </si>
  <si>
    <t>杨琨锈</t>
  </si>
  <si>
    <t>2023.4.3</t>
  </si>
  <si>
    <t>29</t>
  </si>
  <si>
    <t>束兰芬</t>
  </si>
  <si>
    <t>2023.7.1</t>
  </si>
  <si>
    <t>30</t>
  </si>
  <si>
    <t>李琼华</t>
  </si>
  <si>
    <t>李宏愉</t>
  </si>
  <si>
    <t>2023.9.1</t>
  </si>
  <si>
    <t>32</t>
  </si>
  <si>
    <t>陈秀兰</t>
  </si>
  <si>
    <t>2024.2.6</t>
  </si>
  <si>
    <t>于2024年2月6日入职接手严忠秀至2月29日，3月1日起接手林四珍</t>
  </si>
  <si>
    <t>33</t>
  </si>
  <si>
    <t>陈国惠</t>
  </si>
  <si>
    <t>2024.3.1</t>
  </si>
  <si>
    <t>7月16日已办理离职；</t>
  </si>
  <si>
    <t>2024年7月16日办理离职，由李红仙接替</t>
  </si>
  <si>
    <t>3000</t>
  </si>
  <si>
    <t>34</t>
  </si>
  <si>
    <t>莫少华</t>
  </si>
  <si>
    <t>2024.4.3</t>
  </si>
  <si>
    <t>4月3日入职，接手刘石焕</t>
  </si>
  <si>
    <t>35</t>
  </si>
  <si>
    <t>江友秀</t>
  </si>
  <si>
    <t>4月1日入职，接替陈云花</t>
  </si>
  <si>
    <t>36</t>
  </si>
  <si>
    <t>王建芬</t>
  </si>
  <si>
    <t>2024.4.15</t>
  </si>
  <si>
    <t>4月15日入职，接替孟自苹</t>
  </si>
  <si>
    <t>37</t>
  </si>
  <si>
    <t>尹会兰</t>
  </si>
  <si>
    <t>2024.5.25</t>
  </si>
  <si>
    <t>5月25日入职，通用审批新增岗位</t>
  </si>
  <si>
    <t>38</t>
  </si>
  <si>
    <t>刘云芳</t>
  </si>
  <si>
    <t>通用审批于5月25日由＂非全日制＂转岗为＂全日制＂，从十一大队调岗到三大队二营区</t>
  </si>
  <si>
    <t>39</t>
  </si>
  <si>
    <t>李树美</t>
  </si>
  <si>
    <t>2024.5.31</t>
  </si>
  <si>
    <t>5月31日上岗，接替沈会琼，已转正</t>
  </si>
  <si>
    <t>40</t>
  </si>
  <si>
    <t>李红仙</t>
  </si>
  <si>
    <t>2024.7.15</t>
  </si>
  <si>
    <t>7月15日办理上岗，7月出勤17个班次</t>
  </si>
  <si>
    <t>7月15日上岗，接替陈国惠</t>
  </si>
  <si>
    <t>中高后勤服务（云南）服务有限公司云南体育运动职业技术学院物业服务中心 2025 年 2 月员工考勤考核统计表</t>
  </si>
  <si>
    <t>岗位</t>
  </si>
  <si>
    <t>入职时间</t>
  </si>
  <si>
    <r>
      <rPr>
        <b/>
        <sz val="10"/>
        <color rgb="FF000000"/>
        <rFont val="宋体"/>
        <charset val="134"/>
      </rPr>
      <t>考核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等级（分）</t>
    </r>
  </si>
  <si>
    <t>值班补贴</t>
  </si>
  <si>
    <t>餐补</t>
  </si>
  <si>
    <t>考核励/处罚(元）</t>
  </si>
  <si>
    <t>备 注</t>
  </si>
  <si>
    <t>叶雄</t>
  </si>
  <si>
    <t>假期休假11个班（1日-3日、11日-18日）工资按100%计发；余休1个班（22日）；</t>
  </si>
  <si>
    <t>史迎庆</t>
  </si>
  <si>
    <t>假期休假13个班（7日-19日）工资按100%计发；余休1个班（22日）；</t>
  </si>
  <si>
    <t>项目津贴200元</t>
  </si>
  <si>
    <t>孙溪蔓</t>
  </si>
  <si>
    <t>补休3个班（4-6日）；假期休假10个班（7日—11日、14日-18日）工资按100%计发；</t>
  </si>
  <si>
    <t>2024年8月已扣服装费500元；</t>
  </si>
  <si>
    <t>沈国良</t>
  </si>
  <si>
    <t>实习助理</t>
  </si>
  <si>
    <t>假期休假13个班（1日—11日、17日、18日）工资按100%计发；</t>
  </si>
  <si>
    <t>刘院倡</t>
  </si>
  <si>
    <t>假期休假12个班（8日-19日）按50%工资计发；</t>
  </si>
  <si>
    <t>周会英</t>
  </si>
  <si>
    <t>汤宏英</t>
  </si>
  <si>
    <t>假期休假23个班（1日—23日）工资按50%计发；</t>
  </si>
  <si>
    <t>李文洪</t>
  </si>
  <si>
    <t>徐玉山</t>
  </si>
  <si>
    <t>补休10.5个班（1日-3日、9日-14日、16日、19日下午）；</t>
  </si>
  <si>
    <t>2500/2400</t>
  </si>
  <si>
    <t>杨绍伟</t>
  </si>
  <si>
    <t>假期休假12个班（1日-12日）按2400的50%计发；（15日-17日、20日-28日）12个班按2500计发；补休4个班（13-14日、18-19日）按2500元/月计发；</t>
  </si>
  <si>
    <t>3000/2700</t>
  </si>
  <si>
    <t>朱尔尾</t>
  </si>
  <si>
    <t>（1日-19日）19个班按2700计发）（20日-28日）9个班按3000计发；余休7个班按3000元/月计发在2月工资中；</t>
  </si>
  <si>
    <t>张兴成</t>
  </si>
  <si>
    <t>补休3.5个班（1-3日、4日上午）；假期休假15.5个班（4日下午、5-19日）按50%工资计发；</t>
  </si>
  <si>
    <t>杨建红</t>
  </si>
  <si>
    <t>假期休假23个班（1日—23日）按50%工资计发；</t>
  </si>
  <si>
    <t>刘惠钧</t>
  </si>
  <si>
    <t>假期休假25个班（1日-25日）按50%工资计发；</t>
  </si>
  <si>
    <t>2900/2200</t>
  </si>
  <si>
    <t>黄清艳</t>
  </si>
  <si>
    <t>（20-28日）9个班按2900计发；（1日-19日）19个班按2200计发；余休5.5个班按2900元计发在2月工资中；</t>
  </si>
  <si>
    <t>2600/2200</t>
  </si>
  <si>
    <t>陈四琼</t>
  </si>
  <si>
    <t>假期休假19个班（1日-19日）按照2200的50%计发；（20日-28日）9个班按2600计发；</t>
  </si>
  <si>
    <t>毕寿</t>
  </si>
  <si>
    <t>漏打卡</t>
  </si>
  <si>
    <t>王勇</t>
  </si>
  <si>
    <t>2800/2200</t>
  </si>
  <si>
    <t>杨凤凤</t>
  </si>
  <si>
    <t>事假2个班（26日、27日）按2800元扣除；假期休假19个班（1日-19日）按2200的50%计发；（20日-25、28日）7个班按2800元计发；</t>
  </si>
  <si>
    <t>苏在良</t>
  </si>
  <si>
    <t>2300/2200</t>
  </si>
  <si>
    <t>左玉芬</t>
  </si>
  <si>
    <t>（20日-28日）9个班按2300计发；（1日-19日）19个班按2200计发；余休6个班按2300元计发在2月工资中；</t>
  </si>
  <si>
    <t>郑秀芝</t>
  </si>
  <si>
    <t>假期休假20个班（ 1——11日、13——18日、19日上午、20日、21日、23日下午）；</t>
  </si>
  <si>
    <t>三星级员工补贴50元；1月多发34元补扣在2月工资中；</t>
  </si>
  <si>
    <t>李继伟</t>
  </si>
  <si>
    <t>余休4个班计发在2月工资中；</t>
  </si>
  <si>
    <t>匡海就</t>
  </si>
  <si>
    <t>（20日-28日）9个班按2300计发；（1日-19日）19个班按2200计发；余休3个班按2300元计发在2月工资中；</t>
  </si>
  <si>
    <t>何玉萍</t>
  </si>
  <si>
    <t>假期休假21个班（1日—21日）按50%工资计发）</t>
  </si>
  <si>
    <t>石艳萍</t>
  </si>
  <si>
    <t>补休2个班（15日、16日）按2800元计发；事假1个班（17日）按2200元扣除；（1日-14、18-19日）16个班按2200计发；（20日-28日）9个班按2800计发；</t>
  </si>
  <si>
    <t>李月稳</t>
  </si>
  <si>
    <t>假期休假19个班（1日—19日）按2200的50%计发；（20日-28日）9个班按2300元计发；</t>
  </si>
  <si>
    <t>李宏音</t>
  </si>
  <si>
    <t>假期休假17个班（1日—13日、20日-23日）按50%工资计发；</t>
  </si>
  <si>
    <t>曹光华</t>
  </si>
  <si>
    <t>王林</t>
  </si>
  <si>
    <t>假期休假7个班（1日—7日）按50%工资计发；</t>
  </si>
  <si>
    <t>三星级员工补贴50元（最后一个月）</t>
  </si>
  <si>
    <t>杨志宇</t>
  </si>
  <si>
    <t>假期休假20个班（1日—3日、9日-25日）按50%工资计发；</t>
  </si>
  <si>
    <t>李群</t>
  </si>
  <si>
    <t>假期休假25个班（1-25日）按50%工资计发；</t>
  </si>
  <si>
    <t>段金祥</t>
  </si>
  <si>
    <t>李化成</t>
  </si>
  <si>
    <t>假期休假19个班（1日-19日）按50%工资计发；</t>
  </si>
  <si>
    <t>赵德红</t>
  </si>
  <si>
    <t>李丽</t>
  </si>
  <si>
    <t>假期休假19个班（1日—19日）按2200的50%计发；（20日-28日）9个班按2800元计发；</t>
  </si>
  <si>
    <t>孙卫琴</t>
  </si>
  <si>
    <t>吴敏</t>
  </si>
  <si>
    <t>假期休假21个班（1日—21日）按50%工资计发；</t>
  </si>
  <si>
    <t>三星级员工补贴50元</t>
  </si>
  <si>
    <t>杨明华</t>
  </si>
  <si>
    <t>补休1个班（20日）；</t>
  </si>
  <si>
    <t>李永星</t>
  </si>
  <si>
    <t>侬利清</t>
  </si>
  <si>
    <t>假期休假20个班（1日—8日、14日-25日）按50%工资计发；</t>
  </si>
  <si>
    <t>李金萍</t>
  </si>
  <si>
    <t>假期休假18个班（1日—8日、14日-23日）按50%工资计发；</t>
  </si>
  <si>
    <t>曾红英</t>
  </si>
  <si>
    <t>杨菊琼</t>
  </si>
  <si>
    <t>假期休假22个班（4日—25日）按50%工资计发；</t>
  </si>
  <si>
    <t>刀建英</t>
  </si>
  <si>
    <t>器材收发室</t>
  </si>
  <si>
    <t>正式</t>
  </si>
  <si>
    <t>赵丽英</t>
  </si>
  <si>
    <t>假期休假20个班（1日-18日、22日、23日）按50%工资计发；</t>
  </si>
  <si>
    <t>李红珊</t>
  </si>
  <si>
    <t>假期休假18个班（1日—13日、19日-23日）按50%工资计发；</t>
  </si>
  <si>
    <t>宋允学</t>
  </si>
  <si>
    <t>丁文琴</t>
  </si>
  <si>
    <t>张辉</t>
  </si>
  <si>
    <t>谭荣</t>
  </si>
  <si>
    <t>张石巧</t>
  </si>
  <si>
    <t>假期休假19个班（1日-19日）按2200的50%计发；（20日-28日）9个班按2300计发；</t>
  </si>
  <si>
    <t>崔兴芬</t>
  </si>
  <si>
    <t>余休5个班计发在2月工资中；</t>
  </si>
  <si>
    <t>杨金梅</t>
  </si>
  <si>
    <t>事假2个班（26日、27日）；假期休假19个班（1日-19日）按50%工资计发；</t>
  </si>
  <si>
    <t>陈加得</t>
  </si>
  <si>
    <t>刘伸全</t>
  </si>
  <si>
    <t>事假2个班（20日、21日）；</t>
  </si>
  <si>
    <t>张发军</t>
  </si>
  <si>
    <t>补休3个班（10日-12日）；余休1个班（6日）</t>
  </si>
  <si>
    <t>熊美兰</t>
  </si>
  <si>
    <t>事假2个班（27日、28日）；假期休假19个班（1日—19日）按50%工资计发；</t>
  </si>
  <si>
    <t>毛克宝</t>
  </si>
  <si>
    <t>假期休假19个班（1日—19日）按50%工资计发</t>
  </si>
  <si>
    <t>鲁进芬</t>
  </si>
  <si>
    <t>假期20个班（1日—18日、22日、23日）按50%工资计发；</t>
  </si>
  <si>
    <t>刘祯</t>
  </si>
  <si>
    <t>付仕佳</t>
  </si>
  <si>
    <t>2月5日已办理离职；</t>
  </si>
  <si>
    <t>漏打卡；保安证扣费260/12*7=152元；</t>
  </si>
  <si>
    <t>王美芬</t>
  </si>
  <si>
    <t>假期休假19个班（1日—19日）按50%工资计发；</t>
  </si>
  <si>
    <t>罗艳昆</t>
  </si>
  <si>
    <t>唐煊</t>
  </si>
  <si>
    <t>补休2个班（10日、11日）；</t>
  </si>
  <si>
    <t>姚艳萍</t>
  </si>
  <si>
    <t>2月4日已办理离职；</t>
  </si>
  <si>
    <t>服装押金退回200-210*0.9=11元</t>
  </si>
  <si>
    <t>江兴明</t>
  </si>
  <si>
    <t>詹富</t>
  </si>
  <si>
    <t>陈锐</t>
  </si>
  <si>
    <t>蔡小荣</t>
  </si>
  <si>
    <t>王学明</t>
  </si>
  <si>
    <t>2月19日入职；</t>
  </si>
  <si>
    <t>蔡瑞琳</t>
  </si>
  <si>
    <t>2月21日入职；</t>
  </si>
  <si>
    <t>太丽</t>
  </si>
  <si>
    <t>2月23日入职；</t>
  </si>
  <si>
    <t>审核：史迎庆</t>
  </si>
  <si>
    <t>中高后勤服务（云南）有限公司森林公安2025年2月份考核考勤统计表</t>
  </si>
  <si>
    <r>
      <rPr>
        <b/>
        <sz val="9"/>
        <color rgb="FF000000"/>
        <rFont val="宋体"/>
        <charset val="134"/>
      </rPr>
      <t>入职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</si>
  <si>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r>
      <rPr>
        <b/>
        <sz val="9"/>
        <color rgb="FF000000"/>
        <rFont val="宋体"/>
        <charset val="134"/>
      </rPr>
      <t>考核</t>
    </r>
    <r>
      <rPr>
        <sz val="1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等级</t>
    </r>
  </si>
  <si>
    <t>龙 慧</t>
  </si>
  <si>
    <t>本月年休假3个班（5日、6日、7日）按100%工资计发；补休1个班（8日）；</t>
  </si>
  <si>
    <t>普宝三</t>
  </si>
  <si>
    <t>本月年休假1个班（25日）按100%工资计发；</t>
  </si>
  <si>
    <t>王正斌</t>
  </si>
  <si>
    <t>本月补休3个班（5日、6日、7日）；请假1个班（8日）；</t>
  </si>
  <si>
    <t>袁新</t>
  </si>
  <si>
    <t>面点师</t>
  </si>
  <si>
    <t>本月婚假7个班（22日-28日）按80%工资计发；</t>
  </si>
  <si>
    <t>杨王珍</t>
  </si>
  <si>
    <t>服务员</t>
  </si>
  <si>
    <t>余休0.5个班计发在2月工资中；</t>
  </si>
  <si>
    <t>付廷磊</t>
  </si>
  <si>
    <t>本月事假1个班（7日）；累计迟到22分钟</t>
  </si>
  <si>
    <t>郭 俊</t>
  </si>
  <si>
    <t>会服</t>
  </si>
  <si>
    <t>本月事假6.5个班（5、13、14日各1个班），6、11、12、18、19、25、27日上午各0.5个班），本月迟到20分钟</t>
  </si>
  <si>
    <t>银行卡更换：中国工商银行昆明金泉支行6212252502004390998</t>
  </si>
  <si>
    <t>陈绍明</t>
  </si>
  <si>
    <t>樊建国</t>
  </si>
  <si>
    <t>陶培恒</t>
  </si>
  <si>
    <t>李号兰</t>
  </si>
  <si>
    <t>本月事假0.5个班（27日0.5个班）</t>
  </si>
  <si>
    <t>周小琼</t>
  </si>
  <si>
    <t>余休3.5个班计发在2月工资中；</t>
  </si>
  <si>
    <t>果志良</t>
  </si>
  <si>
    <t>黄天拴</t>
  </si>
  <si>
    <t>田玉花</t>
  </si>
  <si>
    <t>本月补休1个班（2日）；本月迟到5分钟</t>
  </si>
  <si>
    <t>陈顺平</t>
  </si>
  <si>
    <t>林昆</t>
  </si>
  <si>
    <t>胡尔琼</t>
  </si>
  <si>
    <t>本月事假1个班（27日1个班）</t>
  </si>
  <si>
    <t xml:space="preserve"> </t>
  </si>
  <si>
    <t>鲍红芬</t>
  </si>
  <si>
    <t>王晓燕</t>
  </si>
  <si>
    <t>黄新梅</t>
  </si>
  <si>
    <t>左海媛</t>
  </si>
  <si>
    <t>2月10日已办理离职；</t>
  </si>
  <si>
    <t>本月出勤9天</t>
  </si>
  <si>
    <t>王学花</t>
  </si>
  <si>
    <t>本月10日入职</t>
  </si>
  <si>
    <t>本月出勤19天</t>
  </si>
  <si>
    <t>中高后勤服务（云南）有限公司党校服务中心2025年2月员工考勤考核统计表</t>
  </si>
  <si>
    <t>李映菊</t>
  </si>
  <si>
    <t>餐补300元，廊道清扫106元</t>
  </si>
  <si>
    <t>修凯</t>
  </si>
  <si>
    <t>事务助理兼电教</t>
  </si>
  <si>
    <t>王兵叶</t>
  </si>
  <si>
    <t>王叶平</t>
  </si>
  <si>
    <t>刘孝琼</t>
  </si>
  <si>
    <t>住宿服务员</t>
  </si>
  <si>
    <t>苏木花</t>
  </si>
  <si>
    <t>熊鑫华</t>
  </si>
  <si>
    <t>住宿服务员领班</t>
  </si>
  <si>
    <t>王叶珍</t>
  </si>
  <si>
    <t>罗森</t>
  </si>
  <si>
    <t>保安组长</t>
  </si>
  <si>
    <t>李建标</t>
  </si>
  <si>
    <t>水电维修工</t>
  </si>
  <si>
    <t>兼职</t>
  </si>
  <si>
    <t>凌兴芝</t>
  </si>
  <si>
    <t>李涛</t>
  </si>
  <si>
    <t>保洁组长</t>
  </si>
  <si>
    <t>刘忠平</t>
  </si>
  <si>
    <t>李子元</t>
  </si>
  <si>
    <t>李国庆</t>
  </si>
  <si>
    <t>餐补300元，廊道清扫106元。</t>
  </si>
  <si>
    <t>毕向琴</t>
  </si>
  <si>
    <t>田熊义</t>
  </si>
  <si>
    <t>赵荣利</t>
  </si>
  <si>
    <t>李锐民</t>
  </si>
  <si>
    <t>2025年2月1日起工资调为3500元/月已审批；</t>
  </si>
  <si>
    <t>中高后勤服务（云南）有限公司  云艺  服务中心2025 年 2 月份员工考勤考核服装统计表</t>
  </si>
  <si>
    <r>
      <rPr>
        <b/>
        <sz val="10"/>
        <color rgb="FF000000"/>
        <rFont val="宋体"/>
        <charset val="134"/>
      </rPr>
      <t>入职</t>
    </r>
    <r>
      <rPr>
        <sz val="1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时间</t>
    </r>
  </si>
  <si>
    <r>
      <rPr>
        <b/>
        <sz val="10"/>
        <color rgb="FF000000"/>
        <rFont val="宋体"/>
        <charset val="134"/>
      </rPr>
      <t>试用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转正</t>
    </r>
  </si>
  <si>
    <r>
      <rPr>
        <b/>
        <sz val="10"/>
        <color rgb="FF000000"/>
        <rFont val="宋体"/>
        <charset val="134"/>
      </rPr>
      <t>迟到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旷工</t>
    </r>
  </si>
  <si>
    <r>
      <rPr>
        <b/>
        <sz val="10"/>
        <color rgb="FF000000"/>
        <rFont val="宋体"/>
        <charset val="134"/>
      </rPr>
      <t>其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他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信</t>
    </r>
    <r>
      <rPr>
        <b/>
        <sz val="10"/>
        <color rgb="FF000000"/>
        <rFont val="Arial"/>
        <charset val="134"/>
      </rPr>
      <t xml:space="preserve"> </t>
    </r>
    <r>
      <rPr>
        <b/>
        <sz val="10"/>
        <color rgb="FF000000"/>
        <rFont val="宋体"/>
        <charset val="134"/>
      </rPr>
      <t>息</t>
    </r>
  </si>
  <si>
    <r>
      <rPr>
        <b/>
        <sz val="10"/>
        <color rgb="FF000000"/>
        <rFont val="宋体"/>
        <charset val="134"/>
      </rPr>
      <t>考核</t>
    </r>
    <r>
      <rPr>
        <sz val="1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等级</t>
    </r>
  </si>
  <si>
    <r>
      <rPr>
        <b/>
        <sz val="10"/>
        <color rgb="FF000000"/>
        <rFont val="宋体"/>
        <charset val="134"/>
      </rPr>
      <t>考核奖励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处罚</t>
    </r>
    <r>
      <rPr>
        <b/>
        <sz val="10"/>
        <color rgb="FF000000"/>
        <rFont val="Arial"/>
        <charset val="134"/>
      </rPr>
      <t>(</t>
    </r>
    <r>
      <rPr>
        <b/>
        <sz val="10"/>
        <color rgb="FF000000"/>
        <rFont val="宋体"/>
        <charset val="134"/>
      </rPr>
      <t>元）</t>
    </r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</si>
  <si>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Arial"/>
        <charset val="134"/>
      </rPr>
      <t xml:space="preserve">   </t>
    </r>
    <r>
      <rPr>
        <b/>
        <sz val="10"/>
        <color rgb="FF000000"/>
        <rFont val="宋体"/>
        <charset val="134"/>
      </rPr>
      <t>注</t>
    </r>
  </si>
  <si>
    <t>赵德清</t>
  </si>
  <si>
    <t>本月补休11天(2月1日-11）假期休假2个班（2月12、13日）按100%工资计发；</t>
  </si>
  <si>
    <t>杨文彪</t>
  </si>
  <si>
    <t>余休5天计发在2月工资中；</t>
  </si>
  <si>
    <t>赵树平</t>
  </si>
  <si>
    <t>余休1天计发在2月工资中；</t>
  </si>
  <si>
    <t>2月11日支援师大附中遗树，考核+1分，2月16支援昆明学院锯死树，考核+3分，2月18日支援开大学府锯死树，考核+3分，2月27日支援昆医支援遗树，考核+1分</t>
  </si>
  <si>
    <t>杨敢年</t>
  </si>
  <si>
    <t>本月余休4天（2月5日，11日，17日，23日）；余休20天计发在2月工资中；</t>
  </si>
  <si>
    <t>2月18日支援开大学府锯死树，考核+3分。</t>
  </si>
  <si>
    <t>李祥明</t>
  </si>
  <si>
    <t>本月补休1天（2月2日）；余休4天计发在2月工资中；</t>
  </si>
  <si>
    <t>2月16日支援昆明学院锯死树，考核+3分。</t>
  </si>
  <si>
    <t>李保权</t>
  </si>
  <si>
    <t>本月补休2天（2月8日、2月9日）</t>
  </si>
  <si>
    <t>2月11日支援师大附中遗树，考核+2分，</t>
  </si>
  <si>
    <t>陈志德</t>
  </si>
  <si>
    <t>本月请假休1天（2月2日）</t>
  </si>
  <si>
    <t>饶少云</t>
  </si>
  <si>
    <t>水车驾驶员</t>
  </si>
  <si>
    <t>本月余休4天（2月8日、15日、22日、28日)；余休10天计发在2月工资中；</t>
  </si>
  <si>
    <t>董会菊</t>
  </si>
  <si>
    <t>本月家中有事，未上班。</t>
  </si>
  <si>
    <t>杨福兴</t>
  </si>
  <si>
    <t>陈华</t>
  </si>
  <si>
    <t>本月余休1天（2月26日）；余休4天计发在2月工资中；</t>
  </si>
  <si>
    <t>杨树荣</t>
  </si>
  <si>
    <t>余休2天计发在2月工资中；</t>
  </si>
  <si>
    <t>罗怀玉</t>
  </si>
  <si>
    <t xml:space="preserve">转正 </t>
  </si>
  <si>
    <t>本月请假1天（2月2日），本月补休2天（2月3日、2月4日）</t>
  </si>
  <si>
    <t>陈应顺</t>
  </si>
  <si>
    <t>本月余休1天（2月11日）</t>
  </si>
  <si>
    <t>赵德文</t>
  </si>
  <si>
    <t>本月余休1天（2月10日）</t>
  </si>
  <si>
    <t>杨明</t>
  </si>
  <si>
    <t>马德贵</t>
  </si>
  <si>
    <t>本人于2025年2月7日入职</t>
  </si>
  <si>
    <t>严国爱</t>
  </si>
  <si>
    <t>本人于2025年2月21日入职</t>
  </si>
  <si>
    <r>
      <rPr>
        <b/>
        <sz val="16"/>
        <rFont val="宋体"/>
        <charset val="134"/>
      </rPr>
      <t xml:space="preserve">  冶专C标段物业服务中心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 </t>
    </r>
    <r>
      <rPr>
        <b/>
        <sz val="16"/>
        <rFont val="宋体"/>
        <charset val="134"/>
      </rPr>
      <t>月员工考勤考核统计表</t>
    </r>
  </si>
  <si>
    <t>罗存云</t>
  </si>
  <si>
    <t>假期休假8天（6号-12号,21号）按50%工资计发；</t>
  </si>
  <si>
    <t>张兆华</t>
  </si>
  <si>
    <t>假期休假13天（1号-12号,22号）按50%工资计发；</t>
  </si>
  <si>
    <t>祁明生</t>
  </si>
  <si>
    <t>假期休假6天（1号-5号,23号）按50%工资计发；</t>
  </si>
  <si>
    <t>张群</t>
  </si>
  <si>
    <t>宿管</t>
  </si>
  <si>
    <t>假期休假16天（1号-11号,20号-21号，24号-25号，28号）按50%工资计发；</t>
  </si>
  <si>
    <t>张金会</t>
  </si>
  <si>
    <t>假期休假23天（1号-19号,22号-23号，26号-27号）按50%工资计发；</t>
  </si>
  <si>
    <t>龙国萍</t>
  </si>
  <si>
    <t>假期休假16天（1号-3号,12号-21号，24号-25号,28号）按50%工资计发；</t>
  </si>
  <si>
    <t>陈桂华</t>
  </si>
  <si>
    <t>假期休假18天（1号-6号,10号-12号，16号-19号,23号-27号）按50%工资计发；</t>
  </si>
  <si>
    <t>陈桂玲</t>
  </si>
  <si>
    <t>假期休假18天（1号-18号）按50%工资计发；</t>
  </si>
  <si>
    <t>姜菊芳</t>
  </si>
  <si>
    <t>赵崇芬</t>
  </si>
  <si>
    <t>假期休假9天（1号-9号）按50%工资计发；</t>
  </si>
  <si>
    <t>赵翠英</t>
  </si>
  <si>
    <t>丁彩换</t>
  </si>
  <si>
    <t>假期休假15天（4号-18号）按50%工资计发；</t>
  </si>
  <si>
    <t>牟丙琼</t>
  </si>
  <si>
    <t>假期休假15天（1号-6号，10号-18号）按50%工资计发；</t>
  </si>
  <si>
    <t>李发兰</t>
  </si>
  <si>
    <t>张平珍</t>
  </si>
  <si>
    <t>王学艳</t>
  </si>
  <si>
    <t>达桂凤</t>
  </si>
  <si>
    <t>文芬</t>
  </si>
  <si>
    <t>假期休假11天（1号-11号）按50%工资计发；</t>
  </si>
  <si>
    <t>马秀花</t>
  </si>
  <si>
    <t>假期休假15天（1号-12号,16号-18号）按50%工资计发；</t>
  </si>
  <si>
    <t>浦桂香</t>
  </si>
  <si>
    <t>余妹</t>
  </si>
  <si>
    <t>张桂曾</t>
  </si>
  <si>
    <t>假期休假20天（1号-3号,7号-22号，28号）按50%工资计发；</t>
  </si>
  <si>
    <t>周昆梅</t>
  </si>
  <si>
    <t>假期休假18天（6号-19号,22号-23号,26号-27号）按50%工资计发；</t>
  </si>
  <si>
    <t>尹琼珍</t>
  </si>
  <si>
    <t>2月19日入职，共出勤10个班</t>
  </si>
  <si>
    <t>马红艳</t>
  </si>
  <si>
    <t>2月22日入职，共出勤7个班</t>
  </si>
  <si>
    <t>审核：
陈震</t>
  </si>
  <si>
    <t>ZGHQ/考勤管理/B0</t>
  </si>
  <si>
    <t>注：C标段保洁薪资结构=底薪+全勤30元+70元绩效</t>
  </si>
  <si>
    <t>中高后勤服务（云南）有限公司 小龙潭监狱  服务中心2025年2月份员工考勤考核服装统计表</t>
  </si>
  <si>
    <r>
      <rPr>
        <b/>
        <sz val="9"/>
        <color rgb="FF000000"/>
        <rFont val="宋体"/>
        <charset val="134"/>
      </rPr>
      <t>入职</t>
    </r>
    <r>
      <rPr>
        <sz val="9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</si>
  <si>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r>
      <rPr>
        <b/>
        <sz val="9"/>
        <color rgb="FF000000"/>
        <rFont val="宋体"/>
        <charset val="134"/>
      </rPr>
      <t>试用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转正</t>
    </r>
  </si>
  <si>
    <r>
      <rPr>
        <b/>
        <sz val="9"/>
        <color rgb="FF000000"/>
        <rFont val="宋体"/>
        <charset val="134"/>
      </rPr>
      <t>迟到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旷工</t>
    </r>
  </si>
  <si>
    <r>
      <rPr>
        <b/>
        <sz val="9"/>
        <color rgb="FF000000"/>
        <rFont val="宋体"/>
        <charset val="134"/>
      </rPr>
      <t>其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他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信</t>
    </r>
    <r>
      <rPr>
        <b/>
        <sz val="9"/>
        <color rgb="FF000000"/>
        <rFont val="Arial"/>
        <charset val="134"/>
      </rPr>
      <t xml:space="preserve"> </t>
    </r>
    <r>
      <rPr>
        <b/>
        <sz val="9"/>
        <color rgb="FF000000"/>
        <rFont val="宋体"/>
        <charset val="134"/>
      </rPr>
      <t>息</t>
    </r>
  </si>
  <si>
    <r>
      <rPr>
        <b/>
        <sz val="9"/>
        <color rgb="FF000000"/>
        <rFont val="宋体"/>
        <charset val="134"/>
      </rPr>
      <t>考核</t>
    </r>
    <r>
      <rPr>
        <sz val="9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等级</t>
    </r>
  </si>
  <si>
    <r>
      <rPr>
        <b/>
        <sz val="9"/>
        <color rgb="FF000000"/>
        <rFont val="宋体"/>
        <charset val="134"/>
      </rPr>
      <t>考核奖励</t>
    </r>
    <r>
      <rPr>
        <b/>
        <sz val="9"/>
        <color rgb="FF000000"/>
        <rFont val="Arial"/>
        <charset val="134"/>
      </rPr>
      <t>/</t>
    </r>
    <r>
      <rPr>
        <b/>
        <sz val="9"/>
        <color rgb="FF000000"/>
        <rFont val="宋体"/>
        <charset val="134"/>
      </rPr>
      <t>处罚</t>
    </r>
    <r>
      <rPr>
        <b/>
        <sz val="9"/>
        <color rgb="FF000000"/>
        <rFont val="Arial"/>
        <charset val="134"/>
      </rPr>
      <t>(</t>
    </r>
    <r>
      <rPr>
        <b/>
        <sz val="9"/>
        <color rgb="FF000000"/>
        <rFont val="宋体"/>
        <charset val="134"/>
      </rPr>
      <t>元）</t>
    </r>
  </si>
  <si>
    <r>
      <rPr>
        <b/>
        <sz val="9"/>
        <color rgb="FF000000"/>
        <rFont val="宋体"/>
        <charset val="134"/>
      </rPr>
      <t>备</t>
    </r>
    <r>
      <rPr>
        <b/>
        <sz val="9"/>
        <color rgb="FF000000"/>
        <rFont val="Arial"/>
        <charset val="134"/>
      </rPr>
      <t xml:space="preserve">   </t>
    </r>
    <r>
      <rPr>
        <b/>
        <sz val="9"/>
        <color rgb="FF000000"/>
        <rFont val="宋体"/>
        <charset val="134"/>
      </rPr>
      <t>注</t>
    </r>
  </si>
  <si>
    <t>张树昌</t>
  </si>
  <si>
    <t>绿化领班</t>
  </si>
  <si>
    <t>刘树明</t>
  </si>
  <si>
    <t>绿化修剪</t>
  </si>
  <si>
    <t>宋美清</t>
  </si>
  <si>
    <t>马绍芬</t>
  </si>
  <si>
    <t>陈红波</t>
  </si>
  <si>
    <t>李翠华</t>
  </si>
  <si>
    <t>杨静忠</t>
  </si>
  <si>
    <t>李家农</t>
  </si>
  <si>
    <t>杨艳梅</t>
  </si>
  <si>
    <t>余永林</t>
  </si>
  <si>
    <t>王守荣</t>
  </si>
  <si>
    <t>杨亚芬</t>
  </si>
  <si>
    <t>师华生</t>
  </si>
  <si>
    <t>徐华生</t>
  </si>
  <si>
    <t>5月1日起，工资从2200元上调至2300元/月；翠怡酒店</t>
  </si>
  <si>
    <t>李绍珍</t>
  </si>
  <si>
    <t>李王顺</t>
  </si>
  <si>
    <t>罗卫明</t>
  </si>
  <si>
    <t>李云美</t>
  </si>
  <si>
    <t>亚会梅</t>
  </si>
  <si>
    <t>2023.12.23</t>
  </si>
  <si>
    <t>代家福</t>
  </si>
  <si>
    <t>垃圾清运</t>
  </si>
  <si>
    <t>2024.1.1</t>
  </si>
  <si>
    <t>李晓姣</t>
  </si>
  <si>
    <t>龙联明</t>
  </si>
  <si>
    <t>2024.4.13</t>
  </si>
  <si>
    <t>5月1日起，工资从2300元上调至2400元/月；</t>
  </si>
  <si>
    <t>李跃辉</t>
  </si>
  <si>
    <t>翠怡酒店</t>
  </si>
  <si>
    <t>李金荣</t>
  </si>
  <si>
    <t>2024.5.15</t>
  </si>
  <si>
    <t>于2025年2月11日已办理离职；</t>
  </si>
  <si>
    <t>翠怡酒店；工作调整，10月1日起工资按2200元/月计发；</t>
  </si>
  <si>
    <t>林必政</t>
  </si>
  <si>
    <t>工作调整，10月1日起工资按2800元/月计发；</t>
  </si>
  <si>
    <t>李兴文</t>
  </si>
  <si>
    <t>2024.9.2</t>
  </si>
  <si>
    <t>10月1日起，工资调为2600元；</t>
  </si>
  <si>
    <t>吴金萍</t>
  </si>
  <si>
    <t>2024.10.5</t>
  </si>
  <si>
    <t>李敏</t>
  </si>
  <si>
    <t>2024.10.8</t>
  </si>
  <si>
    <t>李绍芝</t>
  </si>
  <si>
    <t>2024.11.25</t>
  </si>
  <si>
    <t>陈永坤</t>
  </si>
  <si>
    <t>张树文</t>
  </si>
  <si>
    <t>张敏</t>
  </si>
  <si>
    <t>2024.11.7</t>
  </si>
  <si>
    <t>那丽英</t>
  </si>
  <si>
    <t>2024.12.2</t>
  </si>
  <si>
    <t>陈金玲</t>
  </si>
  <si>
    <t>2024.12.12</t>
  </si>
  <si>
    <t>张丽芳</t>
  </si>
  <si>
    <t>2025.1.1</t>
  </si>
  <si>
    <t>付秀兰</t>
  </si>
  <si>
    <t>2025年2月5日入职；</t>
  </si>
  <si>
    <t>徐茂保</t>
  </si>
  <si>
    <t>2025.2.11</t>
  </si>
  <si>
    <t>2025年2月11日入职；</t>
  </si>
  <si>
    <r>
      <rPr>
        <b/>
        <sz val="16"/>
        <rFont val="宋体"/>
        <charset val="134"/>
      </rPr>
      <t>中高后勤服务（云南）服务有限公司</t>
    </r>
    <r>
      <rPr>
        <b/>
        <sz val="16"/>
        <rFont val="宋体"/>
        <charset val="134"/>
      </rPr>
      <t xml:space="preserve"> 昆明学院 </t>
    </r>
    <r>
      <rPr>
        <b/>
        <sz val="16"/>
        <rFont val="宋体"/>
        <charset val="134"/>
      </rPr>
      <t>物业服务中心</t>
    </r>
    <r>
      <rPr>
        <b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sz val="16"/>
        <rFont val="宋体"/>
        <charset val="134"/>
      </rPr>
      <t xml:space="preserve"> 2 </t>
    </r>
    <r>
      <rPr>
        <b/>
        <sz val="16"/>
        <rFont val="宋体"/>
        <charset val="134"/>
      </rPr>
      <t>月员工考勤考核统计表</t>
    </r>
  </si>
  <si>
    <t>陈新玉</t>
  </si>
  <si>
    <t>2月油费补贴800元；补发1月油费补贴800元；划分800元在上海公司发；</t>
  </si>
  <si>
    <t>已领服装</t>
  </si>
  <si>
    <t>杨建永</t>
  </si>
  <si>
    <t>工程主管</t>
  </si>
  <si>
    <t>张桂英</t>
  </si>
  <si>
    <t>2800</t>
  </si>
  <si>
    <t>杨欣琳</t>
  </si>
  <si>
    <t>张雪梅</t>
  </si>
  <si>
    <t>李卓妍</t>
  </si>
  <si>
    <t>于开林</t>
  </si>
  <si>
    <t>2023年月1日</t>
  </si>
  <si>
    <t>马维魁</t>
  </si>
  <si>
    <t>维修人员</t>
  </si>
  <si>
    <t>假期休假17个班以50%工资计发，请假11个班（18日-28日）</t>
  </si>
  <si>
    <t>已领服装，已领冲锋衣</t>
  </si>
  <si>
    <t>4868.10</t>
  </si>
  <si>
    <t>陆雪敏</t>
  </si>
  <si>
    <t>办公室仓库管理</t>
  </si>
  <si>
    <t>6280.60</t>
  </si>
  <si>
    <t>杨  昆</t>
  </si>
  <si>
    <t>水电组组长</t>
  </si>
  <si>
    <t>6218.10</t>
  </si>
  <si>
    <t>张自明</t>
  </si>
  <si>
    <t>4355.60</t>
  </si>
  <si>
    <t>张绍友</t>
  </si>
  <si>
    <t>水电工</t>
  </si>
  <si>
    <t>4055.60</t>
  </si>
  <si>
    <t>李燕宝</t>
  </si>
  <si>
    <t>邢  景</t>
  </si>
  <si>
    <t>缪彩娥</t>
  </si>
  <si>
    <t>中水站</t>
  </si>
  <si>
    <t>张绍林</t>
  </si>
  <si>
    <t>1918.10</t>
  </si>
  <si>
    <t>褚明申</t>
  </si>
  <si>
    <t>杨朝兰</t>
  </si>
  <si>
    <t>区长</t>
  </si>
  <si>
    <t>假期休假14个班以50%工资计发</t>
  </si>
  <si>
    <t>阮树芬</t>
  </si>
  <si>
    <t>假期休假19.5个班以50%工资计发</t>
  </si>
  <si>
    <t>朱爱武</t>
  </si>
  <si>
    <t>假期休假21个班以50%工资计发</t>
  </si>
  <si>
    <t>孙燕</t>
  </si>
  <si>
    <t>王少红</t>
  </si>
  <si>
    <t>于2025年2月1日已办理离职；</t>
  </si>
  <si>
    <t>陈艳</t>
  </si>
  <si>
    <t>郑绍本</t>
  </si>
  <si>
    <t>浴室组长</t>
  </si>
  <si>
    <t>假期休假19个班以50%工资计发</t>
  </si>
  <si>
    <t>邢瑞惠</t>
  </si>
  <si>
    <t>值班员</t>
  </si>
  <si>
    <t>假期休假17个班以50%工资计发</t>
  </si>
  <si>
    <t>郭艳</t>
  </si>
  <si>
    <t>假期休假24.5个班以50%工资计发</t>
  </si>
  <si>
    <t>郭昆林</t>
  </si>
  <si>
    <t>李玉芬</t>
  </si>
  <si>
    <t>假期休假17.5个班以50%工资计发</t>
  </si>
  <si>
    <t>杨丽</t>
  </si>
  <si>
    <t>假期休假25.5个班以50%工资计发</t>
  </si>
  <si>
    <t>果兴丽</t>
  </si>
  <si>
    <t>假期休假16个班以50%工资计发</t>
  </si>
  <si>
    <t>闫林</t>
  </si>
  <si>
    <t>假期休假13.5个班以50%工资计发</t>
  </si>
  <si>
    <t>3100</t>
  </si>
  <si>
    <t>孔秋芬</t>
  </si>
  <si>
    <t>刘怀艳</t>
  </si>
  <si>
    <t>王玉仙</t>
  </si>
  <si>
    <t>邓艳</t>
  </si>
  <si>
    <t>假期休假20.5个班以50%工资计发</t>
  </si>
  <si>
    <t>李巧珍</t>
  </si>
  <si>
    <t>假期休假15.5个班以50%工资计发</t>
  </si>
  <si>
    <t>周年坤</t>
  </si>
  <si>
    <t>王丽红</t>
  </si>
  <si>
    <t>假期休假15个班以50%工资计发</t>
  </si>
  <si>
    <t>尚志玲</t>
  </si>
  <si>
    <t>李永琼</t>
  </si>
  <si>
    <t>郭岚</t>
  </si>
  <si>
    <t>戴靖</t>
  </si>
  <si>
    <t>孙旭娥</t>
  </si>
  <si>
    <r>
      <rPr>
        <sz val="10"/>
        <rFont val="宋体"/>
        <charset val="134"/>
      </rPr>
      <t>假期休假9个班以50%工资计发，</t>
    </r>
    <r>
      <rPr>
        <sz val="10"/>
        <color rgb="FFFF0000"/>
        <rFont val="宋体"/>
        <charset val="134"/>
      </rPr>
      <t>于2025年2月14日离职</t>
    </r>
  </si>
  <si>
    <t>徐昌凤</t>
  </si>
  <si>
    <t>倪桂珍</t>
  </si>
  <si>
    <t>刘树兰</t>
  </si>
  <si>
    <t>田德会</t>
  </si>
  <si>
    <t>杨朝付</t>
  </si>
  <si>
    <t>陈惠辉</t>
  </si>
  <si>
    <t>假期休假20个班以50%工资计发</t>
  </si>
  <si>
    <t>李志英</t>
  </si>
  <si>
    <t>赵丽芳</t>
  </si>
  <si>
    <t>假期休假25个班以50%工资计发</t>
  </si>
  <si>
    <t>杨英</t>
  </si>
  <si>
    <t>假期休假21.5个班以50%工资计发</t>
  </si>
  <si>
    <t>罗声巧</t>
  </si>
  <si>
    <t>罗爱琼</t>
  </si>
  <si>
    <t>张继仙</t>
  </si>
  <si>
    <t>曹金梅</t>
  </si>
  <si>
    <t>浴室管理员</t>
  </si>
  <si>
    <t>刘东云</t>
  </si>
  <si>
    <t>夜班补贴80元（19日、26日）</t>
  </si>
  <si>
    <t>李菊仙</t>
  </si>
  <si>
    <t>葛永凤</t>
  </si>
  <si>
    <t>胡亚伦</t>
  </si>
  <si>
    <t>假期休假3个班以50%工资计发</t>
  </si>
  <si>
    <t>夜班补贴640元（4日-18日、22日）</t>
  </si>
  <si>
    <t>3200</t>
  </si>
  <si>
    <t>刘玲</t>
  </si>
  <si>
    <t>吴安莲</t>
  </si>
  <si>
    <t>代玉梅</t>
  </si>
  <si>
    <t>刘骁子</t>
  </si>
  <si>
    <t>方剑锋</t>
  </si>
  <si>
    <t>假期休假18个班以50%工资计发</t>
  </si>
  <si>
    <t>夜班补贴40元（23日）</t>
  </si>
  <si>
    <t>房铁青</t>
  </si>
  <si>
    <r>
      <rPr>
        <sz val="10"/>
        <rFont val="宋体"/>
        <charset val="134"/>
      </rPr>
      <t>假期休假7个班以50%工资计发，</t>
    </r>
    <r>
      <rPr>
        <sz val="10"/>
        <color rgb="FFFF0000"/>
        <rFont val="宋体"/>
        <charset val="134"/>
      </rPr>
      <t>于2025年3月6日已办理离职；3月出勤5个班（1-5日）计发在2月工资中；</t>
    </r>
  </si>
  <si>
    <t>夜班补贴280元（1日、2日、3日、23日、24日、25日、26日）</t>
  </si>
  <si>
    <t>周建英</t>
  </si>
  <si>
    <t>2900</t>
  </si>
  <si>
    <t>李亚洁</t>
  </si>
  <si>
    <t>2700</t>
  </si>
  <si>
    <t>袁华</t>
  </si>
  <si>
    <t>2062.5</t>
  </si>
  <si>
    <t>施仙</t>
  </si>
  <si>
    <t>3500</t>
  </si>
  <si>
    <t>曹冬会</t>
  </si>
  <si>
    <t>假期休假26个班以50%工资计发</t>
  </si>
  <si>
    <t>3300</t>
  </si>
  <si>
    <t>朱爱文</t>
  </si>
  <si>
    <t>胡玉平</t>
  </si>
  <si>
    <t>汪美玲</t>
  </si>
  <si>
    <t>刘艳花</t>
  </si>
  <si>
    <t>李云霞</t>
  </si>
  <si>
    <t>3600</t>
  </si>
  <si>
    <t>邓先荣</t>
  </si>
  <si>
    <t>夜班补贴80元（20日、27日）</t>
  </si>
  <si>
    <t>汪美丽</t>
  </si>
  <si>
    <t>张情荣</t>
  </si>
  <si>
    <t>夜班补贴80元（21日、28日）</t>
  </si>
  <si>
    <t>王若梅</t>
  </si>
  <si>
    <t>2500</t>
  </si>
  <si>
    <t>李云珍</t>
  </si>
  <si>
    <t>于2025年2月22日入职，出勤7个班</t>
  </si>
  <si>
    <t>张乐</t>
  </si>
  <si>
    <t>于2025年2月23日入职，出勤6个班</t>
  </si>
  <si>
    <t>郭金花</t>
  </si>
  <si>
    <t>于2025年2月1日入职，出勤28个班</t>
  </si>
  <si>
    <t>贾润芬</t>
  </si>
  <si>
    <t>1862.5</t>
  </si>
  <si>
    <t>朱玉芝</t>
  </si>
  <si>
    <t>菜仲群</t>
  </si>
  <si>
    <t>中高后勤服务（云南）有限公司 陆军学校  服务中心2025年2月份员工考勤考核统计表</t>
  </si>
  <si>
    <r>
      <rPr>
        <b/>
        <sz val="9"/>
        <color theme="1"/>
        <rFont val="宋体"/>
        <charset val="134"/>
      </rPr>
      <t>入职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时间</t>
    </r>
  </si>
  <si>
    <r>
      <rPr>
        <b/>
        <sz val="9"/>
        <color theme="1"/>
        <rFont val="宋体"/>
        <charset val="134"/>
      </rPr>
      <t>试用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转正</t>
    </r>
  </si>
  <si>
    <r>
      <rPr>
        <b/>
        <sz val="9"/>
        <color theme="1"/>
        <rFont val="宋体"/>
        <charset val="134"/>
      </rPr>
      <t>迟到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旷工</t>
    </r>
  </si>
  <si>
    <r>
      <rPr>
        <b/>
        <sz val="9"/>
        <color theme="1"/>
        <rFont val="宋体"/>
        <charset val="134"/>
      </rPr>
      <t>考核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等级</t>
    </r>
  </si>
  <si>
    <r>
      <rPr>
        <b/>
        <sz val="9"/>
        <color theme="1"/>
        <rFont val="宋体"/>
        <charset val="134"/>
      </rPr>
      <t>考核奖励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处罚</t>
    </r>
    <r>
      <rPr>
        <b/>
        <sz val="9"/>
        <color theme="1"/>
        <rFont val="Arial"/>
        <charset val="134"/>
      </rPr>
      <t>(</t>
    </r>
    <r>
      <rPr>
        <b/>
        <sz val="9"/>
        <color theme="1"/>
        <rFont val="宋体"/>
        <charset val="134"/>
      </rPr>
      <t>元）</t>
    </r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</si>
  <si>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Arial"/>
        <charset val="134"/>
      </rPr>
      <t xml:space="preserve">   </t>
    </r>
    <r>
      <rPr>
        <b/>
        <sz val="9"/>
        <color theme="1"/>
        <rFont val="宋体"/>
        <charset val="134"/>
      </rPr>
      <t>注</t>
    </r>
  </si>
  <si>
    <t>董亮</t>
  </si>
  <si>
    <r>
      <rPr>
        <sz val="9"/>
        <color theme="1"/>
        <rFont val="宋体"/>
        <charset val="134"/>
      </rPr>
      <t>本月补休4个班：2月6日、7日、8日、9日；</t>
    </r>
    <r>
      <rPr>
        <sz val="9"/>
        <color rgb="FFFF0000"/>
        <rFont val="宋体"/>
        <charset val="134"/>
      </rPr>
      <t>余休18个班计发在2月工资中；</t>
    </r>
  </si>
  <si>
    <t>唐俊</t>
  </si>
  <si>
    <t>2020.5.6</t>
  </si>
  <si>
    <r>
      <rPr>
        <sz val="9"/>
        <color theme="1"/>
        <rFont val="宋体"/>
        <charset val="134"/>
      </rPr>
      <t>本月余休1个班：本月加班2月21日、28日累计7小时共计余休1个班；本月补休7个班：2月1日-5日、10日、11日；</t>
    </r>
    <r>
      <rPr>
        <sz val="9"/>
        <color rgb="FFFF0000"/>
        <rFont val="宋体"/>
        <charset val="134"/>
      </rPr>
      <t>原余休10个班计发在2月工资中；</t>
    </r>
  </si>
  <si>
    <t>杨晓鱼</t>
  </si>
  <si>
    <t>从2月1日开始编制转入教学区，本月满勤</t>
  </si>
  <si>
    <t>李芝碧</t>
  </si>
  <si>
    <t>2023.2.18</t>
  </si>
  <si>
    <t>本月请假17个班：2月1日-17日；</t>
  </si>
  <si>
    <t>本月21日、22日在开大学府帮忙2个班，外加每天30补助60元费用计发开大学府项目</t>
  </si>
  <si>
    <t>瞿云生</t>
  </si>
  <si>
    <t>2023.2.20</t>
  </si>
  <si>
    <t>本月请假2个班：2月1日、2日</t>
  </si>
  <si>
    <r>
      <rPr>
        <sz val="9"/>
        <color rgb="FFFF0000"/>
        <rFont val="宋体"/>
        <charset val="134"/>
      </rPr>
      <t>4月起每月住房补贴100元</t>
    </r>
    <r>
      <rPr>
        <sz val="9"/>
        <rFont val="宋体"/>
        <charset val="134"/>
      </rPr>
      <t>（本月12日省委党校帮忙1个班，外加每天30补助费用从省委党校项目计发）</t>
    </r>
  </si>
  <si>
    <t>沈桂仙</t>
  </si>
  <si>
    <t>2023.2.19</t>
  </si>
  <si>
    <t>本月请假9个班：2月1日-9日</t>
  </si>
  <si>
    <t>韩顺祥</t>
  </si>
  <si>
    <t>张小珍</t>
  </si>
  <si>
    <t>本月请假6个班：2月1日-6日</t>
  </si>
  <si>
    <t>杨继岗</t>
  </si>
  <si>
    <t>救生员</t>
  </si>
  <si>
    <t>2023.2.24</t>
  </si>
  <si>
    <r>
      <rPr>
        <sz val="9"/>
        <rFont val="宋体"/>
        <charset val="134"/>
      </rPr>
      <t>本月补休3个班：2月11日、12日、13日；</t>
    </r>
    <r>
      <rPr>
        <sz val="9"/>
        <color rgb="FFFF0000"/>
        <rFont val="宋体"/>
        <charset val="134"/>
      </rPr>
      <t>本月请假1个班：2月14日；于2025年2月27日办理离职，本月共计上个26班；</t>
    </r>
  </si>
  <si>
    <t>陈双凤</t>
  </si>
  <si>
    <t>马秀琴</t>
  </si>
  <si>
    <t>本月请假1个班：2月22日</t>
  </si>
  <si>
    <t xml:space="preserve">董国富 </t>
  </si>
  <si>
    <t>2023.3.21</t>
  </si>
  <si>
    <r>
      <rPr>
        <sz val="9"/>
        <color theme="1"/>
        <rFont val="宋体"/>
        <charset val="134"/>
      </rPr>
      <t>本月补休6天:2月1日-6日；</t>
    </r>
    <r>
      <rPr>
        <sz val="9"/>
        <color rgb="FFFF0000"/>
        <rFont val="宋体"/>
        <charset val="134"/>
      </rPr>
      <t>余休1个班计发在2月工资中；</t>
    </r>
  </si>
  <si>
    <t>罗金普</t>
  </si>
  <si>
    <t>2023.3.9</t>
  </si>
  <si>
    <r>
      <rPr>
        <sz val="9"/>
        <color rgb="FFFF0000"/>
        <rFont val="宋体"/>
        <charset val="134"/>
      </rPr>
      <t>4月起每月住房补贴100元</t>
    </r>
    <r>
      <rPr>
        <sz val="9"/>
        <color rgb="FF0070C0"/>
        <rFont val="宋体"/>
        <charset val="134"/>
      </rPr>
      <t>（本月20日在开大学府帮忙1个班，外加每天30补助费用计发开大学府项目）</t>
    </r>
  </si>
  <si>
    <t>周全邦</t>
  </si>
  <si>
    <t>2023.3.13</t>
  </si>
  <si>
    <t>本月请假12个班：2月1日-12日；</t>
  </si>
  <si>
    <r>
      <rPr>
        <sz val="9"/>
        <color rgb="FFFF0000"/>
        <rFont val="宋体"/>
        <charset val="134"/>
      </rPr>
      <t>4月起每月住房补贴100元；</t>
    </r>
    <r>
      <rPr>
        <sz val="9"/>
        <color rgb="FF0070C0"/>
        <rFont val="宋体"/>
        <charset val="134"/>
      </rPr>
      <t>（本月20、21日在开大学府帮忙2个班，外加每天30补助60元费用计发开大学府项目）</t>
    </r>
  </si>
  <si>
    <t>张柱存</t>
  </si>
  <si>
    <t>本月补休6个班：2月16-21日</t>
  </si>
  <si>
    <t>钱翠英</t>
  </si>
  <si>
    <t>本月请假9个班：2月18-21日，2月24日-28日</t>
  </si>
  <si>
    <t>徐丽萍</t>
  </si>
  <si>
    <t>2023.3.7</t>
  </si>
  <si>
    <r>
      <rPr>
        <sz val="9"/>
        <color theme="1"/>
        <rFont val="宋体"/>
        <charset val="134"/>
      </rPr>
      <t>本月补休4个班；2月1日-2月4日，</t>
    </r>
    <r>
      <rPr>
        <sz val="9"/>
        <color rgb="FFFF0000"/>
        <rFont val="宋体"/>
        <charset val="134"/>
      </rPr>
      <t>本月请假1个班，2月23日</t>
    </r>
  </si>
  <si>
    <t>刘延誌</t>
  </si>
  <si>
    <t>2023.4.21</t>
  </si>
  <si>
    <r>
      <rPr>
        <sz val="9"/>
        <color theme="1"/>
        <rFont val="宋体"/>
        <charset val="134"/>
      </rPr>
      <t>本月补休1个班；2月23日；</t>
    </r>
    <r>
      <rPr>
        <sz val="9"/>
        <color rgb="FFFF0000"/>
        <rFont val="宋体"/>
        <charset val="134"/>
      </rPr>
      <t>余休1个班计发在2月工资中；</t>
    </r>
  </si>
  <si>
    <t>黄佑早</t>
  </si>
  <si>
    <t>2023.5.18</t>
  </si>
  <si>
    <t>本月请假12个班：2月1日-12日</t>
  </si>
  <si>
    <t>4月起每月住房补贴100元</t>
  </si>
  <si>
    <t>苏建川</t>
  </si>
  <si>
    <t>2023.6.30</t>
  </si>
  <si>
    <t>本月余休2个班：本月加班2月2日-6日累计加班18个小时计2个班余休；本月补休2个班：2月24日、25日</t>
  </si>
  <si>
    <t>仲金霞</t>
  </si>
  <si>
    <t>2023.7.26</t>
  </si>
  <si>
    <r>
      <rPr>
        <sz val="9"/>
        <color theme="1"/>
        <rFont val="宋体"/>
        <charset val="134"/>
      </rPr>
      <t>本月补休1个班；2月28日；</t>
    </r>
    <r>
      <rPr>
        <sz val="9"/>
        <color rgb="FFFF0000"/>
        <rFont val="宋体"/>
        <charset val="134"/>
      </rPr>
      <t>余休2个班计发在2月工资中；</t>
    </r>
  </si>
  <si>
    <t>彭老玉</t>
  </si>
  <si>
    <t>2023.8.29</t>
  </si>
  <si>
    <t>张秀华</t>
  </si>
  <si>
    <t>游泳馆前台</t>
  </si>
  <si>
    <t>2023.10.15</t>
  </si>
  <si>
    <t>本月补休1个班：2月20日</t>
  </si>
  <si>
    <t>周全美</t>
  </si>
  <si>
    <t>2024.2.25</t>
  </si>
  <si>
    <r>
      <rPr>
        <sz val="9"/>
        <color rgb="FFFF0000"/>
        <rFont val="宋体"/>
        <charset val="134"/>
        <scheme val="minor"/>
      </rPr>
      <t>4月起每月住房补贴100元</t>
    </r>
    <r>
      <rPr>
        <sz val="9"/>
        <color rgb="FF0070C0"/>
        <rFont val="宋体"/>
        <charset val="134"/>
        <scheme val="minor"/>
      </rPr>
      <t>（本月12日省委党校帮忙1个班，外加每天30补助费用从省委党校项目计发）（本月21日在开大学府帮忙1个班，外加每天30补助费用计发开大学府项目）；总合计补贴60元于2月工资中；</t>
    </r>
  </si>
  <si>
    <t>李管霞</t>
  </si>
  <si>
    <t>本月请假28个班（1-28日）；</t>
  </si>
  <si>
    <t>彭翠花</t>
  </si>
  <si>
    <t>2024.3.12</t>
  </si>
  <si>
    <t>本月请假24天：2月1日-14日，17日-21日，24-28日</t>
  </si>
  <si>
    <t>李玉良</t>
  </si>
  <si>
    <t>2024.3.17</t>
  </si>
  <si>
    <t>本月请假22个班：2月1日-22日</t>
  </si>
  <si>
    <t>沈燕</t>
  </si>
  <si>
    <t>段雄芬</t>
  </si>
  <si>
    <t>刘春兰</t>
  </si>
  <si>
    <t>段爰安</t>
  </si>
  <si>
    <t>器械管理员</t>
  </si>
  <si>
    <t>2024.6.7</t>
  </si>
  <si>
    <t>本月补休2个班：2月25日、26日</t>
  </si>
  <si>
    <t>周阳焜</t>
  </si>
  <si>
    <r>
      <rPr>
        <sz val="9"/>
        <color theme="1"/>
        <rFont val="宋体"/>
        <charset val="134"/>
      </rPr>
      <t>本月补休1个班：2月28日；</t>
    </r>
    <r>
      <rPr>
        <sz val="9"/>
        <color rgb="FFFF0000"/>
        <rFont val="宋体"/>
        <charset val="134"/>
      </rPr>
      <t>余休2个班计发在2月工资中；</t>
    </r>
  </si>
  <si>
    <t>何大芬</t>
  </si>
  <si>
    <t>杨小龙</t>
  </si>
  <si>
    <t>电脑维修员</t>
  </si>
  <si>
    <t>2024.9.1</t>
  </si>
  <si>
    <r>
      <rPr>
        <sz val="9"/>
        <rFont val="宋体"/>
        <charset val="134"/>
      </rPr>
      <t>本月余休4个班：本月修电脑加班12日、13日、14日、15日、18日、19日、20日、25日、26日共计31小时计4个班；本月补休4个班：2月6日-9日；</t>
    </r>
    <r>
      <rPr>
        <sz val="9"/>
        <color rgb="FFFF0000"/>
        <rFont val="宋体"/>
        <charset val="134"/>
      </rPr>
      <t>本月请假4个班：2月1日-4日；本月22日迟到9分钟</t>
    </r>
  </si>
  <si>
    <t>黄琼仙</t>
  </si>
  <si>
    <r>
      <rPr>
        <sz val="9"/>
        <color theme="1"/>
        <rFont val="宋体"/>
        <charset val="134"/>
      </rPr>
      <t>本月补休1个班：2月22日；</t>
    </r>
    <r>
      <rPr>
        <sz val="9"/>
        <color rgb="FFFF0000"/>
        <rFont val="宋体"/>
        <charset val="134"/>
      </rPr>
      <t>余休1个班计发在2月工资中；</t>
    </r>
  </si>
  <si>
    <t>孙元嫦</t>
  </si>
  <si>
    <r>
      <rPr>
        <sz val="9"/>
        <rFont val="宋体"/>
        <charset val="134"/>
      </rPr>
      <t>本月共20个工作日；</t>
    </r>
    <r>
      <rPr>
        <sz val="9"/>
        <color rgb="FFFF0000"/>
        <rFont val="宋体"/>
        <charset val="134"/>
      </rPr>
      <t>本月请假15个工作日；</t>
    </r>
    <r>
      <rPr>
        <sz val="9"/>
        <rFont val="宋体"/>
        <charset val="134"/>
      </rPr>
      <t>共计发5个工作日工资：（800/20）*5=200元</t>
    </r>
  </si>
  <si>
    <t>朱颖强</t>
  </si>
  <si>
    <t>本月请假9个班：2月1日、7日-14日</t>
  </si>
  <si>
    <t>高红艳</t>
  </si>
  <si>
    <t>于2025年2月17日入职，本月共计上12个班</t>
  </si>
  <si>
    <t>李圆</t>
  </si>
  <si>
    <r>
      <rPr>
        <sz val="9"/>
        <color rgb="FFFF0000"/>
        <rFont val="宋体"/>
        <charset val="134"/>
      </rPr>
      <t>于2025年2月19日入职，本月共计上10个班；</t>
    </r>
    <r>
      <rPr>
        <sz val="9"/>
        <rFont val="宋体"/>
        <charset val="134"/>
      </rPr>
      <t>本月余休1个班：2月25日</t>
    </r>
  </si>
  <si>
    <t>蒋厚荣</t>
  </si>
  <si>
    <t>2024.8.20</t>
  </si>
  <si>
    <t>本月余休1个班：2月8日；本月补休3个班：2月2日-3日、22日；假期休假1个班：2月4日</t>
  </si>
  <si>
    <t>艾林</t>
  </si>
  <si>
    <t>2023.8.16</t>
  </si>
  <si>
    <t>本月补休4个班：2月10日-13日</t>
  </si>
  <si>
    <t>王发生</t>
  </si>
  <si>
    <t>2023.10.20</t>
  </si>
  <si>
    <t>本月余休1个班：2月8日；假期休假4个班：2月1日-4日不计发工资；</t>
  </si>
  <si>
    <t>本月补贴50元为夜班守图书馆补贴；</t>
  </si>
  <si>
    <t>缪星</t>
  </si>
  <si>
    <t>2023.12.25</t>
  </si>
  <si>
    <t>假期休假24个班：2月1日-24日不计发工资</t>
  </si>
  <si>
    <t>补发1月年假3天薪资：6500/31*3=629元；2月补贴2000元</t>
  </si>
  <si>
    <t>董八秀</t>
  </si>
  <si>
    <t>假期休假4个班：2月1日-4日不计发工资；</t>
  </si>
  <si>
    <t>补发1月年假3天薪资：2200/31*3=212.9元</t>
  </si>
  <si>
    <t>李才芬</t>
  </si>
  <si>
    <t>2023.11.13</t>
  </si>
  <si>
    <t>补发1月年假3天薪资：3000/31*3=290.3元</t>
  </si>
  <si>
    <t>王双早</t>
  </si>
  <si>
    <t>2024.4.30</t>
  </si>
  <si>
    <t>2024.6.21</t>
  </si>
  <si>
    <t>补发1月年假3天薪资：3200/31*3=309.7元</t>
  </si>
  <si>
    <t>解天勇</t>
  </si>
  <si>
    <t>副厨</t>
  </si>
  <si>
    <t>2024.7.10</t>
  </si>
  <si>
    <t>补发1月年假3天薪资：4800/31*3=464.5元；2月补贴2000元</t>
  </si>
  <si>
    <t>杨青龙</t>
  </si>
  <si>
    <t>本月余休2个班：2月25日-28日4天连上的休息日未休，计余休2个班；假期休假4.5个班：2月1日-3日、23日下午、24日不计发工资</t>
  </si>
  <si>
    <t>曾祥能</t>
  </si>
  <si>
    <t>2024.8.18</t>
  </si>
  <si>
    <t>假期休假5个班：2月1日-5日不计发工资</t>
  </si>
  <si>
    <t>李玲波</t>
  </si>
  <si>
    <t>2024.8.12</t>
  </si>
  <si>
    <t>假期休假25个班：2月1日-25日不计发工资；</t>
  </si>
  <si>
    <t>补发1月年假3天薪资：3000/31*3=290.3元；2月17日到 招待所帮助开餐补贴30元；2月26日-28日在招待所上班，成本计陆军学院生活区</t>
  </si>
  <si>
    <t>何进仙</t>
  </si>
  <si>
    <t>2024.10.13</t>
  </si>
  <si>
    <t>本月余休1个班：2月22日；本月补休3个班：2月5日-7日；假期休假5个班：2月9日-13日不计发工资</t>
  </si>
  <si>
    <t>刘晓霞</t>
  </si>
  <si>
    <t>2024.12.1</t>
  </si>
  <si>
    <t>补发1月年假3天薪资：3500/31*3=338.7元</t>
  </si>
  <si>
    <t>邓柳琼</t>
  </si>
  <si>
    <t>于2月25日办理入职</t>
  </si>
  <si>
    <t>中高后服务（云南）服务有限公司开大服务中心2025年2月员工考勤考核统计表</t>
  </si>
  <si>
    <t>李玉琼</t>
  </si>
  <si>
    <t>本月请病假28个班（1-28日)；</t>
  </si>
  <si>
    <t>3500/3900</t>
  </si>
  <si>
    <t>5.9</t>
  </si>
  <si>
    <t>6.1</t>
  </si>
  <si>
    <t>补休6.1个班（1-6日、7日0.1个班）；假期休假5.9个班（7日0.9个班、8-12日）按100%工资计发；2月13日调到开大；本月余休1个班（2月23日）</t>
  </si>
  <si>
    <t>2月16日起工资调为3900+600元绩效；（1-15日）15个班按3500元计发；（16-28日）13个班按3900元计发；</t>
  </si>
  <si>
    <t>杨素珍</t>
  </si>
  <si>
    <t>假期休假14个班（3-16日）按100%工资计发；本月余休1个班（2月23日）</t>
  </si>
  <si>
    <t>李秀芬</t>
  </si>
  <si>
    <t>假期休假11个班（2月1日-7日、13日-16日）按50%工资计发；本月余休1个班（2月23日）</t>
  </si>
  <si>
    <t>李会芬</t>
  </si>
  <si>
    <t>假期休假11个班（2月1日-2日、8日-16日）按50%工资计发；请假3个班（17日-19日）</t>
  </si>
  <si>
    <t>马秀芬</t>
  </si>
  <si>
    <t>保洁助理</t>
  </si>
  <si>
    <t>假期休假10个班（2月3日-12日）按50%工资计发</t>
  </si>
  <si>
    <t>2月21日起调到师范大学；</t>
  </si>
  <si>
    <t>蒋小玉</t>
  </si>
  <si>
    <t>外围保洁员</t>
  </si>
  <si>
    <t>假期休假16个班（2月1日-16日）按50%工资计发；</t>
  </si>
  <si>
    <t>3150/2000</t>
  </si>
  <si>
    <t>李效存</t>
  </si>
  <si>
    <t>假期休假4个班（2月1日-4日）按2000元的50%发放，值班19个班（2月5日-23日）按2000元工资发放；（24日-28日）5个班按3150元工资发放；</t>
  </si>
  <si>
    <t>工资标准中有1150元的带区域工资；</t>
  </si>
  <si>
    <t>2400/2000</t>
  </si>
  <si>
    <t>刘志美</t>
  </si>
  <si>
    <t>假期休假16个班（2月1日-16日）按2000元的50%计发；值班7个班（2月17日-23日）按2000元工资计发；（24日-28日）5个班按2400元工资计发</t>
  </si>
  <si>
    <t>工资标准中有400元的带区域工资；</t>
  </si>
  <si>
    <t>何利芬</t>
  </si>
  <si>
    <t>假期休假4个班（2月1日-4日）按50%工资计发；本月余休1个班（23日）；</t>
  </si>
  <si>
    <t>王永梅</t>
  </si>
  <si>
    <t>假期休假12个班（2月5日-16日）按50%工资计发；</t>
  </si>
  <si>
    <t>张凤荣</t>
  </si>
  <si>
    <t>假期休假4个班（2月1日-4日）按50%工资计发；</t>
  </si>
  <si>
    <t>刘志英</t>
  </si>
  <si>
    <t>0.5</t>
  </si>
  <si>
    <t>本月余休0.5个班22日下午</t>
  </si>
  <si>
    <t>2月1日-6日调大理酒店6个班补贴180元</t>
  </si>
  <si>
    <t>王元珍</t>
  </si>
  <si>
    <t>假期休假4个班（2月1日-4日）按2000元工资的50%工资计发；值班19个班（2月5日-23日）按2000元工资计发；（24日-28日）5个班按2400元工资计发</t>
  </si>
  <si>
    <t>袁家翠</t>
  </si>
  <si>
    <t>于冬梅</t>
  </si>
  <si>
    <t>马兴美</t>
  </si>
  <si>
    <t>假期休假21个班（2月1日-21日）按50%工资计发</t>
  </si>
  <si>
    <t>2月23日起调师范大学</t>
  </si>
  <si>
    <t>冯林芝</t>
  </si>
  <si>
    <r>
      <rPr>
        <sz val="10"/>
        <color rgb="FFFF0000"/>
        <rFont val="宋体"/>
        <charset val="134"/>
      </rPr>
      <t>2月26日已办理办理离职，</t>
    </r>
    <r>
      <rPr>
        <sz val="10"/>
        <color rgb="FF000000"/>
        <rFont val="宋体"/>
        <charset val="134"/>
      </rPr>
      <t>本月出勤4个班</t>
    </r>
  </si>
  <si>
    <t>代子文</t>
  </si>
  <si>
    <t>胡和木</t>
  </si>
  <si>
    <t>假期休假12个班（2月5日-16日）按50%工资计发；本月余休0.5个班（22日上午）；</t>
  </si>
  <si>
    <t>杨祥</t>
  </si>
  <si>
    <t>假期休假16个班（2月1日-16日）按50%工资计发；本月请假1个班（2月25日）</t>
  </si>
  <si>
    <t>张运兰</t>
  </si>
  <si>
    <t>李珍华</t>
  </si>
  <si>
    <t>赵玲</t>
  </si>
  <si>
    <t>李菊兰</t>
  </si>
  <si>
    <t>假期休假4个班（2月1日-4日）按2000元的50%工资计发；值班19个班（2月5日-23日)按2000元工资计发；（24日-28日）5个班按3150工资计发</t>
  </si>
  <si>
    <t>张标</t>
  </si>
  <si>
    <t>消毒员</t>
  </si>
  <si>
    <t>王金换</t>
  </si>
  <si>
    <t>刘泽香</t>
  </si>
  <si>
    <t>假期休假10个班（2月7日-16日）按50%工资计发</t>
  </si>
  <si>
    <t>李祖芬</t>
  </si>
  <si>
    <t>刘进山</t>
  </si>
  <si>
    <t>杨秀英</t>
  </si>
  <si>
    <t>赵明仙</t>
  </si>
  <si>
    <t>假期休假12个班（2月5日-16日）按50%工资计发；值班11个班（2月1日-4日、17日-23日）按2000元工资计发；（24日-28日）5个班按3150元工资计发；本月余休1个班（22日）</t>
  </si>
  <si>
    <t>工资标准中有1150元的带区域工资</t>
  </si>
  <si>
    <t>王连琼</t>
  </si>
  <si>
    <t>陈维英</t>
  </si>
  <si>
    <t>假期休假16个班（2月1日-16日）按50%工资计发；本月请假1个班（2月24日）</t>
  </si>
  <si>
    <t>张来香</t>
  </si>
  <si>
    <t>假期休假16个班（2月1日-16日）按2000元的50%工资计发；值班7个班（2月17日-23日）按2000元计发；（24日-28日）5个班按2400元工资计发；</t>
  </si>
  <si>
    <t>工资标准中有400元的带区域工资</t>
  </si>
  <si>
    <t>杨家芝</t>
  </si>
  <si>
    <t>假期休假16个班（2月1日-16日）按50%工资计发；本月余休0.5个班（22日上午）；3月8日已办理离职；3月出勤7个班（1-7日）计发在2月工资中；余休0.5个班计发在2月工资中；</t>
  </si>
  <si>
    <t>张红晖</t>
  </si>
  <si>
    <t>2月2日已办理离职；本月工资现金发放。</t>
  </si>
  <si>
    <t>杨红</t>
  </si>
  <si>
    <t>假期休假16个班（2月1日-16日）按2000元的50%工资计发；值班7个班（2月17日-23日）按2000元个计发；（24日-28日）5个班按2400元工资计发</t>
  </si>
  <si>
    <t>王明辉</t>
  </si>
  <si>
    <t>消杀员</t>
  </si>
  <si>
    <t>杨秀莲</t>
  </si>
  <si>
    <t>假期休假12个班（2月5日-16日）按2000元的50%工资计发；值班11个班（2月1日-4日，17日-23日）按2000元工资计发；（24日-28日）5个班按2200元工资计发</t>
  </si>
  <si>
    <t>工资标准中有200元的带区域工资</t>
  </si>
  <si>
    <t>李爱琼</t>
  </si>
  <si>
    <t>假期休假12个班（2月5日-16日）按50%工资计发；本月请假5个班（2月24日-28日）</t>
  </si>
  <si>
    <t>李天珍</t>
  </si>
  <si>
    <t>假期休假4个班（2月1日-4日）按2000元工资的50%工资计发；值班19个班（2月5日-23日）按2000元工资计发；（24日-28日）5个班按3150元工资计发</t>
  </si>
  <si>
    <t>彭家琼</t>
  </si>
  <si>
    <t>假期休假16个班（2月1日-16日）按2000元的50%工资计发；值班7个班（2月17日-23日）按2000元个计发；（24日-28日）5个班按3150元工资计发</t>
  </si>
  <si>
    <t>罗春江</t>
  </si>
  <si>
    <t>文时英</t>
  </si>
  <si>
    <t>假期休假4个班（2月1日-4日）按2000元的50%工资计发；值班19个班（2月5日-23日)按2000元工资计发；（24日-28日)5个班按2400工资计发</t>
  </si>
  <si>
    <t>包化芬</t>
  </si>
  <si>
    <t>银兰勇</t>
  </si>
  <si>
    <t>杨伍英</t>
  </si>
  <si>
    <t>张汝芬</t>
  </si>
  <si>
    <t>假期休假12个班（2月5日-16日）按50%工资计发；值班11个班（2月1日-4日、17日-23日）按2000元工资计发；（24日-28日）5个班按3150元工资计发</t>
  </si>
  <si>
    <t>冯文莲</t>
  </si>
  <si>
    <t>耿其莲</t>
  </si>
  <si>
    <t>2月16日入职，本月出勤13个班，本月余休1个班（22日）</t>
  </si>
  <si>
    <t>孙秀英</t>
  </si>
  <si>
    <t>2月17日入职本月出勤12个班；值班（17-23日）7个班按2000元计发；（24-28日）5个班按2200元计发；</t>
  </si>
  <si>
    <t>杜朝芬</t>
  </si>
  <si>
    <r>
      <rPr>
        <sz val="10"/>
        <color rgb="FF000000"/>
        <rFont val="宋体"/>
        <charset val="134"/>
      </rPr>
      <t>2月18日入职，</t>
    </r>
    <r>
      <rPr>
        <sz val="10"/>
        <color rgb="FFFF0000"/>
        <rFont val="宋体"/>
        <charset val="134"/>
      </rPr>
      <t>24日已办理离职，本月出勤6个班</t>
    </r>
  </si>
  <si>
    <t>龚方会</t>
  </si>
  <si>
    <t>2月19日入职，本月出勤10个班</t>
  </si>
  <si>
    <t>李桂芬</t>
  </si>
  <si>
    <t>2月21日入职，本月出勤8个班</t>
  </si>
  <si>
    <t>马美娥</t>
  </si>
  <si>
    <t>2月24日入职，本月出勤5个班</t>
  </si>
  <si>
    <t>张淑彝</t>
  </si>
  <si>
    <t>2月26日入职，本月出勤3个班；3月4日已办理离职；3月出勤3个班（1-3日）计发在2月工资中；</t>
  </si>
  <si>
    <t>杨红艳</t>
  </si>
  <si>
    <t>学府保洁领班</t>
  </si>
  <si>
    <t>假期休假5个班，工资100%发放</t>
  </si>
  <si>
    <t>参与小花园绿化改造补助每人每天30元，参与5天共计150元整；绩效扣10分扣30元；</t>
  </si>
  <si>
    <t>杨丽琼</t>
  </si>
  <si>
    <t>假期休假2个班（2月14日—15日）按2100元的50%发放；值班13个班(2月1日-13日)值班工资按2100元标准发放；（2月16日-28日）13个班按2500元计发；</t>
  </si>
  <si>
    <t>参与小花园绿化改造补助每人每天30元，参与4天共计120元整</t>
  </si>
  <si>
    <t>李润芬</t>
  </si>
  <si>
    <t>假期休假15个班（2月1日-15日）按50%工资计发；</t>
  </si>
  <si>
    <t>假期休假13个班（2月1日-13日）按2100的50%工资计发；值班2个班（14-15）按2100元工资计发，（16日-28日）13个班按2500元工资计发</t>
  </si>
  <si>
    <t>郑家凤</t>
  </si>
  <si>
    <t>假期休假5个班（2月1日-5日）按50%工资计发；</t>
  </si>
  <si>
    <t>杨述珍</t>
  </si>
  <si>
    <t>保洁（兼职）</t>
  </si>
  <si>
    <t>假期休假8个班（2月1日8日）按50%工资计发</t>
  </si>
  <si>
    <t>管美花</t>
  </si>
  <si>
    <t>赵安会</t>
  </si>
  <si>
    <t>假期休假4个班（2月12-15日）按50%工资计发</t>
  </si>
  <si>
    <t>董招明</t>
  </si>
  <si>
    <t>张吉香</t>
  </si>
  <si>
    <t>2月19日已办理离职，本月出勤18个班；</t>
  </si>
  <si>
    <r>
      <rPr>
        <b/>
        <sz val="16"/>
        <color rgb="FF000000"/>
        <rFont val="宋体"/>
        <charset val="134"/>
      </rPr>
      <t>中高后勤服务（云南）服务有限公司</t>
    </r>
    <r>
      <rPr>
        <b/>
        <u/>
        <sz val="16"/>
        <color rgb="FF000000"/>
        <rFont val="宋体"/>
        <charset val="134"/>
      </rPr>
      <t xml:space="preserve"> 省委考勤 </t>
    </r>
    <r>
      <rPr>
        <b/>
        <sz val="16"/>
        <color rgb="FF000000"/>
        <rFont val="宋体"/>
        <charset val="134"/>
      </rPr>
      <t>物业服务中心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2 </t>
    </r>
    <r>
      <rPr>
        <b/>
        <sz val="16"/>
        <color rgb="FF000000"/>
        <rFont val="宋体"/>
        <charset val="134"/>
      </rPr>
      <t>月员工考勤考核统计表</t>
    </r>
  </si>
  <si>
    <t>孙 华</t>
  </si>
  <si>
    <t>2023.4.29</t>
  </si>
  <si>
    <t>余休10个班计发在2月工资中</t>
  </si>
  <si>
    <r>
      <rPr>
        <sz val="10"/>
        <color rgb="FF000000"/>
        <rFont val="宋体"/>
        <charset val="134"/>
      </rPr>
      <t>绩效加分21分，扣质检轻微不合格10分已在绩效中体现；</t>
    </r>
    <r>
      <rPr>
        <sz val="10"/>
        <color rgb="FFFF0000"/>
        <rFont val="宋体"/>
        <charset val="134"/>
      </rPr>
      <t>张凤琼1月多发2550元在2月孙华工资中扣除；</t>
    </r>
  </si>
  <si>
    <t>刘金平</t>
  </si>
  <si>
    <t>2023.5.3</t>
  </si>
  <si>
    <t>陈思荣</t>
  </si>
  <si>
    <t>2023.5.19</t>
  </si>
  <si>
    <t>代绍琼</t>
  </si>
  <si>
    <t>2月8日已办理离职；</t>
  </si>
  <si>
    <t>刘聪</t>
  </si>
  <si>
    <t>请假1个班（2月1日）</t>
  </si>
  <si>
    <t>孙凤仙</t>
  </si>
  <si>
    <t>2024.7.22</t>
  </si>
  <si>
    <t>余休1个班（2月2日）</t>
  </si>
  <si>
    <t>李云富</t>
  </si>
  <si>
    <t>请假6个班（1-6日）</t>
  </si>
  <si>
    <t>田志芬</t>
  </si>
  <si>
    <t>杨洪芬</t>
  </si>
  <si>
    <t>2024.12.13</t>
  </si>
  <si>
    <t>李英杰</t>
  </si>
  <si>
    <t>杨本银</t>
  </si>
  <si>
    <t>孙翠菊</t>
  </si>
  <si>
    <t>中高后勤服务（云南）有限公司  师大附中 服务中心2025年2月份员工考勤考核表</t>
  </si>
  <si>
    <r>
      <rPr>
        <b/>
        <sz val="11"/>
        <rFont val="宋体"/>
        <charset val="134"/>
      </rPr>
      <t>入职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时间</t>
    </r>
  </si>
  <si>
    <r>
      <rPr>
        <b/>
        <sz val="11"/>
        <rFont val="宋体"/>
        <charset val="134"/>
      </rPr>
      <t>试用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转正</t>
    </r>
  </si>
  <si>
    <r>
      <rPr>
        <b/>
        <sz val="11"/>
        <rFont val="宋体"/>
        <charset val="134"/>
      </rPr>
      <t>迟到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旷工</t>
    </r>
  </si>
  <si>
    <r>
      <rPr>
        <b/>
        <sz val="11"/>
        <rFont val="宋体"/>
        <charset val="134"/>
      </rPr>
      <t>其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他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信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息</t>
    </r>
  </si>
  <si>
    <r>
      <rPr>
        <b/>
        <sz val="11"/>
        <rFont val="宋体"/>
        <charset val="134"/>
      </rPr>
      <t>考核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等级</t>
    </r>
  </si>
  <si>
    <r>
      <rPr>
        <b/>
        <sz val="11"/>
        <rFont val="宋体"/>
        <charset val="134"/>
      </rPr>
      <t>考核奖励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处罚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元）</t>
    </r>
  </si>
  <si>
    <r>
      <rPr>
        <b/>
        <sz val="11"/>
        <rFont val="宋体"/>
        <charset val="134"/>
      </rPr>
      <t>备</t>
    </r>
    <r>
      <rPr>
        <b/>
        <sz val="11"/>
        <rFont val="Arial"/>
        <charset val="134"/>
      </rPr>
      <t xml:space="preserve">   </t>
    </r>
    <r>
      <rPr>
        <b/>
        <sz val="11"/>
        <rFont val="宋体"/>
        <charset val="134"/>
      </rPr>
      <t>注</t>
    </r>
  </si>
  <si>
    <t>陈春林</t>
  </si>
  <si>
    <t>副主任</t>
  </si>
  <si>
    <t>补休（1.5个班）2月3日下午.5日；本月假期休假（2.5个班)2月1日.2日.3日上午工资按100%发放；本月余休（0.5个班）2月28日晚加班；</t>
  </si>
  <si>
    <t>徐正才</t>
  </si>
  <si>
    <r>
      <rPr>
        <sz val="9"/>
        <rFont val="宋体"/>
        <charset val="134"/>
      </rPr>
      <t>本月余休（0.5个班）2月28日晚上加班；本月补休（1个班）2月4日；</t>
    </r>
    <r>
      <rPr>
        <sz val="9"/>
        <color rgb="FFFF0000"/>
        <rFont val="宋体"/>
        <charset val="134"/>
      </rPr>
      <t>本月晚上消毒3次每次20元共计60元</t>
    </r>
    <r>
      <rPr>
        <sz val="9"/>
        <rFont val="宋体"/>
        <charset val="134"/>
      </rPr>
      <t>；</t>
    </r>
  </si>
  <si>
    <t>林益峰</t>
  </si>
  <si>
    <t>2015.3.8</t>
  </si>
  <si>
    <r>
      <rPr>
        <sz val="9"/>
        <rFont val="宋体"/>
        <charset val="134"/>
      </rPr>
      <t>本月余休（0.5个班）2月28日晚上加班；本月补休（1个班）2月3日；</t>
    </r>
    <r>
      <rPr>
        <sz val="9"/>
        <color rgb="FFFF0000"/>
        <rFont val="宋体"/>
        <charset val="134"/>
      </rPr>
      <t>本月晚上消毒3次每次20元共计60元</t>
    </r>
  </si>
  <si>
    <t>王林粉</t>
  </si>
  <si>
    <r>
      <rPr>
        <sz val="9"/>
        <rFont val="宋体"/>
        <charset val="134"/>
      </rPr>
      <t>本月假期休假（6.5个班）3-8日、12日上午工资按50%发放；本月补休（0.5个班）12日下午；</t>
    </r>
    <r>
      <rPr>
        <sz val="9"/>
        <color rgb="FFFF0000"/>
        <rFont val="宋体"/>
        <charset val="134"/>
      </rPr>
      <t>本月3月1日已办理离职；</t>
    </r>
  </si>
  <si>
    <t>赵庆玲</t>
  </si>
  <si>
    <t>本月假期休假（6个班）3-8日工资按50%发放；本月补休（1个班）2月12日；</t>
  </si>
  <si>
    <t>赵存仙</t>
  </si>
  <si>
    <t>本月假期休假（11个班）1-11日工资按50%发放；本月补休（1个班)2月13日；</t>
  </si>
  <si>
    <t>李丽华</t>
  </si>
  <si>
    <t>本月假期休假（7个班）3-8日、12日工资按50%发放。</t>
  </si>
  <si>
    <t>刘林仙</t>
  </si>
  <si>
    <t>本月假期休假（10个班）1-10日工资按50%发放；本月补休（2个班)2月11日.13日；</t>
  </si>
  <si>
    <t>赵红珍</t>
  </si>
  <si>
    <t>6.5</t>
  </si>
  <si>
    <t>2.5</t>
  </si>
  <si>
    <t>本月补休（2.5个班）10日下午、26日下午.12日下午、13日；本月假期休假（6.5个班)1-3、6、7、11、12上午工资按50%发放;</t>
  </si>
  <si>
    <t>朱宝姐</t>
  </si>
  <si>
    <t>本月假期休假（7个班）1日至7日工资按50%发放；本月补休（2个班）8日、9日；</t>
  </si>
  <si>
    <t>赵华</t>
  </si>
  <si>
    <t>本月余休（1个班）27日、28日晚上加班；</t>
  </si>
  <si>
    <t>张连芬</t>
  </si>
  <si>
    <t>2024.3.11</t>
  </si>
  <si>
    <t>本月补休（1个班）18日下午、24日下午；本月假期休假（9个班）1-5、9-12日工资按50%发放；</t>
  </si>
  <si>
    <t>周光贵</t>
  </si>
  <si>
    <t>本月请假（2个班）1-2日；本月余休（0.5个班）2月28日晚上加班；</t>
  </si>
  <si>
    <t>张丽美</t>
  </si>
  <si>
    <t>本月余休（0.5个班）16日下午；本月假期休假（9个班）1-5、9-12工资按50%发放；本月请假1个班（22日）；补休0.5个班（21日上午）；</t>
  </si>
  <si>
    <t>耿小强</t>
  </si>
  <si>
    <r>
      <rPr>
        <sz val="9"/>
        <rFont val="宋体"/>
        <charset val="134"/>
      </rPr>
      <t>本月补休（4.5个班）5-7、16、23日上午；本月余休（0.5个班）2月28日晚上；</t>
    </r>
    <r>
      <rPr>
        <sz val="9"/>
        <color rgb="FFFF0000"/>
        <rFont val="宋体"/>
        <charset val="134"/>
      </rPr>
      <t>本月消毒1次，每次20元，共计20元；</t>
    </r>
  </si>
  <si>
    <t>李国祥</t>
  </si>
  <si>
    <t>2024.6.11</t>
  </si>
  <si>
    <t>本月余休（0.5个班）28日晚上加班；</t>
  </si>
  <si>
    <t>李树芳</t>
  </si>
  <si>
    <r>
      <rPr>
        <sz val="9"/>
        <color rgb="FFFF0000"/>
        <rFont val="宋体"/>
        <charset val="134"/>
      </rPr>
      <t>本月2月19日下午已办理离职</t>
    </r>
    <r>
      <rPr>
        <sz val="9"/>
        <rFont val="宋体"/>
        <charset val="134"/>
      </rPr>
      <t>；本月补休（0.5个班）19日上午；</t>
    </r>
  </si>
  <si>
    <t>王继英</t>
  </si>
  <si>
    <t>2024.8.16</t>
  </si>
  <si>
    <t>本月补休（2.5个班）9、10、13日下午；本月假期休假（5个班）1、3、4、5、8日工资按50%发放；</t>
  </si>
  <si>
    <t>王莉芝</t>
  </si>
  <si>
    <t>2025.2.13</t>
  </si>
  <si>
    <t>本月2月13日入职；</t>
  </si>
  <si>
    <t>宋春勤</t>
  </si>
  <si>
    <t>本月2月14日入职；</t>
  </si>
  <si>
    <t>阮克祥</t>
  </si>
  <si>
    <t>本月2月20日入职</t>
  </si>
  <si>
    <r>
      <rPr>
        <b/>
        <sz val="16"/>
        <rFont val="宋体"/>
        <charset val="134"/>
      </rPr>
      <t xml:space="preserve">中高后勤服务（云南）服务有限公司  </t>
    </r>
    <r>
      <rPr>
        <b/>
        <u/>
        <sz val="16"/>
        <rFont val="宋体"/>
        <charset val="134"/>
      </rPr>
      <t xml:space="preserve"> 昆明学院  </t>
    </r>
    <r>
      <rPr>
        <b/>
        <sz val="16"/>
        <rFont val="宋体"/>
        <charset val="134"/>
      </rPr>
      <t xml:space="preserve"> 物业服务中心</t>
    </r>
    <r>
      <rPr>
        <b/>
        <u/>
        <sz val="16"/>
        <rFont val="宋体"/>
        <charset val="134"/>
      </rPr>
      <t xml:space="preserve">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</t>
    </r>
    <r>
      <rPr>
        <b/>
        <sz val="16"/>
        <rFont val="宋体"/>
        <charset val="134"/>
      </rPr>
      <t>月员工考勤考核统计表</t>
    </r>
  </si>
  <si>
    <t>李金丽</t>
  </si>
  <si>
    <t>已领服装；2月1日起；工资调为3900元+600（绩效）；</t>
  </si>
  <si>
    <t>包宇路</t>
  </si>
  <si>
    <t>设备</t>
  </si>
  <si>
    <t>杨林</t>
  </si>
  <si>
    <t>何宗卿</t>
  </si>
  <si>
    <t>李春萍</t>
  </si>
  <si>
    <t>李映红</t>
  </si>
  <si>
    <t>2月1日调岗，工资调为2400元/月；</t>
  </si>
  <si>
    <t>刘四英</t>
  </si>
  <si>
    <t>赵志书</t>
  </si>
  <si>
    <t>保巍巍</t>
  </si>
  <si>
    <t>蒋金召</t>
  </si>
  <si>
    <t>陈忠秀</t>
  </si>
  <si>
    <t>李林洪</t>
  </si>
  <si>
    <t>方石平</t>
  </si>
  <si>
    <t>缪发金</t>
  </si>
  <si>
    <t>朱谷</t>
  </si>
  <si>
    <t>周翠英</t>
  </si>
  <si>
    <t>王赛荣</t>
  </si>
  <si>
    <t>高会美</t>
  </si>
  <si>
    <t>李莲</t>
  </si>
  <si>
    <t>储昌建</t>
  </si>
  <si>
    <t>2400/2600</t>
  </si>
  <si>
    <t>赵龙荣</t>
  </si>
  <si>
    <t>2025年2月19日转正；（1-19日）19个班按2400元/月计发；（20-28日）9个班按2600元/月计发；</t>
  </si>
  <si>
    <t>曹玉兰</t>
  </si>
  <si>
    <t>2025年2月6日入职</t>
  </si>
  <si>
    <t>李水英</t>
  </si>
  <si>
    <t>夏琼英</t>
  </si>
  <si>
    <t>莫艳林</t>
  </si>
  <si>
    <t>2025年2月13日入职</t>
  </si>
  <si>
    <r>
      <rPr>
        <b/>
        <sz val="16"/>
        <rFont val="宋体"/>
        <charset val="134"/>
      </rPr>
      <t>中高后勤服务（上海）服务有限公司昆明学院昆师路物业服务中心</t>
    </r>
    <r>
      <rPr>
        <b/>
        <u/>
        <sz val="16"/>
        <rFont val="宋体"/>
        <charset val="134"/>
      </rPr>
      <t xml:space="preserve"> 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   </t>
    </r>
    <r>
      <rPr>
        <b/>
        <sz val="16"/>
        <rFont val="宋体"/>
        <charset val="134"/>
      </rPr>
      <t>月员工考勤考核统计表</t>
    </r>
  </si>
  <si>
    <t>栗云霞</t>
  </si>
  <si>
    <t>2021.4.12</t>
  </si>
  <si>
    <t>假期休假12个班（1-5日、13-17日、19-20日）按100%工资计发；</t>
  </si>
  <si>
    <t>2021年8月已扣服装费500元；上海公司承担工资中的800元</t>
  </si>
  <si>
    <t>施秋竹</t>
  </si>
  <si>
    <t>2025.1.20</t>
  </si>
  <si>
    <t>事假1个班（2月18日），病假1个班（2月23日）；假期休假7个班（6-12日）按100%工资计发；</t>
  </si>
  <si>
    <t>张琼</t>
  </si>
  <si>
    <t>昆师路宿管</t>
  </si>
  <si>
    <t>假期休假21个班（2月1至日21日）按50%工资计发</t>
  </si>
  <si>
    <t>2024年8月已扣除服装费200元</t>
  </si>
  <si>
    <t>张啟艳</t>
  </si>
  <si>
    <t>高云霞</t>
  </si>
  <si>
    <t>赵翠莲</t>
  </si>
  <si>
    <t>高留定</t>
  </si>
  <si>
    <t>蔡淑媛</t>
  </si>
  <si>
    <t>聂天新</t>
  </si>
  <si>
    <t>张跃秀</t>
  </si>
  <si>
    <t>黄华秀</t>
  </si>
  <si>
    <t>昆师路宿舍楼保洁</t>
  </si>
  <si>
    <t>贾荣芬</t>
  </si>
  <si>
    <t>病假20个班（2月1日至2月20日)</t>
  </si>
  <si>
    <t>2月1日起，由于身体原因本月工资调整为2200，待评估其身体状况后再恢复，已提异动申请</t>
  </si>
  <si>
    <t>郑绍英</t>
  </si>
  <si>
    <t>昆师路沐浴室</t>
  </si>
  <si>
    <t>假期休假23个班（2月1至日23日）按50%工资计发</t>
  </si>
  <si>
    <t>梁秀芬</t>
  </si>
  <si>
    <t>宋海霞</t>
  </si>
  <si>
    <t>刘朝柱</t>
  </si>
  <si>
    <t>昆师路维修组长</t>
  </si>
  <si>
    <t>假期服从调动绩效加10元已在绩效中体现；</t>
  </si>
  <si>
    <t>值班7天，每天30元，合计210元。1月因公式错误导致少发274.58元补发在2月工资中；</t>
  </si>
  <si>
    <t>吕三威</t>
  </si>
  <si>
    <t>昆师路维修</t>
  </si>
  <si>
    <t>假期休假23个班（2月1至日23日）按50%工资计发；假期服从调动绩效加50元已在绩效中体现；</t>
  </si>
  <si>
    <t>值班7天，每天30元，合计210元。</t>
  </si>
  <si>
    <t>李云昆</t>
  </si>
  <si>
    <t>值班6天，每天30元，合计180元。</t>
  </si>
  <si>
    <t>张春发</t>
  </si>
  <si>
    <t>假期休假23个班（2月1至日23日）按50%工资计发；假期服从调动绩效加30元已在绩效中体现；</t>
  </si>
  <si>
    <t>值班8天，每天30元，合计240元。</t>
  </si>
  <si>
    <t>杨朝华</t>
  </si>
  <si>
    <t>昆师路绿化保洁组长</t>
  </si>
  <si>
    <t>假期服从调动绩效加20元已在绩效中体现；</t>
  </si>
  <si>
    <t>杨帆</t>
  </si>
  <si>
    <t>昆师路绿化保洁</t>
  </si>
  <si>
    <t>假期休假24个班（2月1至日24日）按50%工资计发；假期服从调动绩效加20元已在绩效中体现；</t>
  </si>
  <si>
    <t>普清华</t>
  </si>
  <si>
    <t>假期休假24个班（2月1至日24日）按50%工资计发；12日脱岗绩效考核扣20元已在绩效中体现；</t>
  </si>
  <si>
    <t>普清梅</t>
  </si>
  <si>
    <t>假期休假24个班（2月1至日24日）按50%工资计发</t>
  </si>
  <si>
    <t>徐开英</t>
  </si>
  <si>
    <t>假期休假24个班（2月1至日24日）按50%工资计发；假期服从调动绩效加40元已在绩效中体现；</t>
  </si>
  <si>
    <t>普清莲</t>
  </si>
  <si>
    <t>昆师路楼宇保洁组长</t>
  </si>
  <si>
    <t>2月1日起，人员调整工资变为4200，已报审批通过</t>
  </si>
  <si>
    <t>廖春华</t>
  </si>
  <si>
    <t>昆师路楼宇保洁</t>
  </si>
  <si>
    <t>2月1日已办理离职</t>
  </si>
  <si>
    <t>赵芬</t>
  </si>
  <si>
    <t>余存玉</t>
  </si>
  <si>
    <t>沐聪英</t>
  </si>
  <si>
    <t>罗琳</t>
  </si>
  <si>
    <t>西华路保洁</t>
  </si>
  <si>
    <t>金保存</t>
  </si>
  <si>
    <t>西华路绿化</t>
  </si>
  <si>
    <t>假期服从调动绩效加40元已在绩效中体现；</t>
  </si>
  <si>
    <t>赵根芬</t>
  </si>
  <si>
    <t>象石村动物饲养</t>
  </si>
  <si>
    <t>陈艳红</t>
  </si>
  <si>
    <t>象石村温室生产</t>
  </si>
  <si>
    <t>周正兰</t>
  </si>
  <si>
    <t>象石村植物生产</t>
  </si>
  <si>
    <t>刘文云</t>
  </si>
  <si>
    <t>杨利林</t>
  </si>
  <si>
    <t>吴远奎</t>
  </si>
  <si>
    <t>象石村绿化保洁</t>
  </si>
  <si>
    <t>余金香</t>
  </si>
  <si>
    <t>杨凤萍</t>
  </si>
  <si>
    <t>冯跃芬</t>
  </si>
  <si>
    <t>小哨绿化保洁</t>
  </si>
  <si>
    <t>李元云</t>
  </si>
  <si>
    <t>王建民</t>
  </si>
  <si>
    <t>白沙河日常应急保障</t>
  </si>
  <si>
    <t>付桃梅</t>
  </si>
  <si>
    <t>白沙河绿化植物生产</t>
  </si>
  <si>
    <t>付桃花</t>
  </si>
  <si>
    <t>白沙河动物饲养</t>
  </si>
  <si>
    <t>陶平</t>
  </si>
  <si>
    <t>付俊梅</t>
  </si>
  <si>
    <t>杨树芬</t>
  </si>
  <si>
    <t>白沙河保洁</t>
  </si>
  <si>
    <t>张学应</t>
  </si>
  <si>
    <t>2024.3.15</t>
  </si>
  <si>
    <t>李换从</t>
  </si>
  <si>
    <t>郑玉芬</t>
  </si>
  <si>
    <t>2024.3.25</t>
  </si>
  <si>
    <t>施秀芬</t>
  </si>
  <si>
    <t>张秀英</t>
  </si>
  <si>
    <t>2024.12.20</t>
  </si>
  <si>
    <t>于2024年12月20日入职，2024年12月24日-2025年2月28日工伤住院，请假28个班（2月1日至28日），由于工作受伤，本月暂时不发工资</t>
  </si>
  <si>
    <t>工作受伤，本月暂时不发工资</t>
  </si>
  <si>
    <t>徐新琳</t>
  </si>
  <si>
    <t>陈丽萍</t>
  </si>
  <si>
    <t>2月21日入职，出勤8个班（2月21日至28日）</t>
  </si>
  <si>
    <t>龚俊梅</t>
  </si>
  <si>
    <t>2025.2.26</t>
  </si>
  <si>
    <t>2月26日入职，出勤3个班（2月26日至28日）</t>
  </si>
  <si>
    <t>审核：栗云霞</t>
  </si>
  <si>
    <t>中高后勤服务（云南）服务有限公司     西山烟草    2025 年   2月员工考勤考核统计表</t>
  </si>
  <si>
    <t>王源</t>
  </si>
  <si>
    <t>2022.12.10</t>
  </si>
  <si>
    <t>扣完五险后拿到手4000元</t>
  </si>
  <si>
    <t>张桂芬</t>
  </si>
  <si>
    <t>请假1个班（18日）</t>
  </si>
  <si>
    <t>徐玉华</t>
  </si>
  <si>
    <t>邬琼芝</t>
  </si>
  <si>
    <t>郑庭芬</t>
  </si>
  <si>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林业职业技术学院     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 2</t>
    </r>
    <r>
      <rPr>
        <b/>
        <sz val="16"/>
        <rFont val="宋体"/>
        <charset val="134"/>
      </rPr>
      <t>月员工考勤考核统计表</t>
    </r>
  </si>
  <si>
    <t>李秀灵</t>
  </si>
  <si>
    <t>假期休假9个班（1-4日,7日，10日,15日16日，23日）假期工资按100%发放</t>
  </si>
  <si>
    <t>扣除五险拿4280元</t>
  </si>
  <si>
    <t>纳娅红</t>
  </si>
  <si>
    <t>假期休假22个班（1-22日），工资按50%计发</t>
  </si>
  <si>
    <t>李云菊</t>
  </si>
  <si>
    <t>假期休假19个班（1-19日），工资按50%计发</t>
  </si>
  <si>
    <t>周秀丽</t>
  </si>
  <si>
    <t>假期休假23个班（1-23日），工资按50%计发</t>
  </si>
  <si>
    <t>刘存秧</t>
  </si>
  <si>
    <t>马红梅</t>
  </si>
  <si>
    <t>假期休假5个班（1-5），工资按50%计发；于8日已办理离职；</t>
  </si>
  <si>
    <t>王自云</t>
  </si>
  <si>
    <t>假期休假15个班（1-15日），工资按50%计发</t>
  </si>
  <si>
    <t>李加富</t>
  </si>
  <si>
    <t>假期休假14个班（1-6日,16-23日），工资按50%计发</t>
  </si>
  <si>
    <t>陈彦锋</t>
  </si>
  <si>
    <t>浦惠琼</t>
  </si>
  <si>
    <t>刘明珠</t>
  </si>
  <si>
    <t>假期休假18个班（6-23日），工资按50%计发</t>
  </si>
  <si>
    <t>张玉凤</t>
  </si>
  <si>
    <t>假期休假17个班（1-7日,14-23日），工资按50%计发</t>
  </si>
  <si>
    <t>高会珍</t>
  </si>
  <si>
    <t>普慧琼</t>
  </si>
  <si>
    <t>信翠熊</t>
  </si>
  <si>
    <t>假期休假17个班（7-23日），工资按50%计发</t>
  </si>
  <si>
    <t>李艳祥</t>
  </si>
  <si>
    <t>张红美</t>
  </si>
  <si>
    <t>假期休假19个班（1-13,20-25日），工资按50%计发</t>
  </si>
  <si>
    <t>王月芬</t>
  </si>
  <si>
    <t>潘慧芸</t>
  </si>
  <si>
    <t>本月26日入职</t>
  </si>
  <si>
    <r>
      <rPr>
        <b/>
        <sz val="16"/>
        <color rgb="FF000000"/>
        <rFont val="宋体"/>
        <charset val="134"/>
      </rPr>
      <t xml:space="preserve">中高后勤服务（云南）有限公司 </t>
    </r>
    <r>
      <rPr>
        <b/>
        <u/>
        <sz val="16"/>
        <color rgb="FF000000"/>
        <rFont val="宋体"/>
        <charset val="134"/>
      </rPr>
      <t xml:space="preserve">昆明校区生活 </t>
    </r>
    <r>
      <rPr>
        <b/>
        <sz val="16"/>
        <color rgb="FF000000"/>
        <rFont val="宋体"/>
        <charset val="134"/>
      </rPr>
      <t>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2 </t>
    </r>
    <r>
      <rPr>
        <b/>
        <sz val="16"/>
        <color rgb="FF000000"/>
        <rFont val="宋体"/>
        <charset val="134"/>
      </rPr>
      <t>月员工考勤考核统计表</t>
    </r>
  </si>
  <si>
    <t>查桃青</t>
  </si>
  <si>
    <r>
      <rPr>
        <sz val="11"/>
        <color rgb="FF000000"/>
        <rFont val="宋体"/>
        <charset val="134"/>
      </rPr>
      <t>补休2天（12、13日）；</t>
    </r>
    <r>
      <rPr>
        <sz val="11"/>
        <color rgb="FFFF0000"/>
        <rFont val="宋体"/>
        <charset val="134"/>
      </rPr>
      <t>计发2月值班工资180元；</t>
    </r>
  </si>
  <si>
    <t>王维朝</t>
  </si>
  <si>
    <t>0.7</t>
  </si>
  <si>
    <t>计发2月值班工资180元，于3月1日已办理离职；余休0.7个班计发在2月工资中；</t>
  </si>
  <si>
    <t>服装押金退回500-640*0.7=52元；</t>
  </si>
  <si>
    <t>刘佳楠</t>
  </si>
  <si>
    <r>
      <rPr>
        <sz val="11"/>
        <color rgb="FF000000"/>
        <rFont val="宋体"/>
        <charset val="134"/>
      </rPr>
      <t>本月假期休假2天（6日、7日）按100%工资计发</t>
    </r>
    <r>
      <rPr>
        <sz val="11"/>
        <color rgb="FFFF0000"/>
        <rFont val="宋体"/>
        <charset val="134"/>
      </rPr>
      <t>；计发2月值班工资150元；</t>
    </r>
  </si>
  <si>
    <t>代玲玉</t>
  </si>
  <si>
    <t>2.25</t>
  </si>
  <si>
    <t>0.25</t>
  </si>
  <si>
    <r>
      <rPr>
        <sz val="11"/>
        <color rgb="FF000000"/>
        <rFont val="宋体"/>
        <charset val="134"/>
      </rPr>
      <t>本月假期休假4个班（8-11日）按100%工资计发，补休2天（23日、28日）；</t>
    </r>
    <r>
      <rPr>
        <sz val="11"/>
        <color rgb="FFFF0000"/>
        <rFont val="宋体"/>
        <charset val="134"/>
      </rPr>
      <t>于3月7日已办理离职；3月出勤6个班（1-6日）计发在2月工资中；余休0.25个班计发在2月工资中；3月值班补贴加60元；</t>
    </r>
  </si>
  <si>
    <t>孔垂</t>
  </si>
  <si>
    <r>
      <rPr>
        <sz val="11"/>
        <color rgb="FF000000"/>
        <rFont val="宋体"/>
        <charset val="134"/>
      </rPr>
      <t>本月余休2天（9日、20日），假期休假3个班（1-2日、13日）按100%计发，</t>
    </r>
    <r>
      <rPr>
        <sz val="11"/>
        <color rgb="FFFF0000"/>
        <rFont val="宋体"/>
        <charset val="134"/>
      </rPr>
      <t>计发2月值班工资180元：</t>
    </r>
  </si>
  <si>
    <t>李立勇</t>
  </si>
  <si>
    <r>
      <rPr>
        <sz val="11"/>
        <color rgb="FF000000"/>
        <rFont val="宋体"/>
        <charset val="134"/>
      </rPr>
      <t>本月补休2天（16日、24日）；</t>
    </r>
    <r>
      <rPr>
        <sz val="11"/>
        <color rgb="FFFF0000"/>
        <rFont val="宋体"/>
        <charset val="134"/>
      </rPr>
      <t>计发2月值班工资150元；</t>
    </r>
  </si>
  <si>
    <t>丁文星</t>
  </si>
  <si>
    <t>本月补休3天（7-9日）；</t>
  </si>
  <si>
    <t>张烈忠</t>
  </si>
  <si>
    <t>本月补休3天（8-10日）；</t>
  </si>
  <si>
    <t>刘军</t>
  </si>
  <si>
    <t>张胜华</t>
  </si>
  <si>
    <t>本月补休3天（1-3日）；</t>
  </si>
  <si>
    <t>李有祥</t>
  </si>
  <si>
    <t>本月补休2天（1-2日）；</t>
  </si>
  <si>
    <t>李景州</t>
  </si>
  <si>
    <t>本月补休2天（3-4日）；</t>
  </si>
  <si>
    <t>普兴富</t>
  </si>
  <si>
    <t>请假3天（26-28日）</t>
  </si>
  <si>
    <t>本月休息超过4天不做绩效考核</t>
  </si>
  <si>
    <t>毕桂香</t>
  </si>
  <si>
    <t>本月补休9天（5日-13日）；</t>
  </si>
  <si>
    <t>毛春会</t>
  </si>
  <si>
    <t>2.45</t>
  </si>
  <si>
    <r>
      <rPr>
        <sz val="11"/>
        <color rgb="FF000000"/>
        <rFont val="宋体"/>
        <charset val="134"/>
      </rPr>
      <t>本月补休2.45个班（1-2日、3日4.5个班）,</t>
    </r>
    <r>
      <rPr>
        <sz val="11"/>
        <color rgb="FFFF0000"/>
        <rFont val="宋体"/>
        <charset val="134"/>
      </rPr>
      <t>请假1.35天(3日0.35个班、5日）</t>
    </r>
  </si>
  <si>
    <t>陶彩吉</t>
  </si>
  <si>
    <t>5.4</t>
  </si>
  <si>
    <t>0.3</t>
  </si>
  <si>
    <t>3.7</t>
  </si>
  <si>
    <r>
      <rPr>
        <sz val="11"/>
        <color rgb="FF000000"/>
        <rFont val="宋体"/>
        <charset val="134"/>
      </rPr>
      <t>本月补休2天（13日、22日）</t>
    </r>
    <r>
      <rPr>
        <sz val="11"/>
        <color rgb="FF000000"/>
        <rFont val="宋体"/>
        <charset val="134"/>
      </rPr>
      <t>；本月余休0.3(3h）</t>
    </r>
  </si>
  <si>
    <t>赵修芹</t>
  </si>
  <si>
    <t>请假28天(1日-28日）；</t>
  </si>
  <si>
    <t>请假超过3天不做绩效考核</t>
  </si>
  <si>
    <t>胡永琼</t>
  </si>
  <si>
    <t>13.05</t>
  </si>
  <si>
    <t>0.4</t>
  </si>
  <si>
    <t>3.45</t>
  </si>
  <si>
    <t>本月加班3h（累计加班3h）；补休10天（1日-4日、9、11、13、19、21-22日）；</t>
  </si>
  <si>
    <r>
      <rPr>
        <sz val="11"/>
        <color rgb="FF000000"/>
        <rFont val="宋体"/>
        <charset val="134"/>
      </rPr>
      <t>本月休息超过4天不做绩效考核，</t>
    </r>
    <r>
      <rPr>
        <sz val="11"/>
        <color rgb="FFFF0000"/>
        <rFont val="宋体"/>
        <charset val="134"/>
      </rPr>
      <t>代班10天奖励200元；</t>
    </r>
  </si>
  <si>
    <t>段琼</t>
  </si>
  <si>
    <t>本月补休1天（23日）；</t>
  </si>
  <si>
    <t>李郭芬</t>
  </si>
  <si>
    <t>9.15</t>
  </si>
  <si>
    <t>本月补休9.15天（6日-13日、22日上午）；请假0.65个班；</t>
  </si>
  <si>
    <t>3.5</t>
  </si>
  <si>
    <t>本月补休3天（13日、19日、23日）；</t>
  </si>
  <si>
    <t>罗德珍</t>
  </si>
  <si>
    <t>请假2天（5日、13日）：</t>
  </si>
  <si>
    <t>薛萍</t>
  </si>
  <si>
    <t>3.25</t>
  </si>
  <si>
    <t>本月补休3天（10日、22日、25日）：</t>
  </si>
  <si>
    <t>孙其善</t>
  </si>
  <si>
    <t>2.4</t>
  </si>
  <si>
    <t>0.6</t>
  </si>
  <si>
    <t>本月加班6h余休0.6个个班；补休3天（5日、6日、14日）；</t>
  </si>
  <si>
    <t>拿100出来作为绩效；</t>
  </si>
  <si>
    <t>陈松</t>
  </si>
  <si>
    <t>请假2天(12日，24日），计发2月值班工资150元：</t>
  </si>
  <si>
    <t>牛明</t>
  </si>
  <si>
    <t>1.05</t>
  </si>
  <si>
    <t>0.05</t>
  </si>
  <si>
    <r>
      <rPr>
        <sz val="11"/>
        <color rgb="FF000000"/>
        <rFont val="宋体"/>
        <charset val="134"/>
      </rPr>
      <t>本月补休1天(9日）；</t>
    </r>
    <r>
      <rPr>
        <sz val="11"/>
        <color rgb="FFFF0000"/>
        <rFont val="宋体"/>
        <charset val="134"/>
      </rPr>
      <t>计发2月值班工资150元;</t>
    </r>
  </si>
  <si>
    <t>张家明</t>
  </si>
  <si>
    <t>1.2</t>
  </si>
  <si>
    <t>于3月4日已办理离职；3月出勤3天（1-3日）计发在2月工资中，余休1.2天（13日2h，15日）以薪资形式计发在2月工资中；</t>
  </si>
  <si>
    <t>拿100出来作为绩效</t>
  </si>
  <si>
    <t>邓安珍</t>
  </si>
  <si>
    <t>请假7.4天（1-7日、8日上午），</t>
  </si>
  <si>
    <t>唐寿</t>
  </si>
  <si>
    <r>
      <rPr>
        <sz val="11"/>
        <color rgb="FF000000"/>
        <rFont val="宋体"/>
        <charset val="134"/>
      </rPr>
      <t>请假18天（9日-26日），丧假4个班（5-8）按80%工资计发</t>
    </r>
    <r>
      <rPr>
        <sz val="11"/>
        <color rgb="FFFF0000"/>
        <rFont val="宋体"/>
        <charset val="134"/>
      </rPr>
      <t>；计发2月值班工资90元；</t>
    </r>
  </si>
  <si>
    <t>陈见平</t>
  </si>
  <si>
    <t>于3月1日已办理离职，本月出勤28天(1-28日）</t>
  </si>
  <si>
    <t>孙文喜</t>
  </si>
  <si>
    <t>16.75</t>
  </si>
  <si>
    <t>0.75</t>
  </si>
  <si>
    <t>本月补休16天（1日-8日，14-17日，20日-23日）；</t>
  </si>
  <si>
    <t>王石美</t>
  </si>
  <si>
    <t>本月请假13天（16-28日）：</t>
  </si>
  <si>
    <t>陈光云</t>
  </si>
  <si>
    <t>李勇强</t>
  </si>
  <si>
    <r>
      <rPr>
        <sz val="11"/>
        <color rgb="FF000000"/>
        <rFont val="宋体"/>
        <charset val="134"/>
      </rPr>
      <t>本月补休8天（8日-15日）；</t>
    </r>
    <r>
      <rPr>
        <sz val="11"/>
        <color rgb="FFFF0000"/>
        <rFont val="宋体"/>
        <charset val="134"/>
      </rPr>
      <t>请假1天（7日）；计发2月值班工资180元</t>
    </r>
  </si>
  <si>
    <t>马学正</t>
  </si>
  <si>
    <t>平成林</t>
  </si>
  <si>
    <t>陈林</t>
  </si>
  <si>
    <r>
      <rPr>
        <sz val="11"/>
        <color rgb="FF000000"/>
        <rFont val="宋体"/>
        <charset val="134"/>
      </rPr>
      <t>本月补休1天（15日）；</t>
    </r>
    <r>
      <rPr>
        <sz val="11"/>
        <color rgb="FFFF0000"/>
        <rFont val="宋体"/>
        <charset val="134"/>
      </rPr>
      <t>计发2月值班工资150元；</t>
    </r>
  </si>
  <si>
    <t>景春林</t>
  </si>
  <si>
    <t>王自芬</t>
  </si>
  <si>
    <t>3.05</t>
  </si>
  <si>
    <t>本月请假6.75天（7日-13日）；补休3.05个班（1-3日、4日上午）；</t>
  </si>
  <si>
    <t>詹云</t>
  </si>
  <si>
    <t>贺建农</t>
  </si>
  <si>
    <t>李学燕</t>
  </si>
  <si>
    <t>客服员</t>
  </si>
  <si>
    <t>罗玉兰</t>
  </si>
  <si>
    <t>刘少华</t>
  </si>
  <si>
    <r>
      <rPr>
        <sz val="11"/>
        <color rgb="FF000000"/>
        <rFont val="宋体"/>
        <charset val="134"/>
      </rPr>
      <t>本月补休2天</t>
    </r>
    <r>
      <rPr>
        <sz val="11"/>
        <color rgb="FFFF0000"/>
        <rFont val="宋体"/>
        <charset val="134"/>
      </rPr>
      <t>（20日、21日）</t>
    </r>
  </si>
  <si>
    <t>岳小昆</t>
  </si>
  <si>
    <t xml:space="preserve"> 维修员</t>
  </si>
  <si>
    <t>补休1个班(17日）；计发2月值班工资120元；</t>
  </si>
  <si>
    <t>邹兰芬</t>
  </si>
  <si>
    <t>10月出勤2天（1日、2日），11月、12月、1月未出勤；未办理离职暂不计发工资；余休1个班；</t>
  </si>
  <si>
    <t>请假超过3天无绩效工资；</t>
  </si>
  <si>
    <t>吴军</t>
  </si>
  <si>
    <t>本月余休1天（19日）；</t>
  </si>
  <si>
    <t>毕琦琪</t>
  </si>
  <si>
    <t>接待服务</t>
  </si>
  <si>
    <t>本月补休6天（1-6日），本月余休0.5（15日2h,16日3h)</t>
  </si>
  <si>
    <t>马文花</t>
  </si>
  <si>
    <t>8.15</t>
  </si>
  <si>
    <t>0.15</t>
  </si>
  <si>
    <r>
      <rPr>
        <sz val="10"/>
        <color rgb="FF000000"/>
        <rFont val="宋体"/>
        <charset val="134"/>
      </rPr>
      <t>本月加班8h</t>
    </r>
    <r>
      <rPr>
        <sz val="10"/>
        <color rgb="FFFF0000"/>
        <rFont val="宋体"/>
        <charset val="134"/>
      </rPr>
      <t>（25日2h,27日6h),计余休1天，本月补休9天（1-7日、15日-16日），</t>
    </r>
  </si>
  <si>
    <t>刘仕容</t>
  </si>
  <si>
    <t>2.6</t>
  </si>
  <si>
    <t>本月补休2.6天（4日、5日、6日上午）；请假5.2（6日下午，7-9日，11-12日）；</t>
  </si>
  <si>
    <t>张凤</t>
  </si>
  <si>
    <t>本月补休1天（22日）；</t>
  </si>
  <si>
    <t>本月休息超过4天不做绩效考核，补发过节费200元</t>
  </si>
  <si>
    <t>施敢山</t>
  </si>
  <si>
    <t>本月请假1天（13日），损坏闸机扣除工资500元</t>
  </si>
  <si>
    <t>钱应广</t>
  </si>
  <si>
    <t>本月补休0.05天，请假2.75天（15日、22日、23日）</t>
  </si>
  <si>
    <t>尹迪</t>
  </si>
  <si>
    <t>本月余休0.3（15日1h，16日1h，25日1h)</t>
  </si>
  <si>
    <t>余学友</t>
  </si>
  <si>
    <t>杨德敏</t>
  </si>
  <si>
    <t>1.1</t>
  </si>
  <si>
    <t>本月余休1.1（15日2h,18日5h，25日2h),补休1.1天；请假2.7天（1-4日）；</t>
  </si>
  <si>
    <r>
      <rPr>
        <b/>
        <sz val="16"/>
        <rFont val="宋体"/>
        <charset val="134"/>
      </rPr>
      <t>中高后勤服务（云南）服务有限公司</t>
    </r>
    <r>
      <rPr>
        <b/>
        <u/>
        <sz val="16"/>
        <rFont val="宋体"/>
        <charset val="134"/>
      </rPr>
      <t xml:space="preserve">  省二监二标段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</t>
    </r>
    <r>
      <rPr>
        <b/>
        <sz val="16"/>
        <rFont val="宋体"/>
        <charset val="134"/>
      </rPr>
      <t>月员工考勤考核统计表</t>
    </r>
  </si>
  <si>
    <t>郭瑞娇</t>
  </si>
  <si>
    <t>2024.8.26</t>
  </si>
  <si>
    <t>肖哈古</t>
  </si>
  <si>
    <t>2020.5.1</t>
  </si>
  <si>
    <t>王一丹</t>
  </si>
  <si>
    <t>孟开伟</t>
  </si>
  <si>
    <t>柏天芬</t>
  </si>
  <si>
    <t>甘用生</t>
  </si>
  <si>
    <t>邓细周</t>
  </si>
  <si>
    <t>朵红斌</t>
  </si>
  <si>
    <t>2024.4.10</t>
  </si>
  <si>
    <t>李彬</t>
  </si>
  <si>
    <t>李应洪</t>
  </si>
  <si>
    <t xml:space="preserve">带班 </t>
  </si>
  <si>
    <t>2024.5.11</t>
  </si>
  <si>
    <t>张松林</t>
  </si>
  <si>
    <t>闫若玉</t>
  </si>
  <si>
    <t>2024.7.16</t>
  </si>
  <si>
    <t>柳发来</t>
  </si>
  <si>
    <t>周凡楚</t>
  </si>
  <si>
    <t>李宇坤</t>
  </si>
  <si>
    <t>2024.10.11</t>
  </si>
  <si>
    <t>赵金文</t>
  </si>
  <si>
    <t>2024.11.6</t>
  </si>
  <si>
    <t>吕明彩</t>
  </si>
  <si>
    <t>李壮</t>
  </si>
  <si>
    <t>2024.12.17</t>
  </si>
  <si>
    <t>闵发贵</t>
  </si>
  <si>
    <t>2024.12.19</t>
  </si>
  <si>
    <t>李星颐</t>
  </si>
  <si>
    <t>李星翰</t>
  </si>
  <si>
    <r>
      <rPr>
        <b/>
        <sz val="20"/>
        <rFont val="宋体"/>
        <charset val="134"/>
      </rPr>
      <t>中高后勤服务（云南）服务有限公司</t>
    </r>
    <r>
      <rPr>
        <b/>
        <u/>
        <sz val="20"/>
        <rFont val="宋体"/>
        <charset val="134"/>
      </rPr>
      <t xml:space="preserve">    省女 三监项目   </t>
    </r>
    <r>
      <rPr>
        <b/>
        <sz val="20"/>
        <rFont val="宋体"/>
        <charset val="134"/>
      </rPr>
      <t>2025</t>
    </r>
    <r>
      <rPr>
        <b/>
        <u/>
        <sz val="20"/>
        <rFont val="宋体"/>
        <charset val="134"/>
      </rPr>
      <t xml:space="preserve">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 2</t>
    </r>
    <r>
      <rPr>
        <b/>
        <sz val="20"/>
        <rFont val="宋体"/>
        <charset val="134"/>
      </rPr>
      <t>月员工考勤考核统计表</t>
    </r>
  </si>
  <si>
    <t>李琼</t>
  </si>
  <si>
    <t>2021.5.31</t>
  </si>
  <si>
    <t>蔺师亚</t>
  </si>
  <si>
    <t>2024.5.20</t>
  </si>
  <si>
    <t>杨其良</t>
  </si>
  <si>
    <t>张康</t>
  </si>
  <si>
    <t>保洁+送水</t>
  </si>
  <si>
    <t>毕海昆</t>
  </si>
  <si>
    <t>杨建林</t>
  </si>
  <si>
    <t>余家昌</t>
  </si>
  <si>
    <t>赵海奎</t>
  </si>
  <si>
    <t>赵浩蓉</t>
  </si>
  <si>
    <t>2024.5.19</t>
  </si>
  <si>
    <t>尹书萍</t>
  </si>
  <si>
    <t>张小琼</t>
  </si>
  <si>
    <t>于2025年2月12日已办理离职</t>
  </si>
  <si>
    <t>李雪芝</t>
  </si>
  <si>
    <t>请病假1天（28日）；</t>
  </si>
  <si>
    <t>姜英桂</t>
  </si>
  <si>
    <t>颜绍琴</t>
  </si>
  <si>
    <t>陈克林</t>
  </si>
  <si>
    <t>2024.11.26</t>
  </si>
  <si>
    <t>张荣花</t>
  </si>
  <si>
    <t>于2025年2月13日办理入职</t>
  </si>
  <si>
    <r>
      <rPr>
        <b/>
        <sz val="20"/>
        <rFont val="宋体"/>
        <charset val="134"/>
      </rPr>
      <t>中高后勤服务（新疆）服务有限公司</t>
    </r>
    <r>
      <rPr>
        <b/>
        <u/>
        <sz val="20"/>
        <rFont val="宋体"/>
        <charset val="134"/>
      </rPr>
      <t xml:space="preserve">    </t>
    </r>
    <r>
      <rPr>
        <b/>
        <sz val="20"/>
        <rFont val="宋体"/>
        <charset val="134"/>
      </rPr>
      <t>昌吉</t>
    </r>
    <r>
      <rPr>
        <b/>
        <u/>
        <sz val="20"/>
        <rFont val="宋体"/>
        <charset val="134"/>
      </rPr>
      <t xml:space="preserve">   </t>
    </r>
    <r>
      <rPr>
        <b/>
        <sz val="20"/>
        <rFont val="宋体"/>
        <charset val="134"/>
      </rPr>
      <t>2025</t>
    </r>
    <r>
      <rPr>
        <b/>
        <u/>
        <sz val="20"/>
        <rFont val="宋体"/>
        <charset val="134"/>
      </rPr>
      <t xml:space="preserve">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  2  </t>
    </r>
    <r>
      <rPr>
        <b/>
        <sz val="20"/>
        <rFont val="宋体"/>
        <charset val="134"/>
      </rPr>
      <t>月员工考勤考核统计表</t>
    </r>
  </si>
  <si>
    <t>狄刚</t>
  </si>
  <si>
    <t>假期休假20个班（1-14日、19-21日、24-25日、27日）按100%工资计发；</t>
  </si>
  <si>
    <t>马建锋</t>
  </si>
  <si>
    <t>冬日至休眠期</t>
  </si>
  <si>
    <t>冯俊跃</t>
  </si>
  <si>
    <t>班德山</t>
  </si>
  <si>
    <t>张立新</t>
  </si>
  <si>
    <t>夜班浇水</t>
  </si>
  <si>
    <t>4000</t>
  </si>
  <si>
    <t>杨文军</t>
  </si>
  <si>
    <t>胡树平</t>
  </si>
  <si>
    <t>赛秀萍</t>
  </si>
  <si>
    <t>孙苗</t>
  </si>
  <si>
    <t>姜天旭</t>
  </si>
  <si>
    <t>卢占勇</t>
  </si>
  <si>
    <t>张泽年</t>
  </si>
  <si>
    <t>陈百久</t>
  </si>
  <si>
    <t>蔡生瑞</t>
  </si>
  <si>
    <t>邓春修</t>
  </si>
  <si>
    <t>中高后勤服务（云南）有限公司（海埂训练中心）2025年2月份考核考勤统计表</t>
  </si>
  <si>
    <r>
      <rPr>
        <b/>
        <sz val="9"/>
        <color rgb="FF000000"/>
        <rFont val="宋体"/>
        <charset val="134"/>
      </rPr>
      <t>入职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时间</t>
    </r>
  </si>
  <si>
    <t>值班天数</t>
  </si>
  <si>
    <t>绩效等级</t>
  </si>
  <si>
    <t>病假/事假</t>
  </si>
  <si>
    <t>崔维香</t>
  </si>
  <si>
    <t>肖竹英</t>
  </si>
  <si>
    <t>①本月余休0.5个班（2日下午）；</t>
  </si>
  <si>
    <t>曹伟</t>
  </si>
  <si>
    <t>\</t>
  </si>
  <si>
    <t>徐朝鸿</t>
  </si>
  <si>
    <t>发现金</t>
  </si>
  <si>
    <t>周荣伟</t>
  </si>
  <si>
    <t>王军</t>
  </si>
  <si>
    <t>严小珍</t>
  </si>
  <si>
    <t>①补发春节过节费100元；</t>
  </si>
  <si>
    <t>制表人：孙溪蔓</t>
  </si>
  <si>
    <r>
      <rPr>
        <b/>
        <sz val="9"/>
        <rFont val="宋体"/>
        <charset val="134"/>
      </rPr>
      <t>中高后勤服务（云南）有限公司(36中)</t>
    </r>
    <r>
      <rPr>
        <b/>
        <u/>
        <sz val="9"/>
        <rFont val="宋体"/>
        <charset val="134"/>
      </rPr>
      <t xml:space="preserve"> 2025 </t>
    </r>
    <r>
      <rPr>
        <b/>
        <sz val="9"/>
        <rFont val="宋体"/>
        <charset val="134"/>
      </rPr>
      <t>年</t>
    </r>
    <r>
      <rPr>
        <b/>
        <u/>
        <sz val="9"/>
        <rFont val="宋体"/>
        <charset val="134"/>
      </rPr>
      <t xml:space="preserve">  2  </t>
    </r>
    <r>
      <rPr>
        <b/>
        <sz val="9"/>
        <rFont val="宋体"/>
        <charset val="134"/>
      </rPr>
      <t>月份员工考勤考核统计表</t>
    </r>
  </si>
  <si>
    <t>工资</t>
  </si>
  <si>
    <t>袁彩文</t>
  </si>
  <si>
    <t>假期休假12个班（1-12日）按100%工资计发；</t>
  </si>
  <si>
    <t>其中446元在美尘计发；4000元在新疆发；3000在美尘发</t>
  </si>
  <si>
    <t>工资暂不发</t>
  </si>
  <si>
    <t>唐言泽</t>
  </si>
  <si>
    <t>假期休假12个班（1-12日）按100%工资计发；请假1个班（19日）</t>
  </si>
  <si>
    <t>徐芳</t>
  </si>
  <si>
    <t>助理</t>
  </si>
  <si>
    <t>2024.8.2</t>
  </si>
  <si>
    <t>假期休假12个班（1-12日）按50%工资计发；</t>
  </si>
  <si>
    <t>拉依汗·沙合都拉</t>
  </si>
  <si>
    <t>假期休假12个班（1-12日）按50%工资计发；请假1个班（14日）</t>
  </si>
  <si>
    <t>哈地夏·胡山</t>
  </si>
  <si>
    <t>服务员班长</t>
  </si>
  <si>
    <t>努尔古丽·伊斯马伊力</t>
  </si>
  <si>
    <t>2024.8.19</t>
  </si>
  <si>
    <t>假期休假12个班（1-12日）按50%工资计发；迟到15分钟</t>
  </si>
  <si>
    <t>麦麦提艾力·阿吉</t>
  </si>
  <si>
    <t>祖拉木·马木提</t>
  </si>
  <si>
    <t>2024.8.22</t>
  </si>
  <si>
    <t>麦祖热姆·艾则孜</t>
  </si>
  <si>
    <t>2024.9.10</t>
  </si>
  <si>
    <t>依力牙斯·吐尔洪</t>
  </si>
  <si>
    <t>卡地尔·托乎提</t>
  </si>
  <si>
    <t>努尔阿米娜·阿卜杜拉</t>
  </si>
  <si>
    <t>洗碗工</t>
  </si>
  <si>
    <t>仝啊伟</t>
  </si>
  <si>
    <t>2024.12.26</t>
  </si>
  <si>
    <r>
      <rPr>
        <b/>
        <sz val="16"/>
        <color rgb="FF000000"/>
        <rFont val="宋体"/>
        <charset val="134"/>
      </rPr>
      <t>中高后勤服务（云南）服务有限公司</t>
    </r>
    <r>
      <rPr>
        <b/>
        <u/>
        <sz val="16"/>
        <color rgb="FF000000"/>
        <rFont val="宋体"/>
        <charset val="134"/>
      </rPr>
      <t xml:space="preserve"> 涠洲岛项目 </t>
    </r>
    <r>
      <rPr>
        <b/>
        <sz val="16"/>
        <color rgb="FF000000"/>
        <rFont val="宋体"/>
        <charset val="134"/>
      </rPr>
      <t>物业服务中心</t>
    </r>
    <r>
      <rPr>
        <b/>
        <u/>
        <sz val="16"/>
        <color rgb="FF000000"/>
        <rFont val="宋体"/>
        <charset val="134"/>
      </rPr>
      <t xml:space="preserve"> 2025 </t>
    </r>
    <r>
      <rPr>
        <b/>
        <sz val="16"/>
        <color rgb="FF000000"/>
        <rFont val="宋体"/>
        <charset val="134"/>
      </rPr>
      <t>年</t>
    </r>
    <r>
      <rPr>
        <b/>
        <u/>
        <sz val="16"/>
        <color rgb="FF000000"/>
        <rFont val="宋体"/>
        <charset val="134"/>
      </rPr>
      <t xml:space="preserve"> 2 </t>
    </r>
    <r>
      <rPr>
        <b/>
        <sz val="16"/>
        <color rgb="FF000000"/>
        <rFont val="宋体"/>
        <charset val="134"/>
      </rPr>
      <t>月员工考勤考核统计表</t>
    </r>
  </si>
  <si>
    <t>邓克誉</t>
  </si>
  <si>
    <t>负责人</t>
  </si>
  <si>
    <t>2024.8.15</t>
  </si>
  <si>
    <t>邓春梅</t>
  </si>
  <si>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昆明医科大学  </t>
    </r>
    <r>
      <rPr>
        <b/>
        <sz val="16"/>
        <color rgb="FF000000"/>
        <rFont val="宋体"/>
        <charset val="134"/>
      </rPr>
      <t>物业服务中心 2025 年2月员工考勤考核统计表</t>
    </r>
  </si>
  <si>
    <t>李宏</t>
  </si>
  <si>
    <t>绿化主管</t>
  </si>
  <si>
    <t>2022.6.27</t>
  </si>
  <si>
    <t>①本月补休9个班（10-18日）；余休0.4个班（27日3h）；②假期休假9个班（1-3日、7-9日、19-21日）按100%发工资；</t>
  </si>
  <si>
    <t>3月1日起，油费补贴500元；其中工资2500元划在昆明医科大学；</t>
  </si>
  <si>
    <t>张荣得</t>
  </si>
  <si>
    <t>①本月补休4个班（3-6日）；余休0.4个班（27日3h）；</t>
  </si>
  <si>
    <t>陈志祥</t>
  </si>
  <si>
    <t>①本月补休1个班（18日）；②本月请假1个班（19日）；余休0.4个班（27日3h）；</t>
  </si>
  <si>
    <t>杜良珍</t>
  </si>
  <si>
    <t>①本月余休1个班（1日）；</t>
  </si>
  <si>
    <t>高正荣</t>
  </si>
  <si>
    <t>①本月补休1个班（3日）；余休0.4个班（27日3h）；</t>
  </si>
  <si>
    <t>李华分</t>
  </si>
  <si>
    <t>①本月余休1.3个班（1日、22日2h）；</t>
  </si>
  <si>
    <t>①（22日支援开大加班2小时：当天工资及加班费用计开大；</t>
  </si>
  <si>
    <t>李桃网</t>
  </si>
  <si>
    <t>①本月补休4个班（2-4日、21日）；余休0.4个班（27日3h）；</t>
  </si>
  <si>
    <t>李文林</t>
  </si>
  <si>
    <t>①本月余休1.4个班（1日、27日3h）；</t>
  </si>
  <si>
    <t>刘兴汝</t>
  </si>
  <si>
    <t>2024.8.30</t>
  </si>
  <si>
    <t>①本月补休4个班（2-4日、20日）；余休0.4个班（27日3h）；</t>
  </si>
  <si>
    <t>鲁琼英</t>
  </si>
  <si>
    <t>①本月余休1.3个班（1日、22日2h）；于3月1日已办理离职；余休1.3个班计发在2月工资中；</t>
  </si>
  <si>
    <t>①（22日支援开大加班2小时，当天工资及加班费用计开大；</t>
  </si>
  <si>
    <t>马珍</t>
  </si>
  <si>
    <t>①本月余休1.4个班（1日、27日3h）；于3月1日已办理离职；余休3.4个班计发在2月工资中；</t>
  </si>
  <si>
    <t>沈祥书</t>
  </si>
  <si>
    <t>①本月补休2个班（2日、3日）；余休0.7个班（1月6日2.5h、2月27日、3h）</t>
  </si>
  <si>
    <t>王虎邦</t>
  </si>
  <si>
    <t>邢南芬</t>
  </si>
  <si>
    <t>余休0.3个班（22日2h）</t>
  </si>
  <si>
    <t>杨科</t>
  </si>
  <si>
    <t>①本月补休0.4个班（20下午）；②本月请假5个班（24-28日）；</t>
  </si>
  <si>
    <t>马竹彩</t>
  </si>
  <si>
    <r>
      <rPr>
        <sz val="9"/>
        <color rgb="FF000000"/>
        <rFont val="宋体"/>
        <charset val="134"/>
      </rPr>
      <t>①本月余休1.9个班（1日下午，22日、27日3h）；</t>
    </r>
    <r>
      <rPr>
        <sz val="9"/>
        <color rgb="FFFF0000"/>
        <rFont val="宋体"/>
        <charset val="134"/>
      </rPr>
      <t>于3月1日已办理离职；余休2.9个班计发在2月工资中；</t>
    </r>
  </si>
  <si>
    <t>杨志祥</t>
  </si>
  <si>
    <t>2022.11.1</t>
  </si>
  <si>
    <t>①本月余休0.6个班（18日1.5h、27日3h）；原余休12.4个班计发在2月工资中；</t>
  </si>
  <si>
    <t>②（18日支援师大加班1.5小时：当天工资及加班费用计师大；</t>
  </si>
  <si>
    <t>王小华</t>
  </si>
  <si>
    <t>2021.3.16</t>
  </si>
  <si>
    <t>①本月余休1.4个班（22日、27日3h）；原余休11.4个班计发在2月工资中；</t>
  </si>
  <si>
    <t>朱聪香</t>
  </si>
  <si>
    <t>①本月余休0.3个班（22日2h）；2月11日入职；</t>
  </si>
  <si>
    <t>王文芝</t>
  </si>
  <si>
    <t>2025.2.16</t>
  </si>
  <si>
    <t>2月16日又重新入职；</t>
  </si>
  <si>
    <t>李文早</t>
  </si>
  <si>
    <t>①实际出勤7个班（16-22日）；因家中有事离职：于2月23日已办理离职；</t>
  </si>
  <si>
    <t>制表人：李彪</t>
  </si>
  <si>
    <t>新 疆 大 学 博 达 校 区 2月考 勤 表</t>
  </si>
  <si>
    <t>雷亚峰</t>
  </si>
  <si>
    <t>司机</t>
  </si>
  <si>
    <t>2月未出车</t>
  </si>
  <si>
    <t>中巴车270一天运输费；</t>
  </si>
  <si>
    <t>马玉英</t>
  </si>
  <si>
    <t>每天270元共计19天合计：5130元</t>
  </si>
  <si>
    <t>中巴车270一天运输费</t>
  </si>
  <si>
    <t>田芸燕</t>
  </si>
  <si>
    <r>
      <rPr>
        <sz val="11"/>
        <rFont val="宋体"/>
        <charset val="134"/>
      </rPr>
      <t>3500元/月；</t>
    </r>
    <r>
      <rPr>
        <sz val="11"/>
        <color rgb="FFFF0000"/>
        <rFont val="宋体"/>
        <charset val="134"/>
      </rPr>
      <t>本月16天考勤，实际发放3500/28*16=2000元</t>
    </r>
  </si>
  <si>
    <t>田春燕</t>
  </si>
  <si>
    <r>
      <rPr>
        <sz val="11"/>
        <rFont val="宋体"/>
        <charset val="134"/>
      </rPr>
      <t>假期休假8个班（1-8日）按100%工资计发；</t>
    </r>
    <r>
      <rPr>
        <sz val="11"/>
        <color rgb="FFFF0000"/>
        <rFont val="宋体"/>
        <charset val="134"/>
      </rPr>
      <t>于25日已办理离职。</t>
    </r>
  </si>
  <si>
    <t>赵洪涛</t>
  </si>
  <si>
    <t>假期休假7个班（1-2日、9-12日、15日）按100%工资计发；</t>
  </si>
  <si>
    <t>徐成鑫</t>
  </si>
  <si>
    <t>刘 芳</t>
  </si>
  <si>
    <t>假期休假8个班（1-5日、7-9日）按50%工资计发；</t>
  </si>
  <si>
    <t>马清秀</t>
  </si>
  <si>
    <t>假期休假9个班（1-9日）按50%工资计发；</t>
  </si>
  <si>
    <t>牛建梅</t>
  </si>
  <si>
    <t>假期休假7个班（1-7日）按50%工资计发；余休1个班（17日-18日加班共计8小时）；补休1个班（22日）</t>
  </si>
  <si>
    <t>1月27日实际值班1天，考勤统计错误，导致此天算成了假期休假，补发这1天差额56.4元至2月工资中。</t>
  </si>
  <si>
    <t>印叔军</t>
  </si>
  <si>
    <r>
      <rPr>
        <sz val="11"/>
        <color rgb="FF000000"/>
        <rFont val="宋体"/>
        <charset val="134"/>
        <scheme val="minor"/>
      </rPr>
      <t>假期休假6个班（1-3日、6-8日）按50%工资计发；</t>
    </r>
    <r>
      <rPr>
        <sz val="11"/>
        <color rgb="FFFF0000"/>
        <rFont val="宋体"/>
        <charset val="134"/>
        <scheme val="minor"/>
      </rPr>
      <t>请假2天（25-26日）；车补1500元/月，实际车补1500/28*23=1232元。</t>
    </r>
  </si>
  <si>
    <t>上学期12月研究生考试少算一个加班，需要补发58元至2月工资中。</t>
  </si>
  <si>
    <t>丁 悦</t>
  </si>
  <si>
    <t>假期休假6个班（1-3日、6-8日）按50%工资计发；</t>
  </si>
  <si>
    <t>热尔扎·巴哈达提</t>
  </si>
  <si>
    <t>假期休假8个班（1-8日）按50%工资计发；</t>
  </si>
  <si>
    <t>沙惠玲</t>
  </si>
  <si>
    <t>请假3个班（2月14-16日）；假期休假8个班（1-5日、7-9日）按50%工资计发；</t>
  </si>
  <si>
    <t>1月17日活动中心晚上加班4小时，故需要补发58元至2月工资中。</t>
  </si>
  <si>
    <t>张小红</t>
  </si>
  <si>
    <t>假期休假11个班（1-11日）按50%工资计发；</t>
  </si>
  <si>
    <t>马 兰（A）</t>
  </si>
  <si>
    <t>请假1个班（2月15日）；假期休假7个班（1-5日、7-8日）按50%工资计发；</t>
  </si>
  <si>
    <t>杨茹红</t>
  </si>
  <si>
    <t>假期休假5个班（1-3日、7日-8日）按50%工资计发；</t>
  </si>
  <si>
    <t>苏文花</t>
  </si>
  <si>
    <t>请假2个班（15-16日）；假期休假8个班（1-8日）按50%工资计发；</t>
  </si>
  <si>
    <t>苏 丽</t>
  </si>
  <si>
    <t>假期休假6个班（2-5日、8-9日）按50%工资计发；余休1个班（17日-18日加班共计8小时）；补休1个班（15日）</t>
  </si>
  <si>
    <t>田玉芬</t>
  </si>
  <si>
    <t>假期休假6个班（1日-3日、6-8日）按50%工资计发；</t>
  </si>
  <si>
    <t>丁森梅</t>
  </si>
  <si>
    <r>
      <rPr>
        <sz val="11"/>
        <color rgb="FF000000"/>
        <rFont val="宋体"/>
        <charset val="134"/>
        <scheme val="minor"/>
      </rPr>
      <t>请假0.5个班（11日下午）；假期休假7个班（1日、3-8日）按50%工资计发；余休0.5个班（</t>
    </r>
    <r>
      <rPr>
        <sz val="11"/>
        <color rgb="FFFF0000"/>
        <rFont val="宋体"/>
        <charset val="134"/>
        <scheme val="minor"/>
      </rPr>
      <t>2月18日行政楼会议加班4小时；补休0.5个班（11日上午）；</t>
    </r>
  </si>
  <si>
    <t>2月份起，不带班工资调回3500元；</t>
  </si>
  <si>
    <t>布里恒·玉素提</t>
  </si>
  <si>
    <t>请假2个班：2月13日、2月22日；假期休假6个班（1-2日、5日-8日）按50%工资计发</t>
  </si>
  <si>
    <t>刘春华</t>
  </si>
  <si>
    <t>假期休假8个班（1-8日）按50%工资计发</t>
  </si>
  <si>
    <t>马发梅</t>
  </si>
  <si>
    <r>
      <rPr>
        <sz val="11"/>
        <color rgb="FF000000"/>
        <rFont val="宋体"/>
        <charset val="134"/>
        <scheme val="minor"/>
      </rPr>
      <t>假期休假10个班（1日-10日）按50%工资计发；</t>
    </r>
    <r>
      <rPr>
        <sz val="11"/>
        <color rgb="FFFF0000"/>
        <rFont val="宋体"/>
        <charset val="134"/>
        <scheme val="minor"/>
      </rPr>
      <t>24-28日车补每天120元，共计5天600元。</t>
    </r>
  </si>
  <si>
    <t>代班费100元</t>
  </si>
  <si>
    <t>马小梅</t>
  </si>
  <si>
    <t>假期休假10个班（1日-10日）按50%工资计发；</t>
  </si>
  <si>
    <t>马彦红</t>
  </si>
  <si>
    <t>请假2个班（2月21日-22日）；假期休假10个班（1日-10日）按50%工资计发；</t>
  </si>
  <si>
    <t>冶彩霞</t>
  </si>
  <si>
    <t>周金燕</t>
  </si>
  <si>
    <t>假期休假5个班（2-4日、8-9日）按50%工资计发；</t>
  </si>
  <si>
    <t>张桂珍</t>
  </si>
  <si>
    <t>假期休假7个班（1-5日、8-9日）按50%工资计发；</t>
  </si>
  <si>
    <t>龚洪英</t>
  </si>
  <si>
    <t>假期休假7个班（1-7日）按50%工资计发；</t>
  </si>
  <si>
    <t>徐秀萍</t>
  </si>
  <si>
    <t>假期休假6个班（1-2日、5-8日）按50%工资计发；</t>
  </si>
  <si>
    <t>马艳花</t>
  </si>
  <si>
    <t>周桂凤</t>
  </si>
  <si>
    <t>假期休假5个班（1-3日、6-7日）按50%工资计发；</t>
  </si>
  <si>
    <t>韩东立</t>
  </si>
  <si>
    <t>车补2500元/月，；实际车补2500/28*23=2053元；假期休假5个班（1日、3-4日、7-8日）按50%工资计发；</t>
  </si>
  <si>
    <t>17日-18日加班共计8小时，116元</t>
  </si>
  <si>
    <t>高梅</t>
  </si>
  <si>
    <t>假期休假5个班（1日、3-4日、7-8日）按50%工资计发；</t>
  </si>
  <si>
    <t>宫继梅</t>
  </si>
  <si>
    <t xml:space="preserve"> 请假2天（2月16日、2月28日）；假期休假6个班（1日、3-4日、6-8日）按50%工资计发；</t>
  </si>
  <si>
    <t>马菊花</t>
  </si>
  <si>
    <r>
      <rPr>
        <sz val="11"/>
        <color rgb="FF000000"/>
        <rFont val="宋体"/>
        <charset val="134"/>
        <scheme val="minor"/>
      </rPr>
      <t>请假2个班（2月13日、2月15日）； 假期休假7个班（2-7日、9日）按50%工资计发；</t>
    </r>
    <r>
      <rPr>
        <sz val="11"/>
        <color rgb="FFFF0000"/>
        <rFont val="宋体"/>
        <charset val="134"/>
        <scheme val="minor"/>
      </rPr>
      <t>2月18日已办理离职；</t>
    </r>
  </si>
  <si>
    <t>张月梅</t>
  </si>
  <si>
    <t>假期休假9个班（1-9日）按50%工资计发；请假6个班（2月10日-15日）</t>
  </si>
  <si>
    <t>木沙依甫·局玛太</t>
  </si>
  <si>
    <r>
      <rPr>
        <sz val="11"/>
        <color rgb="FF000000"/>
        <rFont val="宋体"/>
        <charset val="134"/>
        <scheme val="minor"/>
      </rPr>
      <t>请假1个班：2月19日；假期休假6个班（1-2日、5-8日）按50%工资计发；车补700元/月，</t>
    </r>
    <r>
      <rPr>
        <sz val="11"/>
        <color rgb="FFFF0000"/>
        <rFont val="宋体"/>
        <charset val="134"/>
        <scheme val="minor"/>
      </rPr>
      <t>车费22天实际车补700/28*22=550元，</t>
    </r>
  </si>
  <si>
    <t>云淑媛</t>
  </si>
  <si>
    <r>
      <rPr>
        <sz val="11"/>
        <color rgb="FFFF0000"/>
        <rFont val="宋体"/>
        <charset val="134"/>
        <scheme val="minor"/>
      </rPr>
      <t>车补每天60元，实际车补60*5=300元；</t>
    </r>
    <r>
      <rPr>
        <sz val="11"/>
        <color rgb="FF000000"/>
        <rFont val="宋体"/>
        <charset val="134"/>
        <scheme val="minor"/>
      </rPr>
      <t>假期休假4个班（2-5日）按50%工资计发；请假2个班（2月15日、2月24日）</t>
    </r>
  </si>
  <si>
    <t>刘桂云</t>
  </si>
  <si>
    <t>请假1个班：1月10日；假期休假9个班（1-9日）按50%工资计发；</t>
  </si>
  <si>
    <t>马兰（B）</t>
  </si>
  <si>
    <r>
      <rPr>
        <sz val="11"/>
        <color theme="1"/>
        <rFont val="宋体"/>
        <charset val="134"/>
        <scheme val="minor"/>
      </rPr>
      <t>假期休假7个班（2-6日、8-9日）按50%工资计发；</t>
    </r>
    <r>
      <rPr>
        <sz val="11"/>
        <color rgb="FFFF0000"/>
        <rFont val="宋体"/>
        <charset val="134"/>
        <scheme val="minor"/>
      </rPr>
      <t>2月14日已办理离职。</t>
    </r>
  </si>
  <si>
    <t>袁建志</t>
  </si>
  <si>
    <t>阿佳娜丽.赛依提汗</t>
  </si>
  <si>
    <r>
      <rPr>
        <sz val="11"/>
        <color rgb="FF000000"/>
        <rFont val="宋体"/>
        <charset val="134"/>
        <scheme val="minor"/>
      </rPr>
      <t>请假6个班：2月10日-15日；假期休假6个班（1-2日、5-8日）按50%工资计发；</t>
    </r>
    <r>
      <rPr>
        <sz val="11"/>
        <color rgb="FFFF0000"/>
        <rFont val="宋体"/>
        <charset val="134"/>
        <scheme val="minor"/>
      </rPr>
      <t>21日已办理离职。</t>
    </r>
  </si>
  <si>
    <t>马清燕</t>
  </si>
  <si>
    <t>2月12日入职；请假3个班（2月13-15日）；19日已办理离职</t>
  </si>
  <si>
    <t>艾尼古丽.胡沙音</t>
  </si>
  <si>
    <t>2月11日入职；请假2个班：2月16日、2月28日；3月1日已办理离职；</t>
  </si>
  <si>
    <t>李琴</t>
  </si>
  <si>
    <t>2月14日入职，入职共计15天</t>
  </si>
  <si>
    <t>因上学期12月3日离职，有2天出勤，实际统计时按2号离职计算，少发了一天薪资；故补发一天工资113元到2月工资中。</t>
  </si>
  <si>
    <t>古丽柯孜.图尼亚孜</t>
  </si>
  <si>
    <t>2月13日入职，入职共计16天</t>
  </si>
  <si>
    <t>李英</t>
  </si>
  <si>
    <t>努尔沙毕.阿德勒拜</t>
  </si>
  <si>
    <t>2月13日入职，请假1个班：2月16日</t>
  </si>
  <si>
    <t>孙存英</t>
  </si>
  <si>
    <t>2月10日入职，入职共计19天</t>
  </si>
  <si>
    <t>白永花</t>
  </si>
  <si>
    <t>2月24日入职，入职共计5天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</si>
  <si>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</t>
    </r>
    <r>
      <rPr>
        <b/>
        <sz val="16"/>
        <rFont val="宋体"/>
        <charset val="134"/>
      </rPr>
      <t>月份员工考勤考核服装统计表</t>
    </r>
  </si>
  <si>
    <t>罗曼</t>
  </si>
  <si>
    <t>补休2.5个班（2-3日、4日上午）；假期休假3.5个班（4日下午、6-8日）按100%工资计发；</t>
  </si>
  <si>
    <t>12月1日起转正</t>
  </si>
  <si>
    <t>聂珊珊</t>
  </si>
  <si>
    <t>项目助理</t>
  </si>
  <si>
    <t>补休6个班（1-2日、4-6日、7日）</t>
  </si>
  <si>
    <t>11月1日起转正</t>
  </si>
  <si>
    <t>许红鑫</t>
  </si>
  <si>
    <t>余体5个班（1日、2日、4日、5日、6日）；补休6个班（12月23-25、27-28日、7日）；</t>
  </si>
  <si>
    <t>周钰翔</t>
  </si>
  <si>
    <t>补休1个班（1日）；假期休假5个班（2-3日、5-7日）按100%工资计发；</t>
  </si>
  <si>
    <t>马燕红</t>
  </si>
  <si>
    <t>补休1个班（2日）；假期休假5个班（3-4日、6-8日）按100%工资计发；</t>
  </si>
  <si>
    <t>马靖宇</t>
  </si>
  <si>
    <t>物业助理</t>
  </si>
  <si>
    <t>余体2个班（2月16日、23日）；补休2个班（1-2日）；假期休假4个班（3-4日、7-8日）按100%工资计发；</t>
  </si>
  <si>
    <t>韩  旭</t>
  </si>
  <si>
    <r>
      <rPr>
        <sz val="10"/>
        <color rgb="FFFF0000"/>
        <rFont val="宋体"/>
        <charset val="134"/>
      </rPr>
      <t>2025年3月1日已办理离职；</t>
    </r>
    <r>
      <rPr>
        <sz val="10"/>
        <color theme="1"/>
        <rFont val="宋体"/>
        <charset val="134"/>
      </rPr>
      <t xml:space="preserve">
假期休假6个班（1日、2-4日、7-8日）按100%工资计发；</t>
    </r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</si>
  <si>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2  </t>
    </r>
    <r>
      <rPr>
        <b/>
        <sz val="16"/>
        <rFont val="宋体"/>
        <charset val="134"/>
      </rPr>
      <t>月份员工考勤考核服装统计表</t>
    </r>
  </si>
  <si>
    <t>贺宝珠</t>
  </si>
  <si>
    <t>门岗</t>
  </si>
  <si>
    <t>请假9个班（1-9日）；</t>
  </si>
  <si>
    <t>请假期间社保工资自己缴纳；2月承担社保费用1357.24/28*9+537.4=974元</t>
  </si>
  <si>
    <t>况勇</t>
  </si>
  <si>
    <t>假期休假7天按50%计发工资；</t>
  </si>
  <si>
    <t>李春</t>
  </si>
  <si>
    <t>假期休假2天按50%计发工资</t>
  </si>
  <si>
    <t>刘芳</t>
  </si>
  <si>
    <t>2024.10.31</t>
  </si>
  <si>
    <t>假期休假7天按50%计发工资</t>
  </si>
  <si>
    <t>刘雪梅</t>
  </si>
  <si>
    <t>假期休假8天按50%计发工资</t>
  </si>
  <si>
    <t>张海娥</t>
  </si>
  <si>
    <t>潘新敏</t>
  </si>
  <si>
    <t>假期休假6天按50%计发工资</t>
  </si>
  <si>
    <t>王梅</t>
  </si>
  <si>
    <t>假期休假5天按50%计发工资</t>
  </si>
  <si>
    <t>张玉静</t>
  </si>
  <si>
    <r>
      <rPr>
        <sz val="9"/>
        <color rgb="FF000000"/>
        <rFont val="宋体"/>
        <charset val="134"/>
        <scheme val="minor"/>
      </rPr>
      <t>2025年2月15日扩岗1天工资68元（2100</t>
    </r>
    <r>
      <rPr>
        <sz val="9"/>
        <color rgb="FF000000"/>
        <rFont val="Arial"/>
        <charset val="134"/>
      </rPr>
      <t>÷</t>
    </r>
    <r>
      <rPr>
        <sz val="9"/>
        <color rgb="FF000000"/>
        <rFont val="宋体"/>
        <charset val="134"/>
        <scheme val="minor"/>
      </rPr>
      <t>28=75）</t>
    </r>
  </si>
  <si>
    <t>张海江</t>
  </si>
  <si>
    <t>假期休假5.5天按50%计发工资</t>
  </si>
  <si>
    <t>李燕</t>
  </si>
  <si>
    <t>因前期定岗为社保人员按2100发放的工资，现因社保不再缴纳，所以要从入职的2024年12月23日起按2300元不交社保的工资重新计发补发工资；12月（2300/31*9-2100/31*9=58元）；1月（2300/31*18+2300/31*13*0.5-2100/31*18+2300/31*13*0.5=158元）总合计补发58+158=216元</t>
  </si>
  <si>
    <t>吴文香</t>
  </si>
  <si>
    <t>2024.12.18</t>
  </si>
  <si>
    <t>2月交社保人员</t>
  </si>
  <si>
    <t>滕建琼</t>
  </si>
  <si>
    <t>2025.1.17</t>
  </si>
  <si>
    <t>3月购买社保</t>
  </si>
  <si>
    <t>3月交社保</t>
  </si>
  <si>
    <t>李嘉欣</t>
  </si>
  <si>
    <t>2025.1.14</t>
  </si>
  <si>
    <r>
      <rPr>
        <sz val="9"/>
        <color theme="9" tint="-0.499984740745262"/>
        <rFont val="宋体"/>
        <charset val="134"/>
        <scheme val="minor"/>
      </rPr>
      <t>大教室150元×1间=150元，中教室80元</t>
    </r>
    <r>
      <rPr>
        <sz val="9"/>
        <color theme="9" tint="-0.499984740745262"/>
        <rFont val="Arial"/>
        <charset val="134"/>
      </rPr>
      <t>×</t>
    </r>
    <r>
      <rPr>
        <sz val="9"/>
        <color theme="9" tint="-0.499984740745262"/>
        <rFont val="宋体"/>
        <charset val="134"/>
        <scheme val="minor"/>
      </rPr>
      <t>6间=480元，小教室50元×1间=50元
2025年2月另计发工资为：（150+480+50）</t>
    </r>
    <r>
      <rPr>
        <sz val="9"/>
        <color theme="9" tint="-0.499984740745262"/>
        <rFont val="Arial"/>
        <charset val="134"/>
      </rPr>
      <t>÷</t>
    </r>
    <r>
      <rPr>
        <sz val="9"/>
        <color theme="9" tint="-0.499984740745262"/>
        <rFont val="宋体"/>
        <charset val="134"/>
        <scheme val="minor"/>
      </rPr>
      <t>28</t>
    </r>
    <r>
      <rPr>
        <sz val="9"/>
        <color theme="9" tint="-0.499984740745262"/>
        <rFont val="Arial"/>
        <charset val="134"/>
      </rPr>
      <t>×</t>
    </r>
    <r>
      <rPr>
        <sz val="9"/>
        <color theme="9" tint="-0.499984740745262"/>
        <rFont val="宋体"/>
        <charset val="134"/>
        <scheme val="minor"/>
      </rPr>
      <t>5=121元</t>
    </r>
  </si>
  <si>
    <t>顾龙华</t>
  </si>
  <si>
    <t xml:space="preserve">
假期休假7天按50%计发工资</t>
  </si>
  <si>
    <t>从1月1日起带2间大教室（100元/间）共计100×2=200元
知行楼保洁，交社保</t>
  </si>
  <si>
    <t>同一人干2份工作；</t>
  </si>
  <si>
    <t>2025.1.6</t>
  </si>
  <si>
    <t>博学楼夜班门岗</t>
  </si>
  <si>
    <t>王隔</t>
  </si>
  <si>
    <t>2025年2月14日入职本月出勤15天</t>
  </si>
  <si>
    <t>中教室80元×14间=1120元，小教室50元×1间=50元
2025年2月另计发工资为：（1120+50）÷28×5=208元</t>
  </si>
  <si>
    <t>4月交社保</t>
  </si>
  <si>
    <t>赵雪霞</t>
  </si>
  <si>
    <t>2025.2.15</t>
  </si>
  <si>
    <t>2025年2月15日入职本月出勤14天</t>
  </si>
  <si>
    <t>大教室150元×1间=150元，中教室80元×5间=400元，小教室50元×2间=100元
2025年2月另计发工资为：（150+400+100）÷28×5=116元</t>
  </si>
  <si>
    <t>杨英奎</t>
  </si>
  <si>
    <t>夜班门岗</t>
  </si>
  <si>
    <t>郑保江</t>
  </si>
  <si>
    <t>2024.11.13</t>
  </si>
  <si>
    <r>
      <rPr>
        <sz val="10"/>
        <color rgb="FFFF0000"/>
        <rFont val="宋体"/>
        <charset val="134"/>
      </rPr>
      <t>2025年2月23日已办理离职；</t>
    </r>
    <r>
      <rPr>
        <sz val="10"/>
        <color theme="1"/>
        <rFont val="宋体"/>
        <charset val="134"/>
      </rPr>
      <t xml:space="preserve">
假期休假6天按50%计发工资</t>
    </r>
  </si>
  <si>
    <t>刘素梅</t>
  </si>
  <si>
    <t>保洁兼门岗</t>
  </si>
  <si>
    <t>2024.11.24</t>
  </si>
  <si>
    <t>假期休假4天按50%计发工资</t>
  </si>
  <si>
    <t>赵新友</t>
  </si>
  <si>
    <t>假期休假3天按50%计发工资</t>
  </si>
  <si>
    <t>李华</t>
  </si>
  <si>
    <t>陈爱敏</t>
  </si>
  <si>
    <t>马玉萍</t>
  </si>
  <si>
    <t>王颖华</t>
  </si>
  <si>
    <r>
      <rPr>
        <sz val="10"/>
        <color rgb="FFFF0000"/>
        <rFont val="宋体"/>
        <charset val="134"/>
      </rPr>
      <t>2025年2月17日已办理离职；</t>
    </r>
    <r>
      <rPr>
        <sz val="10"/>
        <color theme="1"/>
        <rFont val="宋体"/>
        <charset val="134"/>
      </rPr>
      <t xml:space="preserve">
假期休假5天按50%计发工资</t>
    </r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</si>
  <si>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</si>
  <si>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</si>
  <si>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</si>
  <si>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</si>
  <si>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</si>
  <si>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</si>
  <si>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</si>
  <si>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</si>
  <si>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</si>
  <si>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庞建敏</t>
  </si>
  <si>
    <t>2024.11.3</t>
  </si>
  <si>
    <t>芦伟丽</t>
  </si>
  <si>
    <t>假期休假1天按50%计发工资
请假26个班（3-28日）；</t>
  </si>
  <si>
    <t>需要沟通</t>
  </si>
  <si>
    <t>赵晓红</t>
  </si>
  <si>
    <t>2024.11.14</t>
  </si>
  <si>
    <r>
      <rPr>
        <sz val="10"/>
        <color rgb="FFFF0000"/>
        <rFont val="宋体"/>
        <charset val="134"/>
      </rPr>
      <t>2025年3月1日已办理离职；</t>
    </r>
    <r>
      <rPr>
        <sz val="10"/>
        <color theme="1"/>
        <rFont val="宋体"/>
        <charset val="134"/>
      </rPr>
      <t xml:space="preserve">
假期休假3天按50%计发工资</t>
    </r>
  </si>
  <si>
    <t>曹建梅</t>
  </si>
  <si>
    <t>2024.11.15</t>
  </si>
  <si>
    <t>张玉华</t>
  </si>
  <si>
    <t>王保香</t>
  </si>
  <si>
    <r>
      <rPr>
        <sz val="10"/>
        <color rgb="FFFF0000"/>
        <rFont val="宋体"/>
        <charset val="134"/>
      </rPr>
      <t>2025年2月11日已办理离职</t>
    </r>
    <r>
      <rPr>
        <sz val="10"/>
        <color theme="1"/>
        <rFont val="宋体"/>
        <charset val="134"/>
      </rPr>
      <t xml:space="preserve">
假期休假9天按50%计发工资</t>
    </r>
  </si>
  <si>
    <t>严玲</t>
  </si>
  <si>
    <t>假期休假9天按50%计发工资</t>
  </si>
  <si>
    <t>张惠连</t>
  </si>
  <si>
    <t>苟涛涛</t>
  </si>
  <si>
    <t>2024.11.9</t>
  </si>
  <si>
    <t>王小红</t>
  </si>
  <si>
    <t>2024.11.11</t>
  </si>
  <si>
    <t>王月华</t>
  </si>
  <si>
    <t>2024.11.12</t>
  </si>
  <si>
    <t>齐秋玲</t>
  </si>
  <si>
    <t>范翠玲</t>
  </si>
  <si>
    <t>2024.11.20</t>
  </si>
  <si>
    <t>穆巧玉</t>
  </si>
  <si>
    <t>2024.11.21</t>
  </si>
  <si>
    <t>高银霞</t>
  </si>
  <si>
    <t>2024.11.22</t>
  </si>
  <si>
    <t>杨玉香</t>
  </si>
  <si>
    <t>许莉</t>
  </si>
  <si>
    <t>2024.11.29</t>
  </si>
  <si>
    <t>图书馆许莉从2025年1月起每个月有带班班长工资200元，已和墨总确认。</t>
  </si>
  <si>
    <t>赵五萍</t>
  </si>
  <si>
    <t>马玉花</t>
  </si>
  <si>
    <t>因缺人顶岗1天（60.17元）</t>
  </si>
  <si>
    <t>庄庆兰</t>
  </si>
  <si>
    <t>假期休假9天不计发工资</t>
  </si>
  <si>
    <t>王会霞</t>
  </si>
  <si>
    <t>假期休假8天不计发工资</t>
  </si>
  <si>
    <t>安小连</t>
  </si>
  <si>
    <t>基本工资按1700元发放</t>
  </si>
  <si>
    <t>于颖峰</t>
  </si>
  <si>
    <t>牛旭玲</t>
  </si>
  <si>
    <t>何勤香</t>
  </si>
  <si>
    <t>刘英</t>
  </si>
  <si>
    <t>范国红</t>
  </si>
  <si>
    <t>从1月1日起带2间大教室（100元/间）共计100×2=200元</t>
  </si>
  <si>
    <t>邓玲</t>
  </si>
  <si>
    <t>何立新</t>
  </si>
  <si>
    <t>王玲</t>
  </si>
  <si>
    <t>2024.11.16</t>
  </si>
  <si>
    <t>高丽丽</t>
  </si>
  <si>
    <t>刘文荣</t>
  </si>
  <si>
    <t>病假1天（12日）；
假期休假7天按50%计发工资</t>
  </si>
  <si>
    <t>领班补贴200元</t>
  </si>
  <si>
    <t>张志勇</t>
  </si>
  <si>
    <t>肖红慧</t>
  </si>
  <si>
    <t>张晓蓉</t>
  </si>
  <si>
    <t>苏丽</t>
  </si>
  <si>
    <t>1月工资少发200元，需在2月份补发，已和李洪秀确认属实</t>
  </si>
  <si>
    <t>刘青珍</t>
  </si>
  <si>
    <t>程忠祥</t>
  </si>
  <si>
    <t>刘艳</t>
  </si>
  <si>
    <t>何才红</t>
  </si>
  <si>
    <t>2025年3月1日已办理离职；</t>
  </si>
  <si>
    <t>林乐香</t>
  </si>
  <si>
    <t>马永芝</t>
  </si>
  <si>
    <t>2024.10.30</t>
  </si>
  <si>
    <t>王春晖</t>
  </si>
  <si>
    <t>1700/2300</t>
  </si>
  <si>
    <t>解玉玲</t>
  </si>
  <si>
    <t>假期休假8天按1700的50%计发工资</t>
  </si>
  <si>
    <t>2月1-9日按门岗工资1700元发放，从2月10-28日调岗后按门岗兼保洁2300元发放</t>
  </si>
  <si>
    <t>邹翠萍</t>
  </si>
  <si>
    <t>关月新</t>
  </si>
  <si>
    <t>1700/2000</t>
  </si>
  <si>
    <t>贺春梅</t>
  </si>
  <si>
    <t>假期休假7天按1700的50%计发工资</t>
  </si>
  <si>
    <t>2月1-9日按门岗工资1700元发放，从2月10-28日扩岗后按2000元发放</t>
  </si>
  <si>
    <t>陈桂林</t>
  </si>
  <si>
    <r>
      <rPr>
        <sz val="10"/>
        <color rgb="FFFF0000"/>
        <rFont val="宋体"/>
        <charset val="134"/>
      </rPr>
      <t>2025年2月10日已办理离职；</t>
    </r>
    <r>
      <rPr>
        <sz val="10"/>
        <color theme="1"/>
        <rFont val="宋体"/>
        <charset val="134"/>
      </rPr>
      <t xml:space="preserve">
假期休假7天按50%计发工资</t>
    </r>
  </si>
  <si>
    <t>沈晓华</t>
  </si>
  <si>
    <t>李建平</t>
  </si>
  <si>
    <t>2024.11.2</t>
  </si>
  <si>
    <t>文婧</t>
  </si>
  <si>
    <t>王银善</t>
  </si>
  <si>
    <t>陈如忠</t>
  </si>
  <si>
    <t>徐荣明</t>
  </si>
  <si>
    <t>病假5天（17-21日）
假期休假7天按50%计发工资；</t>
  </si>
  <si>
    <t>2月1日起调岗到博学楼，工资按2400元计发；</t>
  </si>
  <si>
    <t>许仙社</t>
  </si>
  <si>
    <t>王开林</t>
  </si>
  <si>
    <t>2月计发：扩岗3天（1月1日、2月19日、2月21日）工资：182.14元</t>
  </si>
  <si>
    <t>李多鹏</t>
  </si>
  <si>
    <t>从1月1日起带3间小教室（50元/间）共计50×3=150元</t>
  </si>
  <si>
    <t>魏少梅</t>
  </si>
  <si>
    <t>2024.12.14</t>
  </si>
  <si>
    <t>从1月1日开始4间小教室（50元/间），3间大教室（100元/间），共计500元。</t>
  </si>
  <si>
    <t>郑世杰</t>
  </si>
  <si>
    <t>2024.12.6</t>
  </si>
  <si>
    <t>张红军</t>
  </si>
  <si>
    <r>
      <rPr>
        <sz val="10"/>
        <color rgb="FFFF0000"/>
        <rFont val="宋体"/>
        <charset val="134"/>
      </rPr>
      <t>2025年2月24已办理离职；</t>
    </r>
    <r>
      <rPr>
        <sz val="10"/>
        <color theme="1"/>
        <rFont val="宋体"/>
        <charset val="134"/>
      </rPr>
      <t xml:space="preserve">
假期休假8天按50%计发工资</t>
    </r>
  </si>
  <si>
    <t>赵述碧</t>
  </si>
  <si>
    <t>从2月1日至23日开始4间小教室（50元/间），3间大教室（100元/间）共计411元
从2月24日至28日开始3间大教室（100元/间）共计54元
2月计发：411+54＝465元</t>
  </si>
  <si>
    <t>张云</t>
  </si>
  <si>
    <t>从1月1日起带4间小教室（50元/间）共计50×4=200元</t>
  </si>
  <si>
    <t>杨贵秀</t>
  </si>
  <si>
    <t>陈丽霞</t>
  </si>
  <si>
    <t>从1月1日开始6间教室（50元/间），共计300元。</t>
  </si>
  <si>
    <t>刘萍</t>
  </si>
  <si>
    <r>
      <rPr>
        <sz val="9"/>
        <color rgb="FF000000"/>
        <rFont val="宋体"/>
        <charset val="134"/>
        <scheme val="minor"/>
      </rPr>
      <t xml:space="preserve">从1月1日开始6间教室（50元/间），共计300元。
</t>
    </r>
    <r>
      <rPr>
        <sz val="9"/>
        <color rgb="FFFF0000"/>
        <rFont val="宋体"/>
        <charset val="134"/>
        <scheme val="minor"/>
      </rPr>
      <t>每月代班费200元；
2月计发：300+200＝500元</t>
    </r>
  </si>
  <si>
    <t>张军玲</t>
  </si>
  <si>
    <t>从12月1日开始6间教室（50元/间），共计300元。</t>
  </si>
  <si>
    <t xml:space="preserve">王玉玲 </t>
  </si>
  <si>
    <t>谢冬梅</t>
  </si>
  <si>
    <t>夏春英</t>
  </si>
  <si>
    <t>吴艳红</t>
  </si>
  <si>
    <t>郭玉合</t>
  </si>
  <si>
    <t>2025.1.30</t>
  </si>
  <si>
    <t>假期休假3天按50%计发工资；</t>
  </si>
  <si>
    <t>2025.1.25</t>
  </si>
  <si>
    <t>何凤</t>
  </si>
  <si>
    <t>2025.12.30</t>
  </si>
  <si>
    <t>张小芹</t>
  </si>
  <si>
    <t>2025.1.10</t>
  </si>
  <si>
    <t>2025年2月27日已办理离职，本月出勤26天</t>
  </si>
  <si>
    <t>施金荣</t>
  </si>
  <si>
    <t>假期休假4天50%计发工资</t>
  </si>
  <si>
    <t>本月按2300元核算工资</t>
  </si>
  <si>
    <t>周海花</t>
  </si>
  <si>
    <t>2025.1.28</t>
  </si>
  <si>
    <t>假期休假4天按50%计发工资；</t>
  </si>
  <si>
    <t>张荣军</t>
  </si>
  <si>
    <t>2025.1.7</t>
  </si>
  <si>
    <t>刘世华</t>
  </si>
  <si>
    <t>2025.1.3</t>
  </si>
  <si>
    <r>
      <rPr>
        <sz val="9"/>
        <color theme="1"/>
        <rFont val="宋体"/>
        <charset val="134"/>
        <scheme val="minor"/>
      </rPr>
      <t>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3间=240元，小教室50元×7间=350元
2025年2月另计发工资为：（240+350）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5=105元</t>
    </r>
  </si>
  <si>
    <t>李秀梅</t>
  </si>
  <si>
    <t>事假5个班（2月24-28日）；假期休假6天按50%计发工资</t>
  </si>
  <si>
    <t>刘淑珍</t>
  </si>
  <si>
    <t>2025.2.1</t>
  </si>
  <si>
    <t>假期休假5天按50%计发工资
2025年2月1日入职；</t>
  </si>
  <si>
    <t>王桂云</t>
  </si>
  <si>
    <t>2025.2.7</t>
  </si>
  <si>
    <t>2025年2月7日入职</t>
  </si>
  <si>
    <t>封彩霞</t>
  </si>
  <si>
    <t>柴红</t>
  </si>
  <si>
    <t>2025年2月24日入职本月出勤5天</t>
  </si>
  <si>
    <t>从2月24日至28日开始4间小教室（50元/间）共计36元；</t>
  </si>
  <si>
    <t>薛爱红</t>
  </si>
  <si>
    <t>2025年2月11日入职本月出勤18天</t>
  </si>
  <si>
    <t>邓强</t>
  </si>
  <si>
    <t>王天伟</t>
  </si>
  <si>
    <t>2025年2月21日入职本月出勤8天</t>
  </si>
  <si>
    <t>黄芹</t>
  </si>
  <si>
    <t>2025.2.20</t>
  </si>
  <si>
    <t>2025年2月20日入职本月出勤9天</t>
  </si>
  <si>
    <t>张林</t>
  </si>
  <si>
    <t>2025.2.19</t>
  </si>
  <si>
    <t>2025年2月19日入职本月出勤10天</t>
  </si>
  <si>
    <t>王良军</t>
  </si>
  <si>
    <t>2025.2.23</t>
  </si>
  <si>
    <t>2025年2月23日入职本月出勤6天</t>
  </si>
  <si>
    <t>陈爱云</t>
  </si>
  <si>
    <t>2025年2月16日入职本月出勤13天</t>
  </si>
  <si>
    <t>齐德明</t>
  </si>
  <si>
    <t>王慧兰</t>
  </si>
  <si>
    <t>2025年2月10日入职本月出勤19天</t>
  </si>
  <si>
    <r>
      <rPr>
        <sz val="9"/>
        <color theme="1"/>
        <rFont val="宋体"/>
        <charset val="134"/>
        <scheme val="minor"/>
      </rPr>
      <t>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14间=1120元，小教室50元×1间=50元
2025年2月另计发工资为：（1120+50）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5=208元</t>
    </r>
  </si>
  <si>
    <t>吴爱杰</t>
  </si>
  <si>
    <r>
      <rPr>
        <sz val="9"/>
        <color theme="1"/>
        <rFont val="宋体"/>
        <charset val="134"/>
        <scheme val="minor"/>
      </rPr>
      <t>大教室150元×1间=150元，中教室80元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7间=560元
2025年2月另计发工资为：（150+560）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5=126元</t>
    </r>
  </si>
  <si>
    <t>李小花</t>
  </si>
  <si>
    <r>
      <rPr>
        <sz val="9"/>
        <color theme="1"/>
        <rFont val="宋体"/>
        <charset val="134"/>
        <scheme val="minor"/>
      </rPr>
      <t>大教室150元×1间=150元，中教室80元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8间=640元
2025年2月另计发工资为：（150+640）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5=141元</t>
    </r>
  </si>
  <si>
    <t>刘红</t>
  </si>
  <si>
    <r>
      <rPr>
        <sz val="9"/>
        <color theme="1"/>
        <rFont val="宋体"/>
        <charset val="134"/>
        <scheme val="minor"/>
      </rPr>
      <t>大教室150元×2间=300元，中教室80元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5间=400元，小教室50元×8间=400元
2025年2月另计发工资为：（300+400+400）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5=196元</t>
    </r>
  </si>
  <si>
    <t>王新平</t>
  </si>
  <si>
    <r>
      <rPr>
        <sz val="9"/>
        <color theme="1"/>
        <rFont val="宋体"/>
        <charset val="134"/>
        <scheme val="minor"/>
      </rPr>
      <t>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14间=1120元，小教室50元1间=50元
2025年2月另计发工资为：（1120+50）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5=208元</t>
    </r>
  </si>
  <si>
    <t>郑兴菊</t>
  </si>
  <si>
    <t>李顺友</t>
  </si>
  <si>
    <r>
      <rPr>
        <sz val="9"/>
        <color theme="1"/>
        <rFont val="宋体"/>
        <charset val="134"/>
        <scheme val="minor"/>
      </rPr>
      <t>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8间=640元，小教室50元1间=50元，2025年2月23日扩岗1天85元
2025年2月另计发工资为：（640+50）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5=123元+85元=208元</t>
    </r>
  </si>
  <si>
    <t>孙素勤</t>
  </si>
  <si>
    <t>2025年2月12日入职本月出勤17天</t>
  </si>
  <si>
    <t>刘增兰</t>
  </si>
  <si>
    <t>2025年2月12日入职，2025年2月18日请事假1天，本月出勤16天</t>
  </si>
  <si>
    <t>许桂芳</t>
  </si>
  <si>
    <t>2025年2月13日入职本月出勤16天</t>
  </si>
  <si>
    <r>
      <rPr>
        <sz val="9"/>
        <color theme="1"/>
        <rFont val="宋体"/>
        <charset val="134"/>
        <scheme val="minor"/>
      </rPr>
      <t>大教室150元×1间=150元，中教室80元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6间=480元，小教室50元×9间=450元
2025年2月另计发工资为：（150+480+450）</t>
    </r>
    <r>
      <rPr>
        <sz val="9"/>
        <color theme="1"/>
        <rFont val="Arial"/>
        <charset val="134"/>
      </rPr>
      <t>÷</t>
    </r>
    <r>
      <rPr>
        <sz val="9"/>
        <color theme="1"/>
        <rFont val="宋体"/>
        <charset val="134"/>
        <scheme val="minor"/>
      </rPr>
      <t>28</t>
    </r>
    <r>
      <rPr>
        <sz val="9"/>
        <color theme="1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5=192元</t>
    </r>
  </si>
  <si>
    <t>朱德福</t>
  </si>
  <si>
    <t>王彩香</t>
  </si>
  <si>
    <t>2025年2月14日入职，请假6天（2025年2月17-22日）；</t>
  </si>
  <si>
    <t>中教室80元×5间=400元
2025年2月另计发工资为：400÷28×5=71元</t>
  </si>
  <si>
    <t>潘玉忠</t>
  </si>
  <si>
    <t>中教室80元×9间=720元
2025年2月另计发工资为：720÷28×5=128元</t>
  </si>
  <si>
    <t>田泽付</t>
  </si>
  <si>
    <t>202.2.14</t>
  </si>
  <si>
    <t>钟胜元</t>
  </si>
  <si>
    <t>大教室150元×1间=150元，中教室80元×7间=560元
2025年2月另计发工资为：（150+560）÷28×5=126元</t>
  </si>
  <si>
    <t>张晓梅</t>
  </si>
  <si>
    <t>马英</t>
  </si>
  <si>
    <t>2025年2月17日入职本月出勤12天</t>
  </si>
  <si>
    <t>中教室80元×6间=480元，小教室50元×1间=50元
2025年2月另计发工资为：（480+50）÷28×5=94元</t>
  </si>
  <si>
    <t>张华</t>
  </si>
  <si>
    <t>中教室80元×7间=560元，小教室50元×7间=350元
2025年2月另计发工资为：（560+350）÷28×5=162.5元</t>
  </si>
  <si>
    <t>曹美玲</t>
  </si>
  <si>
    <t>周军</t>
  </si>
  <si>
    <t>中教室80元×1间=80元，小教室50元×5间=250元
2025年2月另计发工资为：（80+250）÷28×5=59元</t>
  </si>
  <si>
    <t>温玉芝</t>
  </si>
  <si>
    <t>李小爱</t>
  </si>
  <si>
    <t>2025年2月11日入职，2025年2月20离职本月出勤9天</t>
  </si>
  <si>
    <t>马维珍</t>
  </si>
  <si>
    <t>严涛</t>
  </si>
  <si>
    <t>兼12号二段</t>
  </si>
  <si>
    <t>4500/1500</t>
  </si>
  <si>
    <t>陈洁</t>
  </si>
  <si>
    <t>假期休假6天（1-8日）按4500的50%计发工资</t>
  </si>
  <si>
    <t>2月1日至26日按4500元核算工资，2月27日至28日按1500元核算工资
因调岗从2月27日开始，陈洁的岗位工资以后按1500元核算工资，</t>
  </si>
  <si>
    <t>魏秋凤</t>
  </si>
  <si>
    <t>司红梅</t>
  </si>
  <si>
    <r>
      <rPr>
        <sz val="9"/>
        <color theme="1"/>
        <rFont val="宋体"/>
        <charset val="134"/>
        <scheme val="minor"/>
      </rPr>
      <t>图尔荪古丽</t>
    </r>
    <r>
      <rPr>
        <sz val="9"/>
        <color theme="1"/>
        <rFont val="宋体"/>
        <charset val="134"/>
      </rPr>
      <t>·塞麦提</t>
    </r>
  </si>
  <si>
    <t>彭兰子</t>
  </si>
  <si>
    <t>刘兴宏</t>
  </si>
  <si>
    <t>张爱江</t>
  </si>
  <si>
    <t>熊杨军</t>
  </si>
  <si>
    <t>吕晓明</t>
  </si>
  <si>
    <t>马彩红</t>
  </si>
  <si>
    <t>桂长玉</t>
  </si>
  <si>
    <t>蔡凤</t>
  </si>
  <si>
    <t>闫爱军</t>
  </si>
  <si>
    <t>杜建峰</t>
  </si>
  <si>
    <t>何梅</t>
  </si>
  <si>
    <t>侯珍</t>
  </si>
  <si>
    <t>马卫芝</t>
  </si>
  <si>
    <t>刘玉兰</t>
  </si>
  <si>
    <t>张明明</t>
  </si>
  <si>
    <r>
      <rPr>
        <sz val="9"/>
        <color rgb="FFFF0000"/>
        <rFont val="宋体"/>
        <charset val="134"/>
        <scheme val="minor"/>
      </rPr>
      <t>2月1-9号扩岗（门岗）的4.5天按1700元核算工资；2月计发：1700</t>
    </r>
    <r>
      <rPr>
        <sz val="9"/>
        <color rgb="FFFF0000"/>
        <rFont val="Arial"/>
        <charset val="134"/>
      </rPr>
      <t>÷</t>
    </r>
    <r>
      <rPr>
        <sz val="9"/>
        <color rgb="FFFF0000"/>
        <rFont val="宋体"/>
        <charset val="134"/>
        <scheme val="minor"/>
      </rPr>
      <t>28</t>
    </r>
    <r>
      <rPr>
        <sz val="9"/>
        <color rgb="FFFF0000"/>
        <rFont val="Arial"/>
        <charset val="134"/>
      </rPr>
      <t>×</t>
    </r>
    <r>
      <rPr>
        <sz val="9"/>
        <color rgb="FFFF0000"/>
        <rFont val="宋体"/>
        <charset val="134"/>
        <scheme val="minor"/>
      </rPr>
      <t>4.5=273.21元</t>
    </r>
  </si>
  <si>
    <t>沈淑华</t>
  </si>
  <si>
    <t>.</t>
  </si>
  <si>
    <t>宗利萍</t>
  </si>
  <si>
    <t>岑爱华</t>
  </si>
  <si>
    <t>李守群</t>
  </si>
  <si>
    <t>范金卯</t>
  </si>
  <si>
    <t>马丽</t>
  </si>
  <si>
    <t>庞娣玲</t>
  </si>
  <si>
    <t>王惠</t>
  </si>
  <si>
    <t>张秀玲</t>
  </si>
  <si>
    <t>邱少炜</t>
  </si>
  <si>
    <t>王玉萍</t>
  </si>
  <si>
    <t>王洁</t>
  </si>
  <si>
    <t>刘海英</t>
  </si>
  <si>
    <t>杨建萍</t>
  </si>
  <si>
    <t>曾静</t>
  </si>
  <si>
    <t>沈海燕</t>
  </si>
  <si>
    <t>朱红艳</t>
  </si>
  <si>
    <t>龙黎辉</t>
  </si>
  <si>
    <t>朱金英</t>
  </si>
  <si>
    <t>孙玉梅</t>
  </si>
  <si>
    <t>刘旭华</t>
  </si>
  <si>
    <t>邓爱荣</t>
  </si>
  <si>
    <t>陈建丽</t>
  </si>
  <si>
    <t>陶玉萍</t>
  </si>
  <si>
    <t>2024.12.07</t>
  </si>
  <si>
    <t>周新云</t>
  </si>
  <si>
    <r>
      <rPr>
        <sz val="10"/>
        <color rgb="FFFF0000"/>
        <rFont val="宋体"/>
        <charset val="134"/>
        <scheme val="minor"/>
      </rPr>
      <t>2025年3月1日已办理离职</t>
    </r>
    <r>
      <rPr>
        <sz val="10"/>
        <color theme="1"/>
        <rFont val="宋体"/>
        <charset val="134"/>
        <scheme val="minor"/>
      </rPr>
      <t xml:space="preserve">
假期休假4天按50%计发工资</t>
    </r>
  </si>
  <si>
    <t>马莉</t>
  </si>
  <si>
    <t>2024.12.28</t>
  </si>
  <si>
    <t>2月顶岗门岗4天（2、4、6、8号）
2月计发：1700÷28×4=242.85元</t>
  </si>
  <si>
    <t>张菊华</t>
  </si>
  <si>
    <r>
      <rPr>
        <sz val="10"/>
        <color rgb="FFFF0000"/>
        <rFont val="宋体"/>
        <charset val="134"/>
        <scheme val="minor"/>
      </rPr>
      <t>2025年3月1日已办理离职</t>
    </r>
    <r>
      <rPr>
        <sz val="10"/>
        <color theme="1"/>
        <rFont val="宋体"/>
        <charset val="134"/>
        <scheme val="minor"/>
      </rPr>
      <t xml:space="preserve">
假期休假3天按50%计发工资</t>
    </r>
  </si>
  <si>
    <t>段友英</t>
  </si>
  <si>
    <t>石惠琴</t>
  </si>
  <si>
    <r>
      <rPr>
        <sz val="10"/>
        <color rgb="FFFF0000"/>
        <rFont val="宋体"/>
        <charset val="134"/>
      </rPr>
      <t>2025年3月1日已办理离职；</t>
    </r>
    <r>
      <rPr>
        <sz val="10"/>
        <color theme="1"/>
        <rFont val="宋体"/>
        <charset val="134"/>
      </rPr>
      <t xml:space="preserve">
假期休假4天按50%计发工资</t>
    </r>
  </si>
  <si>
    <t>2025.2.27</t>
  </si>
  <si>
    <t>2025年2月27日入职本月出勤2天</t>
  </si>
  <si>
    <r>
      <rPr>
        <sz val="9"/>
        <color rgb="FF000000"/>
        <rFont val="宋体"/>
        <charset val="134"/>
        <scheme val="minor"/>
      </rPr>
      <t>教室100元/间</t>
    </r>
    <r>
      <rPr>
        <sz val="9"/>
        <color rgb="FF000000"/>
        <rFont val="Arial"/>
        <charset val="134"/>
      </rPr>
      <t>×</t>
    </r>
    <r>
      <rPr>
        <sz val="9"/>
        <color rgb="FF000000"/>
        <rFont val="宋体"/>
        <charset val="134"/>
        <scheme val="minor"/>
      </rPr>
      <t>2=200元
2月计发：200</t>
    </r>
    <r>
      <rPr>
        <sz val="9"/>
        <color rgb="FF000000"/>
        <rFont val="Arial"/>
        <charset val="134"/>
      </rPr>
      <t>÷</t>
    </r>
    <r>
      <rPr>
        <sz val="9"/>
        <color rgb="FF000000"/>
        <rFont val="宋体"/>
        <charset val="134"/>
        <scheme val="minor"/>
      </rPr>
      <t>28</t>
    </r>
    <r>
      <rPr>
        <sz val="9"/>
        <color rgb="FF000000"/>
        <rFont val="Arial"/>
        <charset val="134"/>
      </rPr>
      <t>×</t>
    </r>
    <r>
      <rPr>
        <sz val="9"/>
        <color rgb="FF000000"/>
        <rFont val="宋体"/>
        <charset val="134"/>
        <scheme val="minor"/>
      </rPr>
      <t>2=14.28元</t>
    </r>
  </si>
  <si>
    <t>吕翠萍</t>
  </si>
  <si>
    <t>简梅</t>
  </si>
  <si>
    <t>赵春燕</t>
  </si>
  <si>
    <t>2025年2月19日入职本月出勤9天</t>
  </si>
  <si>
    <t>张小萍</t>
  </si>
  <si>
    <t>2025年2月10日入职；请病假8天，本月出勤11天</t>
  </si>
  <si>
    <t>李红</t>
  </si>
  <si>
    <t>2025.2.9</t>
  </si>
  <si>
    <t>2025年2月9日入职本月出勤20天</t>
  </si>
  <si>
    <t>汤晟</t>
  </si>
  <si>
    <t>刘雪莲</t>
  </si>
  <si>
    <t>陈玲玲</t>
  </si>
  <si>
    <t>交社保</t>
  </si>
  <si>
    <t>陈苗苗</t>
  </si>
  <si>
    <t>付能英</t>
  </si>
  <si>
    <t>李惠玲</t>
  </si>
  <si>
    <t>龙霖</t>
  </si>
  <si>
    <t>米美沙</t>
  </si>
  <si>
    <t>2025年2月27日下午请事假0.5天；假期休假5天按50%计发工资</t>
  </si>
  <si>
    <t>汪桂秀</t>
  </si>
  <si>
    <r>
      <rPr>
        <sz val="10"/>
        <color rgb="FFFF0000"/>
        <rFont val="宋体"/>
        <charset val="134"/>
      </rPr>
      <t>2025年2月26日已办理离职；</t>
    </r>
    <r>
      <rPr>
        <sz val="10"/>
        <color theme="1"/>
        <rFont val="宋体"/>
        <charset val="134"/>
      </rPr>
      <t xml:space="preserve">
假期休假4天按50%计发工资</t>
    </r>
  </si>
  <si>
    <t>杨俊霞</t>
  </si>
  <si>
    <t>带班补贴300元；10天（18-27日，每天80元）顶班共800元
2月计发：300+800=1100元</t>
  </si>
  <si>
    <t>章四华</t>
  </si>
  <si>
    <t>盖青爱</t>
  </si>
  <si>
    <t>康海元</t>
  </si>
  <si>
    <t>何菊儒</t>
  </si>
  <si>
    <t>谢国军</t>
  </si>
  <si>
    <t>郑玉香</t>
  </si>
  <si>
    <t>吴惠芳</t>
  </si>
  <si>
    <t>李翠英</t>
  </si>
  <si>
    <t>张艳梅</t>
  </si>
  <si>
    <t>葛咏梅</t>
  </si>
  <si>
    <t>阿依古力</t>
  </si>
  <si>
    <t>程玉梅</t>
  </si>
  <si>
    <t>因1月假期6天按50%发放，现按规定应补给员工全额工资
1月应补工资：145.16元</t>
  </si>
  <si>
    <t>因1月假期5天按50%发放，现按规定应补给员工全额工资
1月应补工资：120.96元</t>
  </si>
  <si>
    <t>马传华</t>
  </si>
  <si>
    <t>杨常英</t>
  </si>
  <si>
    <t>吴子英</t>
  </si>
  <si>
    <t>肖冬梅</t>
  </si>
  <si>
    <t>张绍英</t>
  </si>
  <si>
    <t>因1月假期5天按50%发放，现按规定应补给员工全额工资
1月应补工资：120.96</t>
  </si>
  <si>
    <t>蔡春涛</t>
  </si>
  <si>
    <t>路爱民</t>
  </si>
  <si>
    <t>王秀菊</t>
  </si>
  <si>
    <t>许翠花</t>
  </si>
  <si>
    <t>张艳玲</t>
  </si>
  <si>
    <t>闫鸿洁</t>
  </si>
  <si>
    <t>雷玲</t>
  </si>
  <si>
    <t>张汝珍</t>
  </si>
  <si>
    <t>因1月假期5天按50%发放，现按规定应补给员工全额工资
1月应补工资：129.03元</t>
  </si>
  <si>
    <t>李春花</t>
  </si>
  <si>
    <t>朱平</t>
  </si>
  <si>
    <t>因1月假期6天按50%发放，现按规定应补给员工全额工资
1月应补工资：154.83元</t>
  </si>
  <si>
    <t>朱慧丽</t>
  </si>
  <si>
    <t>熊永勤</t>
  </si>
  <si>
    <t>假期休假7.5天按50%计发工资</t>
  </si>
  <si>
    <t>吴文娟</t>
  </si>
  <si>
    <t>2024.11.17</t>
  </si>
  <si>
    <t>假期休假6.5天按50%计发工资</t>
  </si>
  <si>
    <t>张丽丽</t>
  </si>
  <si>
    <t>2024.11.23</t>
  </si>
  <si>
    <t>假期休假7.5天按50%计发工资；</t>
  </si>
  <si>
    <t>王玫</t>
  </si>
  <si>
    <t>努尔古丽·尼亚孜</t>
  </si>
  <si>
    <r>
      <rPr>
        <sz val="10"/>
        <color rgb="FFFF0000"/>
        <rFont val="宋体"/>
        <charset val="134"/>
      </rPr>
      <t>2025年2月12已办理离职；</t>
    </r>
    <r>
      <rPr>
        <sz val="10"/>
        <color theme="1"/>
        <rFont val="宋体"/>
        <charset val="134"/>
      </rPr>
      <t xml:space="preserve">
假期休假8天按50%计发工资</t>
    </r>
  </si>
  <si>
    <t>何丽辉</t>
  </si>
  <si>
    <t>阿依吐尔松</t>
  </si>
  <si>
    <t>2025年2月10、11号请病假2天；
假期休假5.5天按50%计发工资</t>
  </si>
  <si>
    <t>吕小华</t>
  </si>
  <si>
    <t>任莉</t>
  </si>
  <si>
    <t>杨红霞</t>
  </si>
  <si>
    <t>尹红丽</t>
  </si>
  <si>
    <t>彭芳</t>
  </si>
  <si>
    <t>假期休假4.5天按50%计发工资</t>
  </si>
  <si>
    <t>潘广富</t>
  </si>
  <si>
    <t>海尼古丽</t>
  </si>
  <si>
    <t>2024.12.10</t>
  </si>
  <si>
    <r>
      <rPr>
        <sz val="10"/>
        <color rgb="FFFF0000"/>
        <rFont val="宋体"/>
        <charset val="134"/>
      </rPr>
      <t>2025年2月18-27日请病假10天；</t>
    </r>
    <r>
      <rPr>
        <sz val="10"/>
        <color theme="1"/>
        <rFont val="宋体"/>
        <charset val="134"/>
      </rPr>
      <t xml:space="preserve">
假期休假5天按50%计发工资</t>
    </r>
  </si>
  <si>
    <t>胡江华</t>
  </si>
  <si>
    <t>张新燕</t>
  </si>
  <si>
    <t>2025年2月10日入职，本月出勤19天</t>
  </si>
  <si>
    <t>田兰英</t>
  </si>
  <si>
    <t>郑书英</t>
  </si>
  <si>
    <t>2025年2月24日入职，本月出勤5天</t>
  </si>
  <si>
    <t>张晓明</t>
  </si>
  <si>
    <t>2025年2月23日入职，本月出勤6天</t>
  </si>
  <si>
    <t>扩岗半天41.07元</t>
  </si>
  <si>
    <t>温玉萍</t>
  </si>
  <si>
    <t xml:space="preserve">中高后勤服务（云南）有限公司轻纺学院物业服务中心
2025年2月员工考勤考核服装统计表   </t>
  </si>
  <si>
    <t>欧阳海菊</t>
  </si>
  <si>
    <t>王德文</t>
  </si>
  <si>
    <t>绿化班长</t>
  </si>
  <si>
    <t>于2025年2月7、8、9、10日参与轻纺树木移栽施工，共计4天补贴200元；开洒水车补贴400元/月。</t>
  </si>
  <si>
    <t>赵加锁</t>
  </si>
  <si>
    <t>绿化养护员</t>
  </si>
  <si>
    <t>于2025年2月7、8、9、10日参与轻纺树木移栽施工，共计4天补贴200元。</t>
  </si>
  <si>
    <t>李龙华</t>
  </si>
  <si>
    <t>于2025年2月7、8、9、10日参与轻纺树木移栽施工，共计4天补贴200元；本月请假2天(12日、13日)。</t>
  </si>
  <si>
    <t>吴波</t>
  </si>
  <si>
    <t>苏丽芬</t>
  </si>
  <si>
    <t>王桂秀</t>
  </si>
  <si>
    <t>于2025年2月7、8、9、10日参与轻纺树木移栽施工，共计4天补贴200元；本月请假1天(2日)。</t>
  </si>
  <si>
    <t>陈红林</t>
  </si>
  <si>
    <t>李啟萍</t>
  </si>
  <si>
    <t>于2025年2月7、8、9、10日参与轻纺树木移栽施工，共计4天补贴200元；本月请假4天(6日、7日、8日、9日)。</t>
  </si>
  <si>
    <t>王存珍</t>
  </si>
  <si>
    <t>陈美萍</t>
  </si>
  <si>
    <t xml:space="preserve">中高后勤（云南）有限公司林科院物业服务中心2025年2月份员工考勤考核统计表
</t>
  </si>
  <si>
    <t>董佳润</t>
  </si>
  <si>
    <t>2021.7.15</t>
  </si>
  <si>
    <t>2021年10月已扣服装费500元；</t>
  </si>
  <si>
    <t>刘舸</t>
  </si>
  <si>
    <t>补休1个班（10日）</t>
  </si>
  <si>
    <t>刘所华</t>
  </si>
  <si>
    <t>2024.12.21</t>
  </si>
  <si>
    <t>打扫地下车库补贴100元；余休1个班计发在2月工资中；</t>
  </si>
  <si>
    <t>史宝宏</t>
  </si>
  <si>
    <t>张贵英</t>
  </si>
  <si>
    <t>顶岗补贴60元；</t>
  </si>
  <si>
    <t>何树巧</t>
  </si>
  <si>
    <t>顶岗补贴20元；补休2个班（26-27）</t>
  </si>
  <si>
    <t>杨春存</t>
  </si>
  <si>
    <t>顶岗补贴40元，补休1个班（21日）</t>
  </si>
  <si>
    <t>杨洪萍</t>
  </si>
  <si>
    <t>杨世萍</t>
  </si>
  <si>
    <t>姜云</t>
  </si>
  <si>
    <t>段祖坤</t>
  </si>
  <si>
    <t>2024.12.24</t>
  </si>
  <si>
    <t>刘应轩</t>
  </si>
  <si>
    <t>尹光林</t>
  </si>
  <si>
    <t>于2025年2月12已办理离职；余休1个班计发在2月工资中；</t>
  </si>
  <si>
    <t>杨国选</t>
  </si>
  <si>
    <t>补休2个班（8日.9日）</t>
  </si>
  <si>
    <t>王正荣</t>
  </si>
  <si>
    <t>2025年2月24日已办理离职；</t>
  </si>
  <si>
    <t>鲁刚</t>
  </si>
  <si>
    <t>严有忠</t>
  </si>
  <si>
    <t>李再禹</t>
  </si>
  <si>
    <t>余惠苹</t>
  </si>
  <si>
    <t>于2025年2月16已办理离职；余休1个班计发在2月工资中；</t>
  </si>
  <si>
    <t>王文清</t>
  </si>
  <si>
    <t>2025.1.24</t>
  </si>
  <si>
    <t>文再林</t>
  </si>
  <si>
    <t>于2025年2月11入职；</t>
  </si>
  <si>
    <t>方尚芬</t>
  </si>
  <si>
    <t>于2025年2月13入职；</t>
  </si>
  <si>
    <t>辛水发</t>
  </si>
  <si>
    <t>于2025年2月19入职；</t>
  </si>
  <si>
    <t>制表：董佳润</t>
  </si>
  <si>
    <t>中高后勤服务（云南）有限公司地震研究工程院物业服务中心
2025年2月份员工考勤考核统计表</t>
  </si>
  <si>
    <t>代普云</t>
  </si>
  <si>
    <t>2025.1.4</t>
  </si>
  <si>
    <t>雷锐清</t>
  </si>
  <si>
    <t>调休2个班（27日，28日）</t>
  </si>
  <si>
    <t>2025年2月1日起，工资由2700元/月上调3000元/月，审批已提交并通过</t>
  </si>
  <si>
    <t>杨正得</t>
  </si>
  <si>
    <t>江应平</t>
  </si>
  <si>
    <t>刘红香</t>
  </si>
  <si>
    <t>杨丽红</t>
  </si>
  <si>
    <t>2025年2月1日起，工资由2200元/月上调2300元/月，审批已提交并通过</t>
  </si>
  <si>
    <t>周自友</t>
  </si>
  <si>
    <t>2018.3.21</t>
  </si>
  <si>
    <r>
      <rPr>
        <b/>
        <sz val="16"/>
        <rFont val="宋体"/>
        <charset val="134"/>
      </rPr>
      <t>上海中高后勤服务（集团）服务有限公司</t>
    </r>
    <r>
      <rPr>
        <b/>
        <u/>
        <sz val="16"/>
        <rFont val="宋体"/>
        <charset val="134"/>
      </rPr>
      <t xml:space="preserve">  女二监  </t>
    </r>
    <r>
      <rPr>
        <b/>
        <sz val="16"/>
        <rFont val="宋体"/>
        <charset val="134"/>
      </rPr>
      <t>物业服务中心</t>
    </r>
    <r>
      <rPr>
        <b/>
        <u/>
        <sz val="16"/>
        <rFont val="宋体"/>
        <charset val="134"/>
      </rPr>
      <t xml:space="preserve">   2025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</t>
    </r>
    <r>
      <rPr>
        <b/>
        <sz val="16"/>
        <rFont val="宋体"/>
        <charset val="134"/>
      </rPr>
      <t>月员工考勤考核统计表</t>
    </r>
  </si>
  <si>
    <t>肖顺莲</t>
  </si>
  <si>
    <t>楼宇保洁</t>
  </si>
  <si>
    <t>2025.1.9</t>
  </si>
  <si>
    <t>2700/2500</t>
  </si>
  <si>
    <t>王宗燕</t>
  </si>
  <si>
    <t>（1-13日）13个班按2700元计发；（14-28日）15个班按2500元计发；</t>
  </si>
  <si>
    <t>宋德英</t>
  </si>
  <si>
    <t>2月14日下午已办理离职手续；</t>
  </si>
  <si>
    <t>谢贻军</t>
  </si>
  <si>
    <t>食堂餐费扣400元；</t>
  </si>
  <si>
    <t>关成君</t>
  </si>
  <si>
    <t>白班保安</t>
  </si>
  <si>
    <t>食堂餐费扣800元，</t>
  </si>
  <si>
    <t>吴明贵</t>
  </si>
  <si>
    <t>蔡发科</t>
  </si>
  <si>
    <t>武贵银</t>
  </si>
  <si>
    <t>王跃才</t>
  </si>
  <si>
    <t>2月1日起工资按2800元计发；保安转绿化；</t>
  </si>
  <si>
    <t>顾正五</t>
  </si>
  <si>
    <t>夜班保安</t>
  </si>
  <si>
    <t>2月1日起工资按3000元计发；</t>
  </si>
  <si>
    <t>张汝贵</t>
  </si>
  <si>
    <t>陈凯</t>
  </si>
  <si>
    <t>陈正云</t>
  </si>
  <si>
    <t>2月1日起工资按3000元计发；绿化转保安；</t>
  </si>
  <si>
    <t>罗家芬</t>
  </si>
  <si>
    <t>于2月7日入职</t>
  </si>
  <si>
    <t>李吉粉</t>
  </si>
  <si>
    <t>于2月24日入职</t>
  </si>
  <si>
    <t>食堂餐费扣185元</t>
  </si>
  <si>
    <t>李兴全</t>
  </si>
  <si>
    <t>于2月21日入职</t>
  </si>
  <si>
    <t>食堂餐费扣296元</t>
  </si>
  <si>
    <t>练兴荣</t>
  </si>
  <si>
    <t>于2月19日入职；2月26日已办理离职手续</t>
  </si>
  <si>
    <t>食堂餐费扣132元</t>
  </si>
  <si>
    <r>
      <rPr>
        <b/>
        <sz val="9"/>
        <color rgb="FF000000"/>
        <rFont val="宋体"/>
        <charset val="134"/>
      </rPr>
      <t>中高后勤服务（云南）有限公司</t>
    </r>
    <r>
      <rPr>
        <b/>
        <u/>
        <sz val="9"/>
        <color rgb="FF000000"/>
        <rFont val="宋体"/>
        <charset val="134"/>
      </rPr>
      <t xml:space="preserve">  云南师范大学呈贡校区   </t>
    </r>
    <r>
      <rPr>
        <b/>
        <sz val="9"/>
        <color rgb="FF000000"/>
        <rFont val="宋体"/>
        <charset val="134"/>
      </rPr>
      <t>物业服务中心 2025 年2月员工考勤考核统计表</t>
    </r>
  </si>
  <si>
    <t>杨丽微</t>
  </si>
  <si>
    <t>公共事务主管</t>
  </si>
  <si>
    <t>李海波</t>
  </si>
  <si>
    <t>杨雄</t>
  </si>
  <si>
    <t>郎凤生</t>
  </si>
  <si>
    <t>垃圾清运员</t>
  </si>
  <si>
    <t>假期休假3.75个班不计发工资；</t>
  </si>
  <si>
    <t>陈淑芬</t>
  </si>
  <si>
    <t>假期休假2个班不计发工资；</t>
  </si>
  <si>
    <t>陈吉英</t>
  </si>
  <si>
    <t>假期休假2.75个班不计发工资；</t>
  </si>
  <si>
    <t>周国翠</t>
  </si>
  <si>
    <t>假期休假5.5个班不计发工资；</t>
  </si>
  <si>
    <t>杨会英</t>
  </si>
  <si>
    <t>假期休假4.75个班不计发工资；</t>
  </si>
  <si>
    <t>李树珍</t>
  </si>
  <si>
    <t>李绍兰</t>
  </si>
  <si>
    <t>假期休假5.75个班不计发工资；</t>
  </si>
  <si>
    <t>李存仙</t>
  </si>
  <si>
    <t>赵会仙</t>
  </si>
  <si>
    <t>假期休假2.5个班不计发工资；</t>
  </si>
  <si>
    <t>角开玉</t>
  </si>
  <si>
    <t>梁会珍</t>
  </si>
  <si>
    <t>假期休假6个班不计发工资；</t>
  </si>
  <si>
    <t>赵红仙</t>
  </si>
  <si>
    <t>郑丽仙</t>
  </si>
  <si>
    <t>吴菊英</t>
  </si>
  <si>
    <t>宁功畅</t>
  </si>
  <si>
    <t>杨红玉</t>
  </si>
  <si>
    <t>假期休假1.75个班不计发工资；2月1日起按2000元计发；</t>
  </si>
  <si>
    <t>樊同梅</t>
  </si>
  <si>
    <t>杨谷会</t>
  </si>
  <si>
    <t>缪翠珍</t>
  </si>
  <si>
    <t>假期休假5个班不计发工资；</t>
  </si>
  <si>
    <t>余桂英</t>
  </si>
  <si>
    <t>攀同花</t>
  </si>
  <si>
    <t>黄国庆</t>
  </si>
  <si>
    <t>张存弟</t>
  </si>
  <si>
    <t>赵水芝</t>
  </si>
  <si>
    <t>王凤珍</t>
  </si>
  <si>
    <t>林代芝</t>
  </si>
  <si>
    <t>段云会</t>
  </si>
  <si>
    <t>缪凤仙</t>
  </si>
  <si>
    <t>陈发仙</t>
  </si>
  <si>
    <t>假期休假2.25个班不计发工资；</t>
  </si>
  <si>
    <t>王连</t>
  </si>
  <si>
    <t>于2月1日已办理离职；</t>
  </si>
  <si>
    <t>官秀梅</t>
  </si>
  <si>
    <t>王伦</t>
  </si>
  <si>
    <t>假期休假9.75个班不计发工资；2月1日起按2000元计发；</t>
  </si>
  <si>
    <t>段金兰</t>
  </si>
  <si>
    <t>假期休假11.25个班不计发工资；</t>
  </si>
  <si>
    <t>施翠珍</t>
  </si>
  <si>
    <t>刘子珍</t>
  </si>
  <si>
    <t>假期休假1.75个班不计发工资；</t>
  </si>
  <si>
    <t>王祝仙</t>
  </si>
  <si>
    <t>假期休假10个班不计发工资；</t>
  </si>
  <si>
    <t>陈蜜娥</t>
  </si>
  <si>
    <t>李绍辉</t>
  </si>
  <si>
    <t>楼宇管理员</t>
  </si>
  <si>
    <t>赵华仙</t>
  </si>
  <si>
    <t>假期休假3.25个班不计发工资；</t>
  </si>
  <si>
    <t>杨启妹</t>
  </si>
  <si>
    <t>吴红玲</t>
  </si>
  <si>
    <t>杨清清</t>
  </si>
  <si>
    <t>假期休假4.5个班不计发工资；</t>
  </si>
  <si>
    <t>俞玲芬</t>
  </si>
  <si>
    <t>赵丽华</t>
  </si>
  <si>
    <t>吴林萍</t>
  </si>
  <si>
    <t>钱美花</t>
  </si>
  <si>
    <t>关文秀</t>
  </si>
  <si>
    <t>崔成</t>
  </si>
  <si>
    <t>李应</t>
  </si>
  <si>
    <t>李文</t>
  </si>
  <si>
    <t>杨松</t>
  </si>
  <si>
    <t>柴贵启</t>
  </si>
  <si>
    <t>崔祥</t>
  </si>
  <si>
    <t>李宪</t>
  </si>
  <si>
    <t>李友林</t>
  </si>
  <si>
    <t>万红</t>
  </si>
  <si>
    <t>假期休假3.5个班不计发工资；</t>
  </si>
  <si>
    <t>缪春</t>
  </si>
  <si>
    <t>假期休假4.5个班不计发工资；2月1日起转正按3600元计发；</t>
  </si>
  <si>
    <t>何靖</t>
  </si>
  <si>
    <t>假期休假5个班不计发工资；2月1日起转正按3600元计发；</t>
  </si>
  <si>
    <t>马强宾</t>
  </si>
  <si>
    <t>马东柱</t>
  </si>
  <si>
    <t>董靖国</t>
  </si>
  <si>
    <t>假期休假4个班不计发工资；2月1日起转正按3600元计发；</t>
  </si>
  <si>
    <t>杨天胜</t>
  </si>
  <si>
    <t>于2月27日入职；</t>
  </si>
  <si>
    <t>杨金岚</t>
  </si>
  <si>
    <t>2025/02/26</t>
  </si>
  <si>
    <t>于2月26日入职；</t>
  </si>
  <si>
    <t>晋荣珍</t>
  </si>
  <si>
    <t>2025/02/25</t>
  </si>
  <si>
    <t>于2月25日入职；</t>
  </si>
  <si>
    <t>赵芹美</t>
  </si>
  <si>
    <t>王永翠</t>
  </si>
  <si>
    <t>杨亚梅</t>
  </si>
  <si>
    <t>2025/02/24</t>
  </si>
  <si>
    <t>于2月24日入职；</t>
  </si>
  <si>
    <t>梅慧宇</t>
  </si>
  <si>
    <t>王孝花</t>
  </si>
  <si>
    <t>2025/02/21</t>
  </si>
  <si>
    <t>于2月21日入职；</t>
  </si>
  <si>
    <t>郑艳琼</t>
  </si>
  <si>
    <t>赵凤芬</t>
  </si>
  <si>
    <t>2025/02/20</t>
  </si>
  <si>
    <t>王学珍</t>
  </si>
  <si>
    <t>李娅</t>
  </si>
  <si>
    <t>何丽姬</t>
  </si>
  <si>
    <t>2025/02/19</t>
  </si>
  <si>
    <t>于2月19日入职；</t>
  </si>
  <si>
    <t>马赶春</t>
  </si>
  <si>
    <t>杨世杰</t>
  </si>
  <si>
    <t>2025/02/16</t>
  </si>
  <si>
    <t>于2月16日入职；</t>
  </si>
  <si>
    <t>缪秀英</t>
  </si>
  <si>
    <t>王芝仙</t>
  </si>
  <si>
    <t>王谷珍</t>
  </si>
  <si>
    <t>2025/02/14</t>
  </si>
  <si>
    <t>于2月14日入职；</t>
  </si>
  <si>
    <t>杨有才</t>
  </si>
  <si>
    <t>杨石仙</t>
  </si>
  <si>
    <t>2025/02/13</t>
  </si>
  <si>
    <t>2025/02/07</t>
  </si>
  <si>
    <t>于2月7日入职；假期休假5.5个班不计发工资；</t>
  </si>
  <si>
    <t>缪桂香</t>
  </si>
  <si>
    <t>于2月7日入职；假期休假3.25个班不计发工资；</t>
  </si>
  <si>
    <t>李祝仙</t>
  </si>
  <si>
    <t>2025/02/06</t>
  </si>
  <si>
    <t>于2月6日入职；假期休假2.5个班不计发工资；</t>
  </si>
  <si>
    <t>杜英</t>
  </si>
  <si>
    <t>于2月6日入职；假期休假4.5个班不计发工资；</t>
  </si>
  <si>
    <t>杨美成</t>
  </si>
  <si>
    <t>于2月6日入职；假期休假5个班不计发工资；</t>
  </si>
  <si>
    <t>代贤珍</t>
  </si>
  <si>
    <t>2025/02/03</t>
  </si>
  <si>
    <t>于2月3日入职；假期休假1个班不计发工资；</t>
  </si>
  <si>
    <t>王兴</t>
  </si>
  <si>
    <t>审批：陈震</t>
  </si>
  <si>
    <t>制表：杨丽薇</t>
  </si>
  <si>
    <r>
      <rPr>
        <b/>
        <sz val="16"/>
        <color theme="1"/>
        <rFont val="宋体"/>
        <charset val="134"/>
      </rPr>
      <t>中高后勤服务（云南）有限公司</t>
    </r>
    <r>
      <rPr>
        <b/>
        <u/>
        <sz val="16"/>
        <color theme="1"/>
        <rFont val="宋体"/>
        <charset val="134"/>
      </rPr>
      <t xml:space="preserve">    </t>
    </r>
    <r>
      <rPr>
        <b/>
        <sz val="16"/>
        <color theme="1"/>
        <rFont val="宋体"/>
        <charset val="134"/>
      </rPr>
      <t>海埂基地</t>
    </r>
    <r>
      <rPr>
        <b/>
        <u/>
        <sz val="16"/>
        <color theme="1"/>
        <rFont val="宋体"/>
        <charset val="134"/>
      </rPr>
      <t xml:space="preserve">   </t>
    </r>
    <r>
      <rPr>
        <b/>
        <sz val="16"/>
        <color theme="1"/>
        <rFont val="宋体"/>
        <charset val="134"/>
      </rPr>
      <t>物业服务中心 2025 年2月员工考勤考核统计表</t>
    </r>
  </si>
  <si>
    <t>过节费</t>
  </si>
  <si>
    <t>赵云利</t>
  </si>
  <si>
    <t>①本月余休3个班，（8日、15日、22日）；</t>
  </si>
  <si>
    <t>①体院值班1个班（26日），30元/天，合计30元；2月需扣服装押金500元；</t>
  </si>
  <si>
    <t>闫玉花</t>
  </si>
  <si>
    <t>余立群</t>
  </si>
  <si>
    <t>杨风英</t>
  </si>
  <si>
    <t>赵玲仙</t>
  </si>
  <si>
    <t>李小英</t>
  </si>
  <si>
    <t>杨琼芬</t>
  </si>
  <si>
    <t>邱焕英</t>
  </si>
  <si>
    <t>李颜芬</t>
  </si>
  <si>
    <t>①本月余休0.5个班（1日下午）；</t>
  </si>
  <si>
    <t>②1月考勤统计错误，1月1日入职统计错误成1月3日，申请补发两天工资2650÷31x2=171原于2月工资中；</t>
  </si>
  <si>
    <t>宦红</t>
  </si>
  <si>
    <t>刘树红</t>
  </si>
  <si>
    <t>制表人：赵云利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</si>
</sst>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409]yyyy\-mm\-dd;@"/>
    <numFmt numFmtId="178" formatCode="0.00_ "/>
    <numFmt numFmtId="179" formatCode="0_ "/>
    <numFmt numFmtId="180" formatCode="yyyy/m/d;@"/>
    <numFmt numFmtId="181" formatCode="0_);[Red]\(0\)"/>
    <numFmt numFmtId="182" formatCode="yyyy&quot;年&quot;m&quot;月&quot;d&quot;日&quot;;@"/>
    <numFmt numFmtId="183" formatCode="yyyy/mm/dd"/>
  </numFmts>
  <fonts count="16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rgb="FFFF0000"/>
      <name val="宋体"/>
      <charset val="134"/>
    </font>
    <font>
      <b/>
      <sz val="10"/>
      <color theme="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4"/>
      <name val="Tahoma"/>
      <charset val="134"/>
    </font>
    <font>
      <sz val="14"/>
      <color rgb="FFFF0000"/>
      <name val="宋体"/>
      <charset val="134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Arial"/>
      <charset val="134"/>
    </font>
    <font>
      <b/>
      <sz val="9"/>
      <color rgb="FFFF0000"/>
      <name val="宋体"/>
      <charset val="134"/>
    </font>
    <font>
      <sz val="12"/>
      <color rgb="FF000000"/>
      <name val="宋体"/>
      <charset val="134"/>
    </font>
    <font>
      <sz val="9"/>
      <color rgb="FFFF0000"/>
      <name val="宋体"/>
      <charset val="134"/>
    </font>
    <font>
      <sz val="9"/>
      <name val="宋体"/>
      <charset val="0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4"/>
      <color indexed="8"/>
      <name val="宋体"/>
      <charset val="134"/>
    </font>
    <font>
      <sz val="14"/>
      <color theme="1" tint="0.0499893185216834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9"/>
      <name val="宋体"/>
      <charset val="134"/>
    </font>
    <font>
      <sz val="9"/>
      <color theme="9" tint="-0.499984740745262"/>
      <name val="宋体"/>
      <charset val="134"/>
      <scheme val="minor"/>
    </font>
    <font>
      <sz val="20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Tahoma"/>
      <charset val="134"/>
    </font>
    <font>
      <b/>
      <sz val="11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Tahoma"/>
      <charset val="134"/>
    </font>
    <font>
      <b/>
      <sz val="20"/>
      <name val="宋体"/>
      <charset val="134"/>
    </font>
    <font>
      <sz val="9"/>
      <color rgb="FF000000"/>
      <name val="楷体"/>
      <charset val="134"/>
    </font>
    <font>
      <sz val="10"/>
      <color rgb="FF000000"/>
      <name val="楷体"/>
      <charset val="134"/>
    </font>
    <font>
      <sz val="12"/>
      <color rgb="FF242424"/>
      <name val="宋体"/>
      <charset val="134"/>
    </font>
    <font>
      <sz val="12"/>
      <color rgb="FF000000"/>
      <name val="Microsoft YaHei"/>
      <charset val="134"/>
    </font>
    <font>
      <sz val="14"/>
      <name val="Microsoft YaHei"/>
      <charset val="134"/>
    </font>
    <font>
      <sz val="14"/>
      <color rgb="FF000000"/>
      <name val="Microsoft YaHei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color rgb="FF000000"/>
      <name val="华文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9"/>
      <color rgb="FF0070C0"/>
      <name val="宋体"/>
      <charset val="134"/>
      <scheme val="minor"/>
    </font>
    <font>
      <sz val="9"/>
      <color rgb="FF0070C0"/>
      <name val="宋体"/>
      <charset val="134"/>
    </font>
    <font>
      <sz val="8"/>
      <color theme="1"/>
      <name val="宋体"/>
      <charset val="134"/>
    </font>
    <font>
      <sz val="11"/>
      <color rgb="FF92D050"/>
      <name val="宋体"/>
      <charset val="134"/>
    </font>
    <font>
      <sz val="8"/>
      <color rgb="FF00B0F0"/>
      <name val="宋体"/>
      <charset val="134"/>
    </font>
    <font>
      <sz val="10"/>
      <color theme="1" tint="0.05"/>
      <name val="宋体"/>
      <charset val="134"/>
    </font>
    <font>
      <sz val="12"/>
      <color indexed="8"/>
      <name val="宋体"/>
      <charset val="134"/>
    </font>
    <font>
      <sz val="12"/>
      <color rgb="FF0D0D0D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8"/>
      <color rgb="FFC0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rgb="FFEA3324"/>
      <name val="宋体"/>
      <charset val="134"/>
    </font>
    <font>
      <sz val="9"/>
      <color rgb="FF171A1D"/>
      <name val="宋体"/>
      <charset val="134"/>
    </font>
    <font>
      <sz val="10"/>
      <color rgb="FF171A1D"/>
      <name val="宋体"/>
      <charset val="134"/>
    </font>
    <font>
      <sz val="11"/>
      <color rgb="FF171A1D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8"/>
      <color rgb="FFE03E3E"/>
      <name val="宋体"/>
      <charset val="134"/>
    </font>
    <font>
      <sz val="11"/>
      <color rgb="FFE03E3E"/>
      <name val="宋体"/>
      <charset val="134"/>
    </font>
    <font>
      <sz val="10"/>
      <color rgb="FFE03E3E"/>
      <name val="宋体"/>
      <charset val="134"/>
    </font>
    <font>
      <sz val="8"/>
      <color rgb="FF171A1D"/>
      <name val="等线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Arial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u/>
      <sz val="9"/>
      <name val="宋体"/>
      <charset val="134"/>
    </font>
    <font>
      <b/>
      <u/>
      <sz val="20"/>
      <name val="宋体"/>
      <charset val="134"/>
    </font>
    <font>
      <b/>
      <u/>
      <sz val="16"/>
      <color rgb="FF000000"/>
      <name val="宋体"/>
      <charset val="134"/>
    </font>
    <font>
      <b/>
      <u/>
      <sz val="16"/>
      <name val="宋体"/>
      <charset val="134"/>
    </font>
    <font>
      <b/>
      <sz val="9"/>
      <color rgb="FF000000"/>
      <name val="Arial"/>
      <charset val="134"/>
    </font>
    <font>
      <b/>
      <sz val="9"/>
      <color theme="1"/>
      <name val="Arial"/>
      <charset val="134"/>
    </font>
    <font>
      <b/>
      <sz val="10"/>
      <color rgb="FF000000"/>
      <name val="Arial"/>
      <charset val="134"/>
    </font>
    <font>
      <b/>
      <sz val="11"/>
      <name val="Arial"/>
      <charset val="134"/>
    </font>
    <font>
      <b/>
      <u/>
      <sz val="16"/>
      <color theme="1"/>
      <name val="宋体"/>
      <charset val="134"/>
    </font>
    <font>
      <b/>
      <u/>
      <sz val="9"/>
      <color rgb="FF000000"/>
      <name val="宋体"/>
      <charset val="134"/>
    </font>
    <font>
      <sz val="9"/>
      <color rgb="FFFF0000"/>
      <name val="Arial"/>
      <charset val="134"/>
    </font>
    <font>
      <b/>
      <u/>
      <sz val="14"/>
      <color rgb="FF000000"/>
      <name val="宋体"/>
      <charset val="134"/>
    </font>
    <font>
      <sz val="9"/>
      <color theme="9" tint="-0.499984740745262"/>
      <name val="Arial"/>
      <charset val="134"/>
    </font>
    <font>
      <sz val="9"/>
      <color rgb="FF000000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E03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/>
      <right style="thin">
        <color rgb="FF37352F"/>
      </right>
      <top style="thin">
        <color rgb="FF37352F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/>
      <diagonal/>
    </border>
    <border>
      <left style="thin">
        <color rgb="FF37352F"/>
      </left>
      <right style="thin">
        <color rgb="FF37352F"/>
      </right>
      <top/>
      <bottom style="thin">
        <color rgb="FF37352F"/>
      </bottom>
      <diagonal/>
    </border>
    <border>
      <left style="thin">
        <color rgb="FF37352F"/>
      </left>
      <right/>
      <top style="thin">
        <color rgb="FF37352F"/>
      </top>
      <bottom/>
      <diagonal/>
    </border>
    <border>
      <left style="thin">
        <color rgb="FF37352F"/>
      </left>
      <right/>
      <top style="thin">
        <color rgb="FF37352F"/>
      </top>
      <bottom style="thin">
        <color rgb="FF37352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0" fillId="19" borderId="42" applyNumberFormat="0" applyFont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43" applyNumberFormat="0" applyFill="0" applyAlignment="0" applyProtection="0">
      <alignment vertical="center"/>
    </xf>
    <xf numFmtId="0" fontId="135" fillId="0" borderId="43" applyNumberFormat="0" applyFill="0" applyAlignment="0" applyProtection="0">
      <alignment vertical="center"/>
    </xf>
    <xf numFmtId="0" fontId="136" fillId="0" borderId="44" applyNumberFormat="0" applyFill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20" borderId="45" applyNumberFormat="0" applyAlignment="0" applyProtection="0">
      <alignment vertical="center"/>
    </xf>
    <xf numFmtId="0" fontId="138" fillId="21" borderId="46" applyNumberFormat="0" applyAlignment="0" applyProtection="0">
      <alignment vertical="center"/>
    </xf>
    <xf numFmtId="0" fontId="139" fillId="21" borderId="45" applyNumberFormat="0" applyAlignment="0" applyProtection="0">
      <alignment vertical="center"/>
    </xf>
    <xf numFmtId="0" fontId="140" fillId="22" borderId="47" applyNumberFormat="0" applyAlignment="0" applyProtection="0">
      <alignment vertical="center"/>
    </xf>
    <xf numFmtId="0" fontId="141" fillId="0" borderId="48" applyNumberFormat="0" applyFill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143" fillId="23" borderId="0" applyNumberFormat="0" applyBorder="0" applyAlignment="0" applyProtection="0">
      <alignment vertical="center"/>
    </xf>
    <xf numFmtId="0" fontId="144" fillId="24" borderId="0" applyNumberFormat="0" applyBorder="0" applyAlignment="0" applyProtection="0">
      <alignment vertical="center"/>
    </xf>
    <xf numFmtId="0" fontId="145" fillId="25" borderId="0" applyNumberFormat="0" applyBorder="0" applyAlignment="0" applyProtection="0">
      <alignment vertical="center"/>
    </xf>
    <xf numFmtId="0" fontId="146" fillId="26" borderId="0" applyNumberFormat="0" applyBorder="0" applyAlignment="0" applyProtection="0">
      <alignment vertical="center"/>
    </xf>
    <xf numFmtId="0" fontId="147" fillId="27" borderId="0" applyNumberFormat="0" applyBorder="0" applyAlignment="0" applyProtection="0">
      <alignment vertical="center"/>
    </xf>
    <xf numFmtId="0" fontId="147" fillId="28" borderId="0" applyNumberFormat="0" applyBorder="0" applyAlignment="0" applyProtection="0">
      <alignment vertical="center"/>
    </xf>
    <xf numFmtId="0" fontId="146" fillId="29" borderId="0" applyNumberFormat="0" applyBorder="0" applyAlignment="0" applyProtection="0">
      <alignment vertical="center"/>
    </xf>
    <xf numFmtId="0" fontId="146" fillId="30" borderId="0" applyNumberFormat="0" applyBorder="0" applyAlignment="0" applyProtection="0">
      <alignment vertical="center"/>
    </xf>
    <xf numFmtId="0" fontId="147" fillId="31" borderId="0" applyNumberFormat="0" applyBorder="0" applyAlignment="0" applyProtection="0">
      <alignment vertical="center"/>
    </xf>
    <xf numFmtId="0" fontId="147" fillId="32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46" fillId="34" borderId="0" applyNumberFormat="0" applyBorder="0" applyAlignment="0" applyProtection="0">
      <alignment vertical="center"/>
    </xf>
    <xf numFmtId="0" fontId="147" fillId="35" borderId="0" applyNumberFormat="0" applyBorder="0" applyAlignment="0" applyProtection="0">
      <alignment vertical="center"/>
    </xf>
    <xf numFmtId="0" fontId="147" fillId="36" borderId="0" applyNumberFormat="0" applyBorder="0" applyAlignment="0" applyProtection="0">
      <alignment vertical="center"/>
    </xf>
    <xf numFmtId="0" fontId="146" fillId="37" borderId="0" applyNumberFormat="0" applyBorder="0" applyAlignment="0" applyProtection="0">
      <alignment vertical="center"/>
    </xf>
    <xf numFmtId="0" fontId="146" fillId="6" borderId="0" applyNumberFormat="0" applyBorder="0" applyAlignment="0" applyProtection="0">
      <alignment vertical="center"/>
    </xf>
    <xf numFmtId="0" fontId="147" fillId="38" borderId="0" applyNumberFormat="0" applyBorder="0" applyAlignment="0" applyProtection="0">
      <alignment vertical="center"/>
    </xf>
    <xf numFmtId="0" fontId="147" fillId="39" borderId="0" applyNumberFormat="0" applyBorder="0" applyAlignment="0" applyProtection="0">
      <alignment vertical="center"/>
    </xf>
    <xf numFmtId="0" fontId="146" fillId="40" borderId="0" applyNumberFormat="0" applyBorder="0" applyAlignment="0" applyProtection="0">
      <alignment vertical="center"/>
    </xf>
    <xf numFmtId="0" fontId="146" fillId="41" borderId="0" applyNumberFormat="0" applyBorder="0" applyAlignment="0" applyProtection="0">
      <alignment vertical="center"/>
    </xf>
    <xf numFmtId="0" fontId="147" fillId="42" borderId="0" applyNumberFormat="0" applyBorder="0" applyAlignment="0" applyProtection="0">
      <alignment vertical="center"/>
    </xf>
    <xf numFmtId="0" fontId="147" fillId="43" borderId="0" applyNumberFormat="0" applyBorder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0" fontId="146" fillId="45" borderId="0" applyNumberFormat="0" applyBorder="0" applyAlignment="0" applyProtection="0">
      <alignment vertical="center"/>
    </xf>
    <xf numFmtId="0" fontId="147" fillId="46" borderId="0" applyNumberFormat="0" applyBorder="0" applyAlignment="0" applyProtection="0">
      <alignment vertical="center"/>
    </xf>
    <xf numFmtId="0" fontId="147" fillId="47" borderId="0" applyNumberFormat="0" applyBorder="0" applyAlignment="0" applyProtection="0">
      <alignment vertical="center"/>
    </xf>
    <xf numFmtId="0" fontId="14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48" fillId="0" borderId="0"/>
    <xf numFmtId="0" fontId="149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1" fillId="0" borderId="0"/>
    <xf numFmtId="0" fontId="0" fillId="0" borderId="0"/>
    <xf numFmtId="0" fontId="104" fillId="0" borderId="0">
      <alignment vertical="center"/>
    </xf>
    <xf numFmtId="0" fontId="150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151" fillId="0" borderId="0"/>
    <xf numFmtId="0" fontId="148" fillId="0" borderId="0"/>
    <xf numFmtId="0" fontId="104" fillId="0" borderId="0">
      <alignment vertical="center"/>
    </xf>
  </cellStyleXfs>
  <cellXfs count="168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3" borderId="1" xfId="65" applyNumberFormat="1" applyFont="1" applyFill="1" applyBorder="1" applyAlignment="1" applyProtection="1">
      <alignment horizontal="center" vertical="center" wrapText="1"/>
    </xf>
    <xf numFmtId="0" fontId="3" fillId="3" borderId="1" xfId="58" applyFont="1" applyFill="1" applyBorder="1" applyAlignment="1" applyProtection="1">
      <alignment horizontal="center" vertical="center" wrapText="1"/>
    </xf>
    <xf numFmtId="176" fontId="3" fillId="3" borderId="1" xfId="58" applyNumberFormat="1" applyFont="1" applyFill="1" applyBorder="1" applyAlignment="1" applyProtection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58" applyNumberFormat="1" applyFont="1" applyFill="1" applyBorder="1" applyAlignment="1" applyProtection="1">
      <alignment horizontal="center" vertical="center" wrapText="1"/>
    </xf>
    <xf numFmtId="176" fontId="5" fillId="0" borderId="1" xfId="58" applyNumberFormat="1" applyFont="1" applyFill="1" applyBorder="1" applyAlignment="1" applyProtection="1">
      <alignment horizontal="center" vertical="center" wrapText="1"/>
    </xf>
    <xf numFmtId="14" fontId="4" fillId="0" borderId="1" xfId="58" applyNumberFormat="1" applyFont="1" applyFill="1" applyBorder="1" applyAlignment="1">
      <alignment horizontal="center" vertical="center" wrapText="1"/>
    </xf>
    <xf numFmtId="176" fontId="6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58" applyFont="1" applyFill="1" applyBorder="1" applyAlignment="1" applyProtection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6" fontId="4" fillId="4" borderId="1" xfId="58" applyNumberFormat="1" applyFont="1" applyFill="1" applyBorder="1" applyAlignment="1" applyProtection="1">
      <alignment horizontal="center" vertical="center" wrapText="1"/>
    </xf>
    <xf numFmtId="176" fontId="6" fillId="4" borderId="1" xfId="58" applyNumberFormat="1" applyFont="1" applyFill="1" applyBorder="1" applyAlignment="1" applyProtection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176" fontId="7" fillId="0" borderId="1" xfId="58" applyNumberFormat="1" applyFont="1" applyFill="1" applyBorder="1" applyAlignment="1" applyProtection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8" fillId="2" borderId="0" xfId="64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176" fontId="2" fillId="2" borderId="1" xfId="65" applyNumberFormat="1" applyFont="1" applyFill="1" applyBorder="1" applyAlignment="1" applyProtection="1">
      <alignment horizontal="center" vertical="center" wrapText="1"/>
    </xf>
    <xf numFmtId="0" fontId="8" fillId="2" borderId="0" xfId="58" applyFont="1" applyFill="1" applyBorder="1" applyAlignment="1">
      <alignment horizontal="center" vertical="center" wrapText="1"/>
    </xf>
    <xf numFmtId="176" fontId="2" fillId="5" borderId="1" xfId="65" applyNumberFormat="1" applyFont="1" applyFill="1" applyBorder="1" applyAlignment="1" applyProtection="1">
      <alignment horizontal="center" vertical="center" wrapText="1"/>
    </xf>
    <xf numFmtId="176" fontId="10" fillId="3" borderId="1" xfId="65" applyNumberFormat="1" applyFont="1" applyFill="1" applyBorder="1" applyAlignment="1" applyProtection="1">
      <alignment horizontal="center" vertical="center" wrapText="1"/>
    </xf>
    <xf numFmtId="176" fontId="11" fillId="3" borderId="1" xfId="58" applyNumberFormat="1" applyFont="1" applyFill="1" applyBorder="1" applyAlignment="1" applyProtection="1">
      <alignment horizontal="center" vertical="center" wrapText="1"/>
    </xf>
    <xf numFmtId="0" fontId="3" fillId="5" borderId="1" xfId="58" applyFont="1" applyFill="1" applyBorder="1" applyAlignment="1" applyProtection="1">
      <alignment horizontal="center" vertical="center" wrapText="1"/>
    </xf>
    <xf numFmtId="0" fontId="3" fillId="5" borderId="2" xfId="58" applyFont="1" applyFill="1" applyBorder="1" applyAlignment="1" applyProtection="1">
      <alignment horizontal="center" vertical="center" wrapText="1"/>
    </xf>
    <xf numFmtId="176" fontId="12" fillId="3" borderId="1" xfId="58" applyNumberFormat="1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3" fillId="5" borderId="3" xfId="58" applyFont="1" applyFill="1" applyBorder="1" applyAlignment="1" applyProtection="1">
      <alignment horizontal="center" vertical="center" wrapText="1"/>
    </xf>
    <xf numFmtId="176" fontId="4" fillId="3" borderId="1" xfId="58" applyNumberFormat="1" applyFont="1" applyFill="1" applyBorder="1" applyAlignment="1" applyProtection="1">
      <alignment horizontal="center" vertical="center" wrapText="1"/>
    </xf>
    <xf numFmtId="176" fontId="5" fillId="2" borderId="1" xfId="58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76" fontId="15" fillId="2" borderId="1" xfId="58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58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4" fillId="2" borderId="1" xfId="58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2" borderId="0" xfId="49" applyFont="1" applyFill="1" applyAlignment="1">
      <alignment horizontal="center" vertical="center" wrapText="1"/>
    </xf>
    <xf numFmtId="0" fontId="8" fillId="0" borderId="0" xfId="64" applyFont="1" applyFill="1" applyAlignment="1">
      <alignment vertical="center"/>
    </xf>
    <xf numFmtId="0" fontId="17" fillId="0" borderId="0" xfId="0" applyFont="1" applyFill="1" applyAlignment="1"/>
    <xf numFmtId="0" fontId="18" fillId="2" borderId="0" xfId="64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176" fontId="20" fillId="0" borderId="4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176" fontId="20" fillId="3" borderId="4" xfId="0" applyNumberFormat="1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 wrapText="1"/>
    </xf>
    <xf numFmtId="176" fontId="20" fillId="3" borderId="5" xfId="0" applyNumberFormat="1" applyFont="1" applyFill="1" applyBorder="1" applyAlignment="1" applyProtection="1">
      <alignment horizontal="center" vertical="center" wrapText="1"/>
    </xf>
    <xf numFmtId="0" fontId="4" fillId="0" borderId="1" xfId="63" applyFont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4" fillId="2" borderId="1" xfId="63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 applyProtection="1">
      <alignment horizontal="center" vertical="center" wrapText="1"/>
    </xf>
    <xf numFmtId="176" fontId="21" fillId="2" borderId="1" xfId="0" applyNumberFormat="1" applyFont="1" applyFill="1" applyBorder="1" applyAlignment="1" applyProtection="1">
      <alignment horizontal="center" vertical="center" wrapText="1"/>
    </xf>
    <xf numFmtId="0" fontId="4" fillId="0" borderId="3" xfId="63" applyFont="1" applyBorder="1" applyAlignment="1">
      <alignment horizontal="center" vertical="center"/>
    </xf>
    <xf numFmtId="0" fontId="21" fillId="2" borderId="6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76" fontId="21" fillId="2" borderId="6" xfId="0" applyNumberFormat="1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21" fillId="2" borderId="4" xfId="0" applyNumberFormat="1" applyFont="1" applyFill="1" applyBorder="1" applyAlignment="1" applyProtection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24" fillId="0" borderId="1" xfId="63" applyFont="1" applyBorder="1" applyAlignment="1">
      <alignment horizontal="center" vertical="center"/>
    </xf>
    <xf numFmtId="0" fontId="4" fillId="4" borderId="1" xfId="63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176" fontId="25" fillId="0" borderId="4" xfId="0" applyNumberFormat="1" applyFont="1" applyFill="1" applyBorder="1" applyAlignment="1" applyProtection="1">
      <alignment horizontal="center" vertical="center" wrapText="1"/>
    </xf>
    <xf numFmtId="176" fontId="21" fillId="3" borderId="5" xfId="0" applyNumberFormat="1" applyFont="1" applyFill="1" applyBorder="1" applyAlignment="1" applyProtection="1">
      <alignment horizontal="center" vertical="center" wrapText="1"/>
    </xf>
    <xf numFmtId="176" fontId="26" fillId="2" borderId="1" xfId="0" applyNumberFormat="1" applyFont="1" applyFill="1" applyBorder="1" applyAlignment="1" applyProtection="1">
      <alignment horizontal="center" vertical="center" wrapText="1"/>
    </xf>
    <xf numFmtId="176" fontId="26" fillId="2" borderId="7" xfId="0" applyNumberFormat="1" applyFont="1" applyFill="1" applyBorder="1" applyAlignment="1" applyProtection="1">
      <alignment horizontal="center" vertical="center" wrapText="1"/>
    </xf>
    <xf numFmtId="176" fontId="26" fillId="2" borderId="2" xfId="0" applyNumberFormat="1" applyFont="1" applyFill="1" applyBorder="1" applyAlignment="1" applyProtection="1">
      <alignment horizontal="center" vertical="center" wrapText="1"/>
    </xf>
    <xf numFmtId="176" fontId="27" fillId="2" borderId="1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8" fillId="3" borderId="9" xfId="0" applyFont="1" applyFill="1" applyBorder="1" applyAlignment="1">
      <alignment horizontal="center" vertical="center"/>
    </xf>
    <xf numFmtId="14" fontId="28" fillId="0" borderId="9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176" fontId="21" fillId="3" borderId="2" xfId="0" applyNumberFormat="1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2" borderId="0" xfId="0" applyFont="1" applyFill="1" applyBorder="1" applyAlignment="1" applyProtection="1">
      <alignment horizontal="center" vertical="center" wrapText="1"/>
    </xf>
    <xf numFmtId="176" fontId="21" fillId="2" borderId="2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>
      <alignment vertical="center"/>
    </xf>
    <xf numFmtId="0" fontId="8" fillId="0" borderId="0" xfId="0" applyFont="1" applyFill="1">
      <alignment vertical="center"/>
    </xf>
    <xf numFmtId="0" fontId="31" fillId="0" borderId="0" xfId="0" applyFont="1">
      <alignment vertical="center"/>
    </xf>
    <xf numFmtId="0" fontId="32" fillId="2" borderId="1" xfId="0" applyFont="1" applyFill="1" applyBorder="1" applyAlignment="1">
      <alignment horizontal="center" vertical="center"/>
    </xf>
    <xf numFmtId="176" fontId="33" fillId="2" borderId="1" xfId="52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8" borderId="1" xfId="52" applyFont="1" applyFill="1" applyBorder="1" applyAlignment="1">
      <alignment horizontal="center" vertical="center" wrapText="1"/>
    </xf>
    <xf numFmtId="176" fontId="35" fillId="8" borderId="1" xfId="52" applyNumberFormat="1" applyFont="1" applyFill="1" applyBorder="1" applyAlignment="1">
      <alignment horizontal="center" vertical="center" wrapText="1"/>
    </xf>
    <xf numFmtId="0" fontId="35" fillId="0" borderId="1" xfId="52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76" fontId="35" fillId="0" borderId="1" xfId="52" applyNumberFormat="1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176" fontId="41" fillId="0" borderId="1" xfId="52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8" fillId="0" borderId="1" xfId="52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41" fillId="3" borderId="0" xfId="54" applyFont="1" applyFill="1" applyAlignment="1">
      <alignment horizontal="center" vertical="center" wrapText="1"/>
    </xf>
    <xf numFmtId="0" fontId="44" fillId="0" borderId="2" xfId="54" applyFont="1" applyFill="1" applyBorder="1" applyAlignment="1">
      <alignment horizontal="center" vertical="center" wrapText="1"/>
    </xf>
    <xf numFmtId="0" fontId="44" fillId="0" borderId="1" xfId="54" applyFont="1" applyFill="1" applyBorder="1" applyAlignment="1">
      <alignment horizontal="center" vertical="center" wrapText="1"/>
    </xf>
    <xf numFmtId="49" fontId="44" fillId="0" borderId="1" xfId="54" applyNumberFormat="1" applyFont="1" applyFill="1" applyBorder="1" applyAlignment="1">
      <alignment horizontal="center" vertical="center" wrapText="1"/>
    </xf>
    <xf numFmtId="0" fontId="44" fillId="0" borderId="3" xfId="54" applyFont="1" applyFill="1" applyBorder="1" applyAlignment="1">
      <alignment horizontal="center" vertical="center" wrapText="1"/>
    </xf>
    <xf numFmtId="0" fontId="30" fillId="2" borderId="1" xfId="54" applyFont="1" applyFill="1" applyBorder="1" applyAlignment="1">
      <alignment horizontal="center" vertical="center" wrapText="1"/>
    </xf>
    <xf numFmtId="0" fontId="45" fillId="2" borderId="1" xfId="54" applyFont="1" applyFill="1" applyBorder="1" applyAlignment="1">
      <alignment horizontal="center" vertical="center"/>
    </xf>
    <xf numFmtId="0" fontId="46" fillId="2" borderId="1" xfId="52" applyFont="1" applyFill="1" applyBorder="1" applyAlignment="1">
      <alignment horizontal="center" vertical="center" wrapText="1"/>
    </xf>
    <xf numFmtId="14" fontId="30" fillId="2" borderId="1" xfId="54" applyNumberFormat="1" applyFont="1" applyFill="1" applyBorder="1" applyAlignment="1">
      <alignment horizontal="center" vertical="center" wrapText="1"/>
    </xf>
    <xf numFmtId="49" fontId="30" fillId="2" borderId="1" xfId="54" applyNumberFormat="1" applyFont="1" applyFill="1" applyBorder="1" applyAlignment="1">
      <alignment horizontal="center" vertical="center" wrapText="1"/>
    </xf>
    <xf numFmtId="0" fontId="30" fillId="2" borderId="1" xfId="54" applyFont="1" applyFill="1" applyBorder="1" applyAlignment="1">
      <alignment horizontal="center" vertical="center"/>
    </xf>
    <xf numFmtId="0" fontId="30" fillId="0" borderId="1" xfId="54" applyFont="1" applyFill="1" applyBorder="1" applyAlignment="1">
      <alignment horizontal="center" vertical="center" wrapText="1"/>
    </xf>
    <xf numFmtId="0" fontId="46" fillId="2" borderId="1" xfId="52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52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14" fontId="30" fillId="0" borderId="1" xfId="54" applyNumberFormat="1" applyFont="1" applyFill="1" applyBorder="1" applyAlignment="1">
      <alignment horizontal="center" vertical="center" wrapText="1"/>
    </xf>
    <xf numFmtId="0" fontId="39" fillId="0" borderId="0" xfId="55" applyFont="1" applyFill="1" applyBorder="1" applyAlignment="1">
      <alignment vertical="center"/>
    </xf>
    <xf numFmtId="0" fontId="44" fillId="0" borderId="1" xfId="54" applyNumberFormat="1" applyFont="1" applyFill="1" applyBorder="1" applyAlignment="1">
      <alignment horizontal="center" vertical="center" wrapText="1"/>
    </xf>
    <xf numFmtId="176" fontId="44" fillId="0" borderId="1" xfId="54" applyNumberFormat="1" applyFont="1" applyFill="1" applyBorder="1" applyAlignment="1">
      <alignment horizontal="center" vertical="center" wrapText="1"/>
    </xf>
    <xf numFmtId="0" fontId="44" fillId="0" borderId="1" xfId="54" applyFont="1" applyFill="1" applyBorder="1" applyAlignment="1">
      <alignment vertical="center" wrapText="1"/>
    </xf>
    <xf numFmtId="0" fontId="46" fillId="2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176" fontId="39" fillId="0" borderId="0" xfId="55" applyNumberFormat="1" applyFont="1" applyFill="1" applyBorder="1" applyAlignment="1">
      <alignment vertical="center"/>
    </xf>
    <xf numFmtId="0" fontId="39" fillId="0" borderId="0" xfId="55" applyFont="1" applyFill="1" applyBorder="1" applyAlignment="1">
      <alignment horizontal="right"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8" fontId="44" fillId="0" borderId="1" xfId="54" applyNumberFormat="1" applyFont="1" applyFill="1" applyBorder="1" applyAlignment="1">
      <alignment horizontal="center" vertical="center" wrapText="1"/>
    </xf>
    <xf numFmtId="0" fontId="45" fillId="2" borderId="1" xfId="52" applyFont="1" applyFill="1" applyBorder="1" applyAlignment="1">
      <alignment horizontal="center" vertical="center" wrapText="1"/>
    </xf>
    <xf numFmtId="179" fontId="30" fillId="2" borderId="1" xfId="54" applyNumberFormat="1" applyFont="1" applyFill="1" applyBorder="1" applyAlignment="1">
      <alignment horizontal="center" vertical="center" wrapText="1"/>
    </xf>
    <xf numFmtId="0" fontId="30" fillId="2" borderId="1" xfId="5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0" fillId="0" borderId="1" xfId="52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48" fillId="2" borderId="1" xfId="52" applyFont="1" applyFill="1" applyBorder="1" applyAlignment="1">
      <alignment horizontal="center" vertical="center" wrapText="1"/>
    </xf>
    <xf numFmtId="0" fontId="48" fillId="0" borderId="1" xfId="52" applyFont="1" applyFill="1" applyBorder="1" applyAlignment="1">
      <alignment horizontal="center" vertical="center" wrapText="1"/>
    </xf>
    <xf numFmtId="179" fontId="30" fillId="0" borderId="1" xfId="54" applyNumberFormat="1" applyFont="1" applyFill="1" applyBorder="1" applyAlignment="1">
      <alignment horizontal="center" vertical="center" wrapText="1"/>
    </xf>
    <xf numFmtId="0" fontId="39" fillId="0" borderId="0" xfId="55" applyFont="1" applyFill="1" applyBorder="1" applyAlignment="1">
      <alignment horizontal="center" vertical="center"/>
    </xf>
    <xf numFmtId="0" fontId="39" fillId="0" borderId="0" xfId="55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9" fillId="0" borderId="0" xfId="0" applyFont="1">
      <alignment vertical="center"/>
    </xf>
    <xf numFmtId="0" fontId="32" fillId="2" borderId="2" xfId="54" applyFont="1" applyFill="1" applyBorder="1" applyAlignment="1">
      <alignment horizontal="center" vertical="center" wrapText="1"/>
    </xf>
    <xf numFmtId="0" fontId="32" fillId="2" borderId="3" xfId="54" applyFont="1" applyFill="1" applyBorder="1" applyAlignment="1">
      <alignment horizontal="center" vertical="center" wrapText="1"/>
    </xf>
    <xf numFmtId="0" fontId="32" fillId="2" borderId="1" xfId="54" applyFont="1" applyFill="1" applyBorder="1" applyAlignment="1">
      <alignment horizontal="center" vertical="center" wrapText="1"/>
    </xf>
    <xf numFmtId="0" fontId="50" fillId="2" borderId="1" xfId="54" applyFont="1" applyFill="1" applyBorder="1" applyAlignment="1">
      <alignment horizontal="center" vertical="center" wrapText="1"/>
    </xf>
    <xf numFmtId="14" fontId="32" fillId="2" borderId="1" xfId="54" applyNumberFormat="1" applyFont="1" applyFill="1" applyBorder="1" applyAlignment="1">
      <alignment horizontal="center" vertical="center" wrapText="1"/>
    </xf>
    <xf numFmtId="0" fontId="32" fillId="2" borderId="1" xfId="54" applyNumberFormat="1" applyFont="1" applyFill="1" applyBorder="1" applyAlignment="1">
      <alignment horizontal="center" vertical="center" wrapText="1"/>
    </xf>
    <xf numFmtId="0" fontId="32" fillId="4" borderId="1" xfId="54" applyFont="1" applyFill="1" applyBorder="1" applyAlignment="1">
      <alignment horizontal="center" vertical="center" wrapText="1"/>
    </xf>
    <xf numFmtId="0" fontId="50" fillId="4" borderId="1" xfId="54" applyFont="1" applyFill="1" applyBorder="1" applyAlignment="1">
      <alignment horizontal="center" vertical="center" wrapText="1"/>
    </xf>
    <xf numFmtId="0" fontId="32" fillId="3" borderId="1" xfId="54" applyFont="1" applyFill="1" applyBorder="1" applyAlignment="1">
      <alignment horizontal="center" vertical="center" wrapText="1"/>
    </xf>
    <xf numFmtId="0" fontId="32" fillId="0" borderId="1" xfId="54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2" borderId="2" xfId="54" applyFont="1" applyFill="1" applyBorder="1" applyAlignment="1">
      <alignment horizontal="center" vertical="center" wrapText="1"/>
    </xf>
    <xf numFmtId="0" fontId="6" fillId="2" borderId="3" xfId="54" applyFont="1" applyFill="1" applyBorder="1" applyAlignment="1">
      <alignment horizontal="center" vertical="center" wrapText="1"/>
    </xf>
    <xf numFmtId="179" fontId="32" fillId="2" borderId="1" xfId="54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51" fillId="0" borderId="1" xfId="54" applyFont="1" applyFill="1" applyBorder="1" applyAlignment="1">
      <alignment horizontal="center" vertical="center" wrapText="1"/>
    </xf>
    <xf numFmtId="0" fontId="51" fillId="2" borderId="1" xfId="54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3" fillId="0" borderId="1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4" fillId="9" borderId="11" xfId="0" applyFont="1" applyFill="1" applyBorder="1" applyAlignment="1">
      <alignment horizontal="center" vertical="center" wrapText="1"/>
    </xf>
    <xf numFmtId="49" fontId="54" fillId="0" borderId="11" xfId="0" applyNumberFormat="1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9" borderId="6" xfId="0" applyFont="1" applyFill="1" applyBorder="1" applyAlignment="1">
      <alignment horizontal="center" vertical="center" wrapText="1"/>
    </xf>
    <xf numFmtId="0" fontId="55" fillId="0" borderId="4" xfId="0" applyFont="1" applyFill="1" applyBorder="1" applyAlignment="1">
      <alignment horizontal="center" vertical="center" wrapText="1"/>
    </xf>
    <xf numFmtId="0" fontId="5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vertical="center" wrapText="1"/>
    </xf>
    <xf numFmtId="0" fontId="54" fillId="0" borderId="18" xfId="0" applyFont="1" applyFill="1" applyBorder="1" applyAlignment="1">
      <alignment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4" fillId="0" borderId="19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5" fillId="9" borderId="1" xfId="0" applyFont="1" applyFill="1" applyBorder="1" applyAlignment="1">
      <alignment horizontal="center" vertical="center" wrapText="1"/>
    </xf>
    <xf numFmtId="0" fontId="57" fillId="0" borderId="0" xfId="0" applyFont="1">
      <alignment vertical="center"/>
    </xf>
    <xf numFmtId="0" fontId="0" fillId="0" borderId="0" xfId="0" applyFill="1">
      <alignment vertical="center"/>
    </xf>
    <xf numFmtId="0" fontId="33" fillId="2" borderId="0" xfId="54" applyFont="1" applyFill="1" applyAlignment="1">
      <alignment horizontal="center" vertical="center"/>
    </xf>
    <xf numFmtId="0" fontId="33" fillId="3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54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14" fontId="12" fillId="0" borderId="2" xfId="54" applyNumberFormat="1" applyFont="1" applyFill="1" applyBorder="1" applyAlignment="1">
      <alignment horizontal="center" vertical="center" wrapText="1"/>
    </xf>
    <xf numFmtId="0" fontId="12" fillId="2" borderId="3" xfId="54" applyFont="1" applyFill="1" applyBorder="1" applyAlignment="1">
      <alignment horizontal="center" vertical="center" wrapText="1"/>
    </xf>
    <xf numFmtId="0" fontId="3" fillId="2" borderId="3" xfId="54" applyFont="1" applyFill="1" applyBorder="1" applyAlignment="1">
      <alignment horizontal="center" vertical="center" wrapText="1"/>
    </xf>
    <xf numFmtId="0" fontId="12" fillId="0" borderId="3" xfId="54" applyFont="1" applyFill="1" applyBorder="1" applyAlignment="1">
      <alignment horizontal="center" vertical="center" wrapText="1"/>
    </xf>
    <xf numFmtId="14" fontId="12" fillId="0" borderId="3" xfId="5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5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9" fillId="2" borderId="1" xfId="54" applyFont="1" applyFill="1" applyBorder="1" applyAlignment="1">
      <alignment horizontal="center" vertical="center" wrapText="1"/>
    </xf>
    <xf numFmtId="0" fontId="49" fillId="4" borderId="1" xfId="54" applyFont="1" applyFill="1" applyBorder="1" applyAlignment="1">
      <alignment horizontal="center" vertical="center" wrapText="1"/>
    </xf>
    <xf numFmtId="0" fontId="7" fillId="3" borderId="1" xfId="54" applyFont="1" applyFill="1" applyBorder="1" applyAlignment="1">
      <alignment horizontal="center" vertical="center" wrapText="1"/>
    </xf>
    <xf numFmtId="0" fontId="39" fillId="2" borderId="0" xfId="0" applyFont="1" applyFill="1">
      <alignment vertical="center"/>
    </xf>
    <xf numFmtId="0" fontId="6" fillId="0" borderId="0" xfId="54" applyFont="1" applyFill="1" applyAlignment="1">
      <alignment horizontal="center" vertical="center" wrapText="1"/>
    </xf>
    <xf numFmtId="0" fontId="39" fillId="0" borderId="0" xfId="0" applyFont="1">
      <alignment vertical="center"/>
    </xf>
    <xf numFmtId="0" fontId="2" fillId="3" borderId="0" xfId="54" applyFont="1" applyFill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12" fillId="0" borderId="7" xfId="54" applyFont="1" applyFill="1" applyBorder="1" applyAlignment="1">
      <alignment horizontal="center" vertical="center" wrapText="1"/>
    </xf>
    <xf numFmtId="0" fontId="58" fillId="0" borderId="1" xfId="54" applyFont="1" applyFill="1" applyBorder="1" applyAlignment="1">
      <alignment horizontal="center" vertical="center" wrapText="1"/>
    </xf>
    <xf numFmtId="31" fontId="7" fillId="0" borderId="1" xfId="54" applyNumberFormat="1" applyFont="1" applyFill="1" applyBorder="1" applyAlignment="1">
      <alignment horizontal="center" vertical="center" wrapText="1"/>
    </xf>
    <xf numFmtId="179" fontId="12" fillId="0" borderId="2" xfId="54" applyNumberFormat="1" applyFont="1" applyFill="1" applyBorder="1" applyAlignment="1">
      <alignment horizontal="center" vertical="center" wrapText="1"/>
    </xf>
    <xf numFmtId="179" fontId="12" fillId="0" borderId="3" xfId="54" applyNumberFormat="1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9" fillId="0" borderId="1" xfId="54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10" borderId="1" xfId="54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58" fillId="2" borderId="1" xfId="54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 wrapText="1"/>
    </xf>
    <xf numFmtId="0" fontId="7" fillId="2" borderId="3" xfId="5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62" fillId="2" borderId="1" xfId="54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0" fillId="4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64" fillId="0" borderId="0" xfId="0" applyFont="1" applyFill="1" applyAlignment="1">
      <alignment horizontal="center" vertical="center"/>
    </xf>
    <xf numFmtId="0" fontId="29" fillId="2" borderId="1" xfId="0" applyFont="1" applyFill="1" applyBorder="1" applyAlignment="1" applyProtection="1">
      <alignment horizontal="center" vertical="center" wrapText="1"/>
    </xf>
    <xf numFmtId="176" fontId="29" fillId="0" borderId="1" xfId="0" applyNumberFormat="1" applyFont="1" applyFill="1" applyBorder="1" applyAlignment="1" applyProtection="1">
      <alignment horizontal="center" vertical="center" wrapText="1"/>
    </xf>
    <xf numFmtId="176" fontId="29" fillId="2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65" fillId="2" borderId="4" xfId="0" applyFont="1" applyFill="1" applyBorder="1" applyAlignment="1" applyProtection="1">
      <alignment horizontal="center" vertical="center"/>
      <protection locked="0"/>
    </xf>
    <xf numFmtId="14" fontId="66" fillId="2" borderId="4" xfId="0" applyNumberFormat="1" applyFont="1" applyFill="1" applyBorder="1" applyAlignment="1">
      <alignment horizontal="center" vertical="center"/>
    </xf>
    <xf numFmtId="0" fontId="45" fillId="2" borderId="1" xfId="62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 applyProtection="1">
      <alignment horizontal="center" vertical="center"/>
    </xf>
    <xf numFmtId="0" fontId="45" fillId="4" borderId="1" xfId="62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176" fontId="42" fillId="2" borderId="1" xfId="0" applyNumberFormat="1" applyFont="1" applyFill="1" applyBorder="1" applyAlignment="1" applyProtection="1">
      <alignment horizontal="center" vertical="center" wrapText="1"/>
    </xf>
    <xf numFmtId="0" fontId="42" fillId="2" borderId="1" xfId="0" applyFont="1" applyFill="1" applyBorder="1" applyAlignment="1" applyProtection="1">
      <alignment horizontal="center" vertical="center" wrapText="1"/>
    </xf>
    <xf numFmtId="0" fontId="45" fillId="3" borderId="1" xfId="62" applyFont="1" applyFill="1" applyBorder="1" applyAlignment="1">
      <alignment horizontal="center" vertical="center" wrapText="1"/>
    </xf>
    <xf numFmtId="0" fontId="42" fillId="0" borderId="1" xfId="0" applyFont="1" applyFill="1" applyBorder="1" applyAlignment="1" applyProtection="1">
      <alignment horizontal="center" vertical="center"/>
    </xf>
    <xf numFmtId="0" fontId="67" fillId="0" borderId="4" xfId="61" applyFont="1" applyFill="1" applyBorder="1" applyAlignment="1">
      <alignment horizontal="center" vertical="center"/>
    </xf>
    <xf numFmtId="0" fontId="67" fillId="2" borderId="4" xfId="61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 wrapText="1"/>
    </xf>
    <xf numFmtId="0" fontId="65" fillId="4" borderId="4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/>
    </xf>
    <xf numFmtId="0" fontId="67" fillId="4" borderId="4" xfId="0" applyFont="1" applyFill="1" applyBorder="1" applyAlignment="1">
      <alignment horizontal="center" vertical="center" wrapText="1"/>
    </xf>
    <xf numFmtId="14" fontId="67" fillId="2" borderId="4" xfId="0" applyNumberFormat="1" applyFont="1" applyFill="1" applyBorder="1" applyAlignment="1">
      <alignment horizontal="center" vertical="center"/>
    </xf>
    <xf numFmtId="0" fontId="66" fillId="4" borderId="4" xfId="0" applyFont="1" applyFill="1" applyBorder="1" applyAlignment="1">
      <alignment horizontal="center" vertical="center" wrapText="1"/>
    </xf>
    <xf numFmtId="0" fontId="68" fillId="2" borderId="20" xfId="0" applyFont="1" applyFill="1" applyBorder="1" applyAlignment="1">
      <alignment horizontal="center" vertical="center"/>
    </xf>
    <xf numFmtId="14" fontId="68" fillId="2" borderId="20" xfId="0" applyNumberFormat="1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14" fontId="68" fillId="2" borderId="1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65" fillId="4" borderId="4" xfId="0" applyFont="1" applyFill="1" applyBorder="1" applyAlignment="1" applyProtection="1">
      <alignment horizontal="center" vertical="center"/>
      <protection hidden="1"/>
    </xf>
    <xf numFmtId="0" fontId="68" fillId="3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69" fillId="0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176" fontId="52" fillId="2" borderId="1" xfId="0" applyNumberFormat="1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176" fontId="70" fillId="2" borderId="1" xfId="0" applyNumberFormat="1" applyFont="1" applyFill="1" applyBorder="1" applyAlignment="1" applyProtection="1">
      <alignment horizontal="center" vertical="center" wrapText="1"/>
    </xf>
    <xf numFmtId="0" fontId="70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65" fillId="2" borderId="1" xfId="0" applyFont="1" applyFill="1" applyBorder="1" applyAlignment="1" applyProtection="1">
      <alignment horizontal="center" vertical="center"/>
      <protection hidden="1"/>
    </xf>
    <xf numFmtId="0" fontId="30" fillId="0" borderId="1" xfId="0" applyFont="1" applyFill="1" applyBorder="1" applyAlignment="1">
      <alignment horizontal="center" vertical="center"/>
    </xf>
    <xf numFmtId="0" fontId="71" fillId="2" borderId="0" xfId="0" applyFont="1" applyFill="1" applyAlignment="1">
      <alignment vertical="center"/>
    </xf>
    <xf numFmtId="0" fontId="52" fillId="9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176" fontId="72" fillId="2" borderId="4" xfId="0" applyNumberFormat="1" applyFont="1" applyFill="1" applyBorder="1" applyAlignment="1" applyProtection="1">
      <alignment horizontal="center" vertical="center" wrapText="1"/>
    </xf>
    <xf numFmtId="176" fontId="72" fillId="3" borderId="4" xfId="0" applyNumberFormat="1" applyFont="1" applyFill="1" applyBorder="1" applyAlignment="1" applyProtection="1">
      <alignment horizontal="center" vertical="center" wrapText="1"/>
    </xf>
    <xf numFmtId="0" fontId="52" fillId="0" borderId="4" xfId="0" applyFont="1" applyFill="1" applyBorder="1" applyAlignment="1" applyProtection="1">
      <alignment horizontal="center" vertical="center"/>
    </xf>
    <xf numFmtId="0" fontId="55" fillId="0" borderId="4" xfId="0" applyFont="1" applyFill="1" applyBorder="1" applyAlignment="1" applyProtection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55" fillId="4" borderId="4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 wrapText="1"/>
    </xf>
    <xf numFmtId="14" fontId="21" fillId="2" borderId="4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55" fillId="0" borderId="5" xfId="0" applyFont="1" applyFill="1" applyBorder="1" applyAlignment="1" applyProtection="1">
      <alignment horizontal="center" vertical="center" wrapText="1"/>
    </xf>
    <xf numFmtId="14" fontId="21" fillId="0" borderId="5" xfId="0" applyNumberFormat="1" applyFont="1" applyFill="1" applyBorder="1" applyAlignment="1" applyProtection="1">
      <alignment horizontal="center" vertical="center" wrapText="1"/>
    </xf>
    <xf numFmtId="0" fontId="55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176" fontId="72" fillId="9" borderId="4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176" fontId="72" fillId="5" borderId="4" xfId="0" applyNumberFormat="1" applyFont="1" applyFill="1" applyBorder="1" applyAlignment="1" applyProtection="1">
      <alignment horizontal="center" vertical="center" wrapText="1"/>
    </xf>
    <xf numFmtId="176" fontId="25" fillId="3" borderId="4" xfId="0" applyNumberFormat="1" applyFont="1" applyFill="1" applyBorder="1" applyAlignment="1" applyProtection="1">
      <alignment horizontal="center" vertical="center" wrapText="1"/>
    </xf>
    <xf numFmtId="176" fontId="54" fillId="3" borderId="4" xfId="0" applyNumberFormat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176" fontId="21" fillId="0" borderId="4" xfId="0" applyNumberFormat="1" applyFont="1" applyFill="1" applyBorder="1" applyAlignment="1" applyProtection="1">
      <alignment horizontal="center" vertical="center" wrapText="1"/>
    </xf>
    <xf numFmtId="0" fontId="55" fillId="0" borderId="13" xfId="0" applyFont="1" applyFill="1" applyBorder="1" applyAlignment="1" applyProtection="1">
      <alignment horizontal="center" vertical="center" wrapText="1"/>
    </xf>
    <xf numFmtId="0" fontId="27" fillId="0" borderId="4" xfId="0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0" fontId="55" fillId="2" borderId="13" xfId="0" applyFont="1" applyFill="1" applyBorder="1" applyAlignment="1" applyProtection="1">
      <alignment horizontal="center" vertical="center" wrapText="1"/>
    </xf>
    <xf numFmtId="0" fontId="27" fillId="2" borderId="4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27" fillId="0" borderId="4" xfId="0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2" borderId="21" xfId="0" applyFont="1" applyFill="1" applyBorder="1" applyAlignment="1" applyProtection="1">
      <alignment horizontal="center" vertical="center" wrapText="1"/>
    </xf>
    <xf numFmtId="176" fontId="27" fillId="2" borderId="4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71" fillId="0" borderId="0" xfId="0" applyFont="1" applyFill="1" applyAlignment="1">
      <alignment vertical="center"/>
    </xf>
    <xf numFmtId="0" fontId="73" fillId="0" borderId="0" xfId="0" applyFont="1" applyFill="1" applyAlignment="1"/>
    <xf numFmtId="0" fontId="27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52" fillId="9" borderId="13" xfId="0" applyFont="1" applyFill="1" applyBorder="1" applyAlignment="1" applyProtection="1">
      <alignment horizontal="center" vertical="center"/>
    </xf>
    <xf numFmtId="176" fontId="72" fillId="9" borderId="1" xfId="0" applyNumberFormat="1" applyFont="1" applyFill="1" applyBorder="1" applyAlignment="1" applyProtection="1">
      <alignment horizontal="center" vertical="center" wrapText="1"/>
    </xf>
    <xf numFmtId="0" fontId="74" fillId="0" borderId="4" xfId="0" applyFont="1" applyFill="1" applyBorder="1" applyAlignment="1" applyProtection="1">
      <alignment horizontal="center" vertical="center" wrapText="1"/>
    </xf>
    <xf numFmtId="0" fontId="54" fillId="9" borderId="6" xfId="0" applyFont="1" applyFill="1" applyBorder="1" applyAlignment="1" applyProtection="1">
      <alignment horizontal="center" vertical="center" wrapText="1"/>
    </xf>
    <xf numFmtId="176" fontId="54" fillId="9" borderId="6" xfId="0" applyNumberFormat="1" applyFont="1" applyFill="1" applyBorder="1" applyAlignment="1" applyProtection="1">
      <alignment horizontal="center" vertical="center" wrapText="1"/>
    </xf>
    <xf numFmtId="0" fontId="54" fillId="0" borderId="6" xfId="0" applyFont="1" applyFill="1" applyBorder="1" applyAlignment="1" applyProtection="1">
      <alignment horizontal="center" vertical="center" wrapText="1"/>
    </xf>
    <xf numFmtId="0" fontId="54" fillId="9" borderId="4" xfId="0" applyFont="1" applyFill="1" applyBorder="1" applyAlignment="1" applyProtection="1">
      <alignment horizontal="center" vertical="center" wrapText="1"/>
    </xf>
    <xf numFmtId="176" fontId="54" fillId="9" borderId="4" xfId="0" applyNumberFormat="1" applyFont="1" applyFill="1" applyBorder="1" applyAlignment="1" applyProtection="1">
      <alignment horizontal="center" vertical="center" wrapText="1"/>
    </xf>
    <xf numFmtId="0" fontId="54" fillId="0" borderId="4" xfId="0" applyFont="1" applyFill="1" applyBorder="1" applyAlignment="1" applyProtection="1">
      <alignment horizontal="center" vertical="center" wrapText="1"/>
    </xf>
    <xf numFmtId="0" fontId="55" fillId="0" borderId="4" xfId="0" applyFont="1" applyFill="1" applyBorder="1" applyAlignment="1" applyProtection="1">
      <alignment horizontal="center" vertical="center"/>
    </xf>
    <xf numFmtId="0" fontId="55" fillId="9" borderId="4" xfId="0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horizontal="center" vertical="center"/>
    </xf>
    <xf numFmtId="0" fontId="74" fillId="0" borderId="4" xfId="0" applyFont="1" applyFill="1" applyBorder="1" applyAlignment="1" applyProtection="1">
      <alignment horizontal="center" vertical="center"/>
    </xf>
    <xf numFmtId="0" fontId="54" fillId="0" borderId="5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/>
    </xf>
    <xf numFmtId="0" fontId="74" fillId="0" borderId="6" xfId="0" applyFont="1" applyFill="1" applyBorder="1" applyAlignment="1" applyProtection="1">
      <alignment horizontal="center" vertical="center"/>
    </xf>
    <xf numFmtId="176" fontId="54" fillId="0" borderId="6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176" fontId="54" fillId="0" borderId="4" xfId="0" applyNumberFormat="1" applyFont="1" applyFill="1" applyBorder="1" applyAlignment="1" applyProtection="1">
      <alignment horizontal="center" vertical="center" wrapText="1"/>
    </xf>
    <xf numFmtId="0" fontId="55" fillId="0" borderId="1" xfId="0" applyFont="1" applyFill="1" applyBorder="1" applyAlignment="1" applyProtection="1">
      <alignment horizontal="left" vertical="center" wrapText="1"/>
    </xf>
    <xf numFmtId="0" fontId="74" fillId="0" borderId="4" xfId="0" applyFont="1" applyFill="1" applyBorder="1" applyAlignment="1" applyProtection="1">
      <alignment horizontal="right" vertical="center"/>
    </xf>
    <xf numFmtId="0" fontId="55" fillId="0" borderId="4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61" fillId="0" borderId="0" xfId="0" applyFont="1">
      <alignment vertical="center"/>
    </xf>
    <xf numFmtId="0" fontId="12" fillId="3" borderId="22" xfId="54" applyFont="1" applyFill="1" applyBorder="1" applyAlignment="1">
      <alignment horizontal="center" vertical="center"/>
    </xf>
    <xf numFmtId="0" fontId="12" fillId="3" borderId="0" xfId="54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14" fontId="12" fillId="0" borderId="3" xfId="54" applyNumberFormat="1" applyFont="1" applyBorder="1" applyAlignment="1">
      <alignment horizontal="center" vertical="center" wrapText="1"/>
    </xf>
    <xf numFmtId="0" fontId="12" fillId="2" borderId="1" xfId="54" applyFont="1" applyFill="1" applyBorder="1" applyAlignment="1">
      <alignment horizontal="center" vertical="center" wrapText="1"/>
    </xf>
    <xf numFmtId="0" fontId="12" fillId="0" borderId="1" xfId="54" applyFont="1" applyBorder="1" applyAlignment="1">
      <alignment horizontal="center" vertical="center" wrapText="1"/>
    </xf>
    <xf numFmtId="14" fontId="12" fillId="0" borderId="1" xfId="54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/>
    </xf>
    <xf numFmtId="14" fontId="5" fillId="0" borderId="1" xfId="54" applyNumberFormat="1" applyFont="1" applyBorder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 vertical="center"/>
    </xf>
    <xf numFmtId="0" fontId="22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  <xf numFmtId="0" fontId="76" fillId="3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7" fillId="0" borderId="1" xfId="0" applyNumberFormat="1" applyFont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0" fontId="6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179" fontId="12" fillId="0" borderId="3" xfId="54" applyNumberFormat="1" applyFont="1" applyBorder="1" applyAlignment="1">
      <alignment horizontal="center" vertical="center" wrapText="1"/>
    </xf>
    <xf numFmtId="179" fontId="12" fillId="0" borderId="1" xfId="54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52" fillId="9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14" fontId="52" fillId="0" borderId="1" xfId="0" applyNumberFormat="1" applyFont="1" applyBorder="1" applyAlignment="1">
      <alignment horizontal="center" vertical="center" wrapText="1"/>
    </xf>
    <xf numFmtId="14" fontId="52" fillId="9" borderId="1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11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2" fillId="0" borderId="1" xfId="0" applyFont="1" applyBorder="1">
      <alignment vertical="center"/>
    </xf>
    <xf numFmtId="0" fontId="52" fillId="9" borderId="1" xfId="0" applyFont="1" applyFill="1" applyBorder="1" applyAlignment="1">
      <alignment horizontal="center" vertical="center"/>
    </xf>
    <xf numFmtId="20" fontId="20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0" fillId="3" borderId="1" xfId="0" applyNumberFormat="1" applyFont="1" applyFill="1" applyBorder="1" applyAlignment="1">
      <alignment horizontal="center" vertical="center" wrapText="1"/>
    </xf>
    <xf numFmtId="179" fontId="52" fillId="9" borderId="1" xfId="0" applyNumberFormat="1" applyFont="1" applyFill="1" applyBorder="1" applyAlignment="1">
      <alignment horizontal="center" vertical="center" wrapText="1"/>
    </xf>
    <xf numFmtId="0" fontId="79" fillId="9" borderId="1" xfId="0" applyFont="1" applyFill="1" applyBorder="1" applyAlignment="1">
      <alignment horizontal="center" wrapText="1"/>
    </xf>
    <xf numFmtId="0" fontId="79" fillId="0" borderId="1" xfId="0" applyFont="1" applyBorder="1" applyAlignment="1">
      <alignment horizontal="center" wrapText="1"/>
    </xf>
    <xf numFmtId="179" fontId="79" fillId="0" borderId="1" xfId="0" applyNumberFormat="1" applyFont="1" applyBorder="1" applyAlignment="1">
      <alignment horizontal="center" wrapText="1"/>
    </xf>
    <xf numFmtId="0" fontId="5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2" fillId="9" borderId="1" xfId="0" applyFont="1" applyFill="1" applyBorder="1" applyAlignment="1">
      <alignment horizontal="left" vertical="center" wrapText="1"/>
    </xf>
    <xf numFmtId="0" fontId="58" fillId="9" borderId="1" xfId="0" applyFont="1" applyFill="1" applyBorder="1" applyAlignment="1">
      <alignment vertical="center" wrapText="1"/>
    </xf>
    <xf numFmtId="0" fontId="58" fillId="9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76" fillId="9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9" borderId="4" xfId="0" applyFont="1" applyFill="1" applyBorder="1" applyAlignment="1" applyProtection="1">
      <alignment horizontal="center" vertical="center"/>
    </xf>
    <xf numFmtId="176" fontId="80" fillId="2" borderId="1" xfId="52" applyNumberFormat="1" applyFont="1" applyFill="1" applyBorder="1" applyAlignment="1">
      <alignment horizontal="center" vertical="center" wrapText="1"/>
    </xf>
    <xf numFmtId="0" fontId="52" fillId="9" borderId="4" xfId="0" applyFont="1" applyFill="1" applyBorder="1" applyAlignment="1" applyProtection="1">
      <alignment horizontal="center" vertical="center" wrapText="1"/>
    </xf>
    <xf numFmtId="176" fontId="55" fillId="9" borderId="4" xfId="0" applyNumberFormat="1" applyFont="1" applyFill="1" applyBorder="1" applyAlignment="1" applyProtection="1">
      <alignment horizontal="center" vertical="center" wrapText="1"/>
    </xf>
    <xf numFmtId="14" fontId="81" fillId="0" borderId="4" xfId="0" applyNumberFormat="1" applyFont="1" applyFill="1" applyBorder="1" applyAlignment="1" applyProtection="1">
      <alignment horizontal="center" vertical="center" wrapText="1"/>
    </xf>
    <xf numFmtId="176" fontId="52" fillId="9" borderId="4" xfId="0" applyNumberFormat="1" applyFont="1" applyFill="1" applyBorder="1" applyAlignment="1" applyProtection="1">
      <alignment horizontal="center" vertical="center" wrapText="1"/>
    </xf>
    <xf numFmtId="49" fontId="82" fillId="0" borderId="4" xfId="0" applyNumberFormat="1" applyFont="1" applyFill="1" applyBorder="1" applyAlignment="1" applyProtection="1">
      <alignment horizontal="center" vertical="center" wrapText="1"/>
    </xf>
    <xf numFmtId="0" fontId="55" fillId="9" borderId="4" xfId="0" applyFont="1" applyFill="1" applyBorder="1" applyAlignment="1" applyProtection="1">
      <alignment horizontal="center" vertical="center" wrapText="1"/>
    </xf>
    <xf numFmtId="49" fontId="82" fillId="0" borderId="5" xfId="0" applyNumberFormat="1" applyFont="1" applyFill="1" applyBorder="1" applyAlignment="1" applyProtection="1">
      <alignment horizontal="center" vertical="center" wrapText="1"/>
    </xf>
    <xf numFmtId="0" fontId="55" fillId="9" borderId="5" xfId="0" applyFont="1" applyFill="1" applyBorder="1" applyAlignment="1" applyProtection="1">
      <alignment horizontal="center" vertical="center" wrapText="1"/>
    </xf>
    <xf numFmtId="0" fontId="52" fillId="0" borderId="5" xfId="0" applyFont="1" applyFill="1" applyBorder="1" applyAlignment="1" applyProtection="1">
      <alignment horizontal="center" vertical="center"/>
    </xf>
    <xf numFmtId="14" fontId="81" fillId="0" borderId="5" xfId="0" applyNumberFormat="1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/>
    </xf>
    <xf numFmtId="0" fontId="83" fillId="9" borderId="4" xfId="0" applyFont="1" applyFill="1" applyBorder="1" applyAlignment="1" applyProtection="1">
      <alignment horizontal="center" vertical="center"/>
    </xf>
    <xf numFmtId="0" fontId="26" fillId="9" borderId="4" xfId="0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84" fillId="0" borderId="4" xfId="0" applyFont="1" applyFill="1" applyBorder="1" applyAlignment="1" applyProtection="1">
      <alignment horizontal="center" vertical="center"/>
    </xf>
    <xf numFmtId="0" fontId="84" fillId="0" borderId="5" xfId="0" applyFont="1" applyFill="1" applyBorder="1" applyAlignment="1" applyProtection="1">
      <alignment horizontal="center" vertical="center"/>
    </xf>
    <xf numFmtId="176" fontId="20" fillId="0" borderId="6" xfId="0" applyNumberFormat="1" applyFont="1" applyFill="1" applyBorder="1" applyAlignment="1" applyProtection="1">
      <alignment horizontal="center" vertical="center" wrapText="1"/>
    </xf>
    <xf numFmtId="176" fontId="52" fillId="0" borderId="4" xfId="0" applyNumberFormat="1" applyFont="1" applyFill="1" applyBorder="1" applyAlignment="1" applyProtection="1">
      <alignment horizontal="center" vertical="center" wrapText="1"/>
    </xf>
    <xf numFmtId="0" fontId="52" fillId="0" borderId="4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8" borderId="1" xfId="52" applyNumberFormat="1" applyFont="1" applyFill="1" applyBorder="1" applyAlignment="1">
      <alignment horizontal="center" vertical="center" wrapText="1"/>
    </xf>
    <xf numFmtId="176" fontId="41" fillId="8" borderId="1" xfId="52" applyNumberFormat="1" applyFont="1" applyFill="1" applyBorder="1" applyAlignment="1">
      <alignment horizontal="center" vertical="center" wrapText="1"/>
    </xf>
    <xf numFmtId="0" fontId="41" fillId="0" borderId="1" xfId="52" applyNumberFormat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center" vertical="center"/>
    </xf>
    <xf numFmtId="0" fontId="71" fillId="4" borderId="4" xfId="0" applyFont="1" applyFill="1" applyBorder="1" applyAlignment="1" applyProtection="1">
      <alignment horizontal="center" vertical="center"/>
    </xf>
    <xf numFmtId="0" fontId="71" fillId="0" borderId="4" xfId="0" applyFont="1" applyFill="1" applyBorder="1" applyAlignment="1" applyProtection="1">
      <alignment horizontal="center" vertical="center"/>
    </xf>
    <xf numFmtId="0" fontId="86" fillId="0" borderId="4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41" fillId="0" borderId="23" xfId="5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88" fillId="8" borderId="1" xfId="52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52" applyBorder="1" applyAlignment="1">
      <alignment horizontal="center" vertical="center" wrapText="1"/>
    </xf>
    <xf numFmtId="0" fontId="30" fillId="8" borderId="1" xfId="52" applyFill="1" applyBorder="1" applyAlignment="1">
      <alignment horizontal="center" vertical="center" wrapText="1"/>
    </xf>
    <xf numFmtId="14" fontId="49" fillId="0" borderId="1" xfId="0" applyNumberFormat="1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48" fillId="0" borderId="0" xfId="0" applyFont="1">
      <alignment vertical="center"/>
    </xf>
    <xf numFmtId="0" fontId="48" fillId="0" borderId="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/>
    </xf>
    <xf numFmtId="0" fontId="52" fillId="12" borderId="13" xfId="0" applyFont="1" applyFill="1" applyBorder="1" applyAlignment="1" applyProtection="1">
      <alignment horizontal="center" vertical="center"/>
    </xf>
    <xf numFmtId="176" fontId="72" fillId="12" borderId="4" xfId="0" applyNumberFormat="1" applyFont="1" applyFill="1" applyBorder="1" applyAlignment="1" applyProtection="1">
      <alignment horizontal="center" vertical="center" wrapText="1"/>
    </xf>
    <xf numFmtId="176" fontId="74" fillId="0" borderId="6" xfId="0" applyNumberFormat="1" applyFont="1" applyFill="1" applyBorder="1" applyAlignment="1" applyProtection="1">
      <alignment horizontal="center" vertical="center" wrapText="1"/>
    </xf>
    <xf numFmtId="176" fontId="74" fillId="9" borderId="6" xfId="0" applyNumberFormat="1" applyFont="1" applyFill="1" applyBorder="1" applyAlignment="1" applyProtection="1">
      <alignment horizontal="center" vertical="center" wrapText="1"/>
    </xf>
    <xf numFmtId="0" fontId="74" fillId="0" borderId="5" xfId="0" applyFont="1" applyFill="1" applyBorder="1" applyAlignment="1" applyProtection="1">
      <alignment horizontal="center" vertical="center" wrapText="1"/>
    </xf>
    <xf numFmtId="0" fontId="54" fillId="9" borderId="5" xfId="0" applyFont="1" applyFill="1" applyBorder="1" applyAlignment="1" applyProtection="1">
      <alignment horizontal="center" vertical="center" wrapText="1"/>
    </xf>
    <xf numFmtId="176" fontId="74" fillId="0" borderId="5" xfId="0" applyNumberFormat="1" applyFont="1" applyFill="1" applyBorder="1" applyAlignment="1" applyProtection="1">
      <alignment horizontal="center" vertical="center" wrapText="1"/>
    </xf>
    <xf numFmtId="176" fontId="74" fillId="9" borderId="5" xfId="0" applyNumberFormat="1" applyFont="1" applyFill="1" applyBorder="1" applyAlignment="1" applyProtection="1">
      <alignment horizontal="center" vertical="center" wrapText="1"/>
    </xf>
    <xf numFmtId="176" fontId="54" fillId="9" borderId="5" xfId="0" applyNumberFormat="1" applyFont="1" applyFill="1" applyBorder="1" applyAlignment="1" applyProtection="1">
      <alignment horizontal="center" vertical="center" wrapText="1"/>
    </xf>
    <xf numFmtId="18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49" fontId="26" fillId="0" borderId="4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 wrapText="1"/>
    </xf>
    <xf numFmtId="14" fontId="26" fillId="0" borderId="4" xfId="0" applyNumberFormat="1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 vertical="center"/>
    </xf>
    <xf numFmtId="0" fontId="26" fillId="13" borderId="4" xfId="0" applyFont="1" applyFill="1" applyBorder="1" applyAlignment="1" applyProtection="1">
      <alignment horizontal="center" vertical="center"/>
    </xf>
    <xf numFmtId="49" fontId="26" fillId="4" borderId="4" xfId="0" applyNumberFormat="1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 vertical="center" wrapText="1"/>
    </xf>
    <xf numFmtId="14" fontId="26" fillId="9" borderId="4" xfId="0" applyNumberFormat="1" applyFont="1" applyFill="1" applyBorder="1" applyAlignment="1" applyProtection="1">
      <alignment horizontal="center" vertical="center"/>
    </xf>
    <xf numFmtId="14" fontId="26" fillId="0" borderId="5" xfId="0" applyNumberFormat="1" applyFont="1" applyFill="1" applyBorder="1" applyAlignment="1" applyProtection="1">
      <alignment horizontal="center" vertical="center"/>
    </xf>
    <xf numFmtId="14" fontId="52" fillId="0" borderId="4" xfId="0" applyNumberFormat="1" applyFont="1" applyFill="1" applyBorder="1" applyAlignment="1" applyProtection="1">
      <alignment horizontal="center" vertical="center" wrapText="1"/>
    </xf>
    <xf numFmtId="0" fontId="52" fillId="0" borderId="5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 wrapText="1"/>
    </xf>
    <xf numFmtId="14" fontId="52" fillId="0" borderId="5" xfId="0" applyNumberFormat="1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 applyProtection="1">
      <alignment horizontal="center" vertical="center"/>
    </xf>
    <xf numFmtId="14" fontId="5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78" fontId="72" fillId="12" borderId="4" xfId="0" applyNumberFormat="1" applyFont="1" applyFill="1" applyBorder="1" applyAlignment="1" applyProtection="1">
      <alignment horizontal="center" vertical="center" wrapText="1"/>
    </xf>
    <xf numFmtId="179" fontId="72" fillId="12" borderId="4" xfId="0" applyNumberFormat="1" applyFont="1" applyFill="1" applyBorder="1" applyAlignment="1" applyProtection="1">
      <alignment horizontal="center" vertical="center" wrapText="1"/>
    </xf>
    <xf numFmtId="178" fontId="54" fillId="0" borderId="6" xfId="0" applyNumberFormat="1" applyFont="1" applyFill="1" applyBorder="1" applyAlignment="1" applyProtection="1">
      <alignment horizontal="center" vertical="center" wrapText="1"/>
    </xf>
    <xf numFmtId="179" fontId="54" fillId="0" borderId="6" xfId="0" applyNumberFormat="1" applyFont="1" applyFill="1" applyBorder="1" applyAlignment="1" applyProtection="1">
      <alignment horizontal="center" vertical="center" wrapText="1"/>
    </xf>
    <xf numFmtId="178" fontId="54" fillId="0" borderId="5" xfId="0" applyNumberFormat="1" applyFont="1" applyFill="1" applyBorder="1" applyAlignment="1" applyProtection="1">
      <alignment horizontal="center" vertical="center" wrapText="1"/>
    </xf>
    <xf numFmtId="179" fontId="54" fillId="0" borderId="5" xfId="0" applyNumberFormat="1" applyFont="1" applyFill="1" applyBorder="1" applyAlignment="1" applyProtection="1">
      <alignment horizontal="center" vertical="center" wrapText="1"/>
    </xf>
    <xf numFmtId="49" fontId="26" fillId="7" borderId="4" xfId="0" applyNumberFormat="1" applyFont="1" applyFill="1" applyBorder="1" applyAlignment="1" applyProtection="1">
      <alignment horizontal="center" vertical="center" wrapText="1"/>
    </xf>
    <xf numFmtId="49" fontId="26" fillId="0" borderId="5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0" fontId="54" fillId="0" borderId="17" xfId="0" applyFont="1" applyFill="1" applyBorder="1" applyAlignment="1" applyProtection="1">
      <alignment horizontal="center" vertical="center" wrapText="1"/>
    </xf>
    <xf numFmtId="176" fontId="20" fillId="0" borderId="13" xfId="0" applyNumberFormat="1" applyFont="1" applyFill="1" applyBorder="1" applyAlignment="1" applyProtection="1">
      <alignment horizontal="center" vertical="center" wrapText="1"/>
    </xf>
    <xf numFmtId="0" fontId="54" fillId="0" borderId="25" xfId="0" applyFont="1" applyFill="1" applyBorder="1" applyAlignment="1" applyProtection="1">
      <alignment horizontal="center" vertical="center" wrapText="1"/>
    </xf>
    <xf numFmtId="0" fontId="52" fillId="0" borderId="13" xfId="0" applyFont="1" applyFill="1" applyBorder="1" applyAlignment="1" applyProtection="1">
      <alignment vertical="center" wrapText="1"/>
    </xf>
    <xf numFmtId="0" fontId="26" fillId="0" borderId="1" xfId="0" applyFont="1" applyFill="1" applyBorder="1" applyAlignment="1">
      <alignment vertical="center"/>
    </xf>
    <xf numFmtId="0" fontId="51" fillId="0" borderId="4" xfId="0" applyFont="1" applyFill="1" applyBorder="1" applyAlignment="1" applyProtection="1">
      <alignment horizontal="center" vertical="center" wrapText="1"/>
    </xf>
    <xf numFmtId="0" fontId="51" fillId="0" borderId="13" xfId="0" applyFont="1" applyFill="1" applyBorder="1" applyAlignment="1" applyProtection="1">
      <alignment vertical="center" wrapText="1"/>
    </xf>
    <xf numFmtId="0" fontId="52" fillId="2" borderId="4" xfId="0" applyFont="1" applyFill="1" applyBorder="1" applyAlignment="1" applyProtection="1">
      <alignment horizontal="center" vertical="center" wrapText="1"/>
    </xf>
    <xf numFmtId="0" fontId="52" fillId="0" borderId="13" xfId="0" applyFont="1" applyFill="1" applyBorder="1" applyAlignment="1" applyProtection="1">
      <alignment vertical="center"/>
    </xf>
    <xf numFmtId="0" fontId="51" fillId="9" borderId="4" xfId="0" applyFont="1" applyFill="1" applyBorder="1" applyAlignment="1" applyProtection="1">
      <alignment horizontal="center" vertical="center"/>
    </xf>
    <xf numFmtId="0" fontId="26" fillId="9" borderId="13" xfId="0" applyFont="1" applyFill="1" applyBorder="1" applyAlignment="1" applyProtection="1">
      <alignment horizontal="center" vertical="center"/>
    </xf>
    <xf numFmtId="0" fontId="52" fillId="9" borderId="13" xfId="0" applyFont="1" applyFill="1" applyBorder="1" applyAlignment="1" applyProtection="1">
      <alignment horizontal="center" vertical="center" wrapText="1"/>
    </xf>
    <xf numFmtId="0" fontId="52" fillId="0" borderId="13" xfId="0" applyFont="1" applyFill="1" applyBorder="1" applyAlignment="1" applyProtection="1">
      <alignment horizontal="center" vertical="center"/>
    </xf>
    <xf numFmtId="0" fontId="58" fillId="0" borderId="4" xfId="0" applyFont="1" applyFill="1" applyBorder="1" applyAlignment="1" applyProtection="1">
      <alignment horizontal="center" vertical="center" wrapText="1"/>
    </xf>
    <xf numFmtId="0" fontId="26" fillId="0" borderId="25" xfId="0" applyFont="1" applyFill="1" applyBorder="1" applyAlignment="1" applyProtection="1">
      <alignment horizontal="center" vertical="center"/>
    </xf>
    <xf numFmtId="0" fontId="55" fillId="2" borderId="13" xfId="0" applyFont="1" applyFill="1" applyBorder="1" applyAlignment="1" applyProtection="1">
      <alignment vertical="center" wrapText="1"/>
    </xf>
    <xf numFmtId="0" fontId="55" fillId="0" borderId="13" xfId="0" applyFont="1" applyFill="1" applyBorder="1" applyAlignment="1" applyProtection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 applyProtection="1">
      <alignment horizontal="center" vertical="center" wrapText="1"/>
    </xf>
    <xf numFmtId="0" fontId="52" fillId="0" borderId="25" xfId="0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 applyProtection="1">
      <alignment horizontal="center" vertical="center" wrapText="1"/>
    </xf>
    <xf numFmtId="0" fontId="52" fillId="0" borderId="23" xfId="0" applyFont="1" applyFill="1" applyBorder="1" applyAlignment="1" applyProtection="1">
      <alignment vertical="center"/>
    </xf>
    <xf numFmtId="0" fontId="35" fillId="0" borderId="1" xfId="52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76" fontId="35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right" vertical="center"/>
    </xf>
    <xf numFmtId="0" fontId="90" fillId="0" borderId="0" xfId="0" applyFont="1" applyFill="1" applyAlignment="1">
      <alignment vertical="center"/>
    </xf>
    <xf numFmtId="0" fontId="74" fillId="0" borderId="0" xfId="0" applyFont="1" applyFill="1" applyAlignment="1">
      <alignment horizontal="center" vertical="center"/>
    </xf>
    <xf numFmtId="0" fontId="8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right" vertical="center"/>
    </xf>
    <xf numFmtId="0" fontId="45" fillId="0" borderId="0" xfId="0" applyFont="1" applyFill="1" applyBorder="1" applyAlignment="1">
      <alignment horizontal="center" vertical="center"/>
    </xf>
    <xf numFmtId="176" fontId="33" fillId="0" borderId="1" xfId="52" applyNumberFormat="1" applyFont="1" applyFill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0" fontId="35" fillId="2" borderId="1" xfId="52" applyNumberFormat="1" applyFont="1" applyFill="1" applyBorder="1" applyAlignment="1">
      <alignment horizontal="center" vertical="center" wrapText="1"/>
    </xf>
    <xf numFmtId="176" fontId="35" fillId="2" borderId="1" xfId="52" applyNumberFormat="1" applyFont="1" applyFill="1" applyBorder="1" applyAlignment="1">
      <alignment horizontal="center" vertical="center" wrapText="1"/>
    </xf>
    <xf numFmtId="0" fontId="6" fillId="2" borderId="1" xfId="52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6" fontId="6" fillId="2" borderId="1" xfId="52" applyNumberFormat="1" applyFont="1" applyFill="1" applyBorder="1" applyAlignment="1">
      <alignment horizontal="center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176" fontId="6" fillId="3" borderId="1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/>
    </xf>
    <xf numFmtId="0" fontId="55" fillId="0" borderId="4" xfId="0" applyFont="1" applyFill="1" applyBorder="1" applyAlignment="1">
      <alignment horizontal="center" vertical="center"/>
    </xf>
    <xf numFmtId="0" fontId="55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55" fillId="4" borderId="4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5" xfId="0" applyFont="1" applyFill="1" applyBorder="1" applyAlignment="1">
      <alignment horizontal="center" vertical="center"/>
    </xf>
    <xf numFmtId="0" fontId="55" fillId="9" borderId="5" xfId="0" applyFont="1" applyFill="1" applyBorder="1" applyAlignment="1">
      <alignment horizontal="center" vertical="center"/>
    </xf>
    <xf numFmtId="0" fontId="55" fillId="3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6" fillId="0" borderId="0" xfId="0" applyFont="1">
      <alignment vertical="center"/>
    </xf>
    <xf numFmtId="176" fontId="12" fillId="2" borderId="1" xfId="52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2" borderId="1" xfId="52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176" fontId="7" fillId="0" borderId="1" xfId="52" applyNumberFormat="1" applyFont="1" applyFill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/>
    </xf>
    <xf numFmtId="0" fontId="58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8" fillId="0" borderId="1" xfId="0" applyFont="1" applyFill="1" applyBorder="1" applyAlignment="1">
      <alignment horizontal="left" vertical="center" wrapText="1"/>
    </xf>
    <xf numFmtId="0" fontId="58" fillId="0" borderId="4" xfId="0" applyFont="1" applyBorder="1" applyAlignment="1">
      <alignment horizontal="left" vertical="center" wrapText="1"/>
    </xf>
    <xf numFmtId="0" fontId="58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8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left" vertical="center"/>
    </xf>
    <xf numFmtId="0" fontId="74" fillId="0" borderId="0" xfId="0" applyFont="1" applyAlignment="1">
      <alignment horizontal="right" vertical="center"/>
    </xf>
    <xf numFmtId="0" fontId="88" fillId="0" borderId="0" xfId="0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176" fontId="88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2" fillId="0" borderId="1" xfId="52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91" fillId="0" borderId="1" xfId="0" applyFont="1" applyFill="1" applyBorder="1" applyAlignment="1">
      <alignment horizontal="center" vertical="center"/>
    </xf>
    <xf numFmtId="182" fontId="22" fillId="0" borderId="1" xfId="0" applyNumberFormat="1" applyFont="1" applyFill="1" applyBorder="1" applyAlignment="1">
      <alignment horizontal="center" vertical="center"/>
    </xf>
    <xf numFmtId="176" fontId="32" fillId="0" borderId="1" xfId="52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182" fontId="32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2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176" fontId="88" fillId="0" borderId="1" xfId="52" applyNumberFormat="1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58" fontId="30" fillId="0" borderId="1" xfId="0" applyNumberFormat="1" applyFont="1" applyFill="1" applyBorder="1" applyAlignment="1">
      <alignment horizontal="center" vertical="center"/>
    </xf>
    <xf numFmtId="58" fontId="30" fillId="0" borderId="0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88" fillId="0" borderId="0" xfId="49" applyFont="1" applyFill="1" applyBorder="1" applyAlignment="1" applyProtection="1">
      <alignment horizontal="center" vertical="center" wrapText="1"/>
    </xf>
    <xf numFmtId="0" fontId="88" fillId="0" borderId="1" xfId="49" applyFont="1" applyFill="1" applyBorder="1" applyAlignment="1" applyProtection="1">
      <alignment horizontal="center" vertical="center"/>
    </xf>
    <xf numFmtId="0" fontId="94" fillId="0" borderId="1" xfId="49" applyFont="1" applyFill="1" applyBorder="1" applyAlignment="1" applyProtection="1">
      <alignment horizontal="center" vertical="center" wrapText="1"/>
    </xf>
    <xf numFmtId="0" fontId="88" fillId="0" borderId="1" xfId="49" applyFont="1" applyFill="1" applyBorder="1" applyAlignment="1" applyProtection="1">
      <alignment horizontal="center" vertical="center" wrapText="1"/>
    </xf>
    <xf numFmtId="0" fontId="88" fillId="0" borderId="3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32" fillId="0" borderId="1" xfId="49" applyFont="1" applyFill="1" applyBorder="1" applyAlignment="1" applyProtection="1">
      <alignment horizontal="center" vertical="center" wrapText="1"/>
    </xf>
    <xf numFmtId="14" fontId="32" fillId="0" borderId="1" xfId="49" applyNumberFormat="1" applyFont="1" applyFill="1" applyBorder="1" applyAlignment="1" applyProtection="1">
      <alignment horizontal="center" vertical="center" wrapText="1"/>
    </xf>
    <xf numFmtId="0" fontId="95" fillId="0" borderId="1" xfId="55" applyFont="1" applyFill="1" applyBorder="1" applyAlignment="1">
      <alignment horizontal="center" vertical="center"/>
    </xf>
    <xf numFmtId="0" fontId="32" fillId="0" borderId="1" xfId="49" applyFont="1" applyFill="1" applyBorder="1" applyAlignment="1" applyProtection="1">
      <alignment horizontal="center" vertical="center"/>
    </xf>
    <xf numFmtId="14" fontId="1" fillId="0" borderId="1" xfId="49" applyNumberFormat="1" applyFont="1" applyFill="1" applyBorder="1" applyAlignment="1" applyProtection="1">
      <alignment horizontal="center" vertical="center"/>
    </xf>
    <xf numFmtId="49" fontId="32" fillId="0" borderId="1" xfId="54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32" fillId="4" borderId="1" xfId="52" applyFont="1" applyFill="1" applyBorder="1" applyAlignment="1">
      <alignment horizontal="center" vertical="center"/>
    </xf>
    <xf numFmtId="0" fontId="32" fillId="4" borderId="1" xfId="49" applyFont="1" applyFill="1" applyBorder="1" applyAlignment="1" applyProtection="1">
      <alignment horizontal="center" vertical="center"/>
    </xf>
    <xf numFmtId="0" fontId="32" fillId="0" borderId="1" xfId="52" applyFont="1" applyFill="1" applyBorder="1" applyAlignment="1">
      <alignment horizontal="center" vertical="center"/>
    </xf>
    <xf numFmtId="180" fontId="1" fillId="0" borderId="1" xfId="49" applyNumberFormat="1" applyFont="1" applyFill="1" applyBorder="1" applyAlignment="1" applyProtection="1">
      <alignment horizontal="center" vertical="center" wrapText="1"/>
    </xf>
    <xf numFmtId="14" fontId="32" fillId="0" borderId="1" xfId="54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2" fillId="2" borderId="1" xfId="49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2" fillId="3" borderId="1" xfId="49" applyFont="1" applyFill="1" applyBorder="1" applyAlignment="1" applyProtection="1">
      <alignment horizontal="center" vertical="center"/>
    </xf>
    <xf numFmtId="0" fontId="32" fillId="3" borderId="1" xfId="52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32" fillId="0" borderId="1" xfId="54" applyNumberFormat="1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27" fillId="0" borderId="1" xfId="49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6" fillId="9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55" fillId="0" borderId="13" xfId="0" applyFont="1" applyFill="1" applyBorder="1" applyAlignment="1" applyProtection="1">
      <alignment horizontal="center" vertical="center"/>
    </xf>
    <xf numFmtId="0" fontId="55" fillId="4" borderId="4" xfId="0" applyFont="1" applyFill="1" applyBorder="1" applyAlignment="1" applyProtection="1">
      <alignment horizontal="center" vertical="center"/>
    </xf>
    <xf numFmtId="0" fontId="55" fillId="3" borderId="4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54" fillId="0" borderId="13" xfId="0" applyFont="1" applyFill="1" applyBorder="1" applyAlignment="1" applyProtection="1">
      <alignment horizontal="center" vertical="center" wrapText="1"/>
    </xf>
    <xf numFmtId="0" fontId="58" fillId="0" borderId="13" xfId="0" applyFont="1" applyFill="1" applyBorder="1" applyAlignment="1" applyProtection="1">
      <alignment horizontal="center" vertical="center" wrapText="1"/>
    </xf>
    <xf numFmtId="0" fontId="26" fillId="0" borderId="26" xfId="0" applyFont="1" applyFill="1" applyBorder="1" applyAlignment="1">
      <alignment vertical="center"/>
    </xf>
    <xf numFmtId="0" fontId="55" fillId="2" borderId="4" xfId="0" applyFont="1" applyFill="1" applyBorder="1" applyAlignment="1" applyProtection="1">
      <alignment horizontal="left" vertical="center" wrapText="1"/>
    </xf>
    <xf numFmtId="0" fontId="26" fillId="9" borderId="26" xfId="0" applyFont="1" applyFill="1" applyBorder="1" applyAlignment="1">
      <alignment horizontal="center" vertical="center"/>
    </xf>
    <xf numFmtId="0" fontId="58" fillId="0" borderId="4" xfId="0" applyFont="1" applyFill="1" applyBorder="1" applyAlignment="1" applyProtection="1">
      <alignment horizontal="left" vertical="center" wrapText="1"/>
    </xf>
    <xf numFmtId="0" fontId="26" fillId="9" borderId="0" xfId="0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vertical="center"/>
    </xf>
    <xf numFmtId="179" fontId="52" fillId="0" borderId="0" xfId="0" applyNumberFormat="1" applyFont="1" applyFill="1" applyAlignment="1">
      <alignment vertical="center"/>
    </xf>
    <xf numFmtId="176" fontId="72" fillId="0" borderId="4" xfId="0" applyNumberFormat="1" applyFont="1" applyFill="1" applyBorder="1" applyAlignment="1" applyProtection="1">
      <alignment horizontal="center" vertical="center" wrapText="1"/>
    </xf>
    <xf numFmtId="180" fontId="54" fillId="9" borderId="6" xfId="0" applyNumberFormat="1" applyFont="1" applyFill="1" applyBorder="1" applyAlignment="1" applyProtection="1">
      <alignment horizontal="center" vertical="center" wrapText="1"/>
    </xf>
    <xf numFmtId="49" fontId="54" fillId="9" borderId="6" xfId="0" applyNumberFormat="1" applyFont="1" applyFill="1" applyBorder="1" applyAlignment="1" applyProtection="1">
      <alignment horizontal="center" vertical="center" wrapText="1"/>
    </xf>
    <xf numFmtId="180" fontId="54" fillId="9" borderId="4" xfId="0" applyNumberFormat="1" applyFont="1" applyFill="1" applyBorder="1" applyAlignment="1" applyProtection="1">
      <alignment horizontal="center" vertical="center" wrapText="1"/>
    </xf>
    <xf numFmtId="49" fontId="54" fillId="9" borderId="4" xfId="0" applyNumberFormat="1" applyFont="1" applyFill="1" applyBorder="1" applyAlignment="1" applyProtection="1">
      <alignment horizontal="center" vertical="center" wrapText="1"/>
    </xf>
    <xf numFmtId="180" fontId="55" fillId="9" borderId="4" xfId="0" applyNumberFormat="1" applyFont="1" applyFill="1" applyBorder="1" applyAlignment="1" applyProtection="1">
      <alignment horizontal="center" vertical="center" wrapText="1"/>
    </xf>
    <xf numFmtId="49" fontId="55" fillId="9" borderId="4" xfId="0" applyNumberFormat="1" applyFont="1" applyFill="1" applyBorder="1" applyAlignment="1" applyProtection="1">
      <alignment horizontal="center" vertical="center" wrapText="1"/>
    </xf>
    <xf numFmtId="0" fontId="55" fillId="13" borderId="4" xfId="0" applyFont="1" applyFill="1" applyBorder="1" applyAlignment="1" applyProtection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/>
    </xf>
    <xf numFmtId="14" fontId="55" fillId="9" borderId="4" xfId="0" applyNumberFormat="1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49" fontId="54" fillId="9" borderId="11" xfId="0" applyNumberFormat="1" applyFont="1" applyFill="1" applyBorder="1" applyAlignment="1" applyProtection="1">
      <alignment horizontal="center" vertical="center" wrapText="1"/>
    </xf>
    <xf numFmtId="49" fontId="55" fillId="9" borderId="4" xfId="0" applyNumberFormat="1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7" fillId="9" borderId="4" xfId="0" applyFont="1" applyFill="1" applyBorder="1" applyAlignment="1" applyProtection="1">
      <alignment horizontal="center" vertical="center" wrapText="1"/>
    </xf>
    <xf numFmtId="176" fontId="58" fillId="9" borderId="4" xfId="0" applyNumberFormat="1" applyFont="1" applyFill="1" applyBorder="1" applyAlignment="1" applyProtection="1">
      <alignment horizontal="center" vertical="center" wrapText="1"/>
    </xf>
    <xf numFmtId="0" fontId="52" fillId="0" borderId="26" xfId="0" applyFont="1" applyFill="1" applyBorder="1" applyAlignment="1">
      <alignment horizontal="center" vertical="center"/>
    </xf>
    <xf numFmtId="0" fontId="58" fillId="9" borderId="4" xfId="0" applyFont="1" applyFill="1" applyBorder="1" applyAlignment="1" applyProtection="1">
      <alignment horizontal="center" vertical="center"/>
    </xf>
    <xf numFmtId="0" fontId="58" fillId="9" borderId="4" xfId="0" applyFont="1" applyFill="1" applyBorder="1" applyAlignment="1" applyProtection="1">
      <alignment horizontal="center" vertical="center" wrapText="1"/>
    </xf>
    <xf numFmtId="176" fontId="58" fillId="9" borderId="4" xfId="0" applyNumberFormat="1" applyFont="1" applyFill="1" applyBorder="1" applyAlignment="1" applyProtection="1">
      <alignment horizontal="center" vertical="center"/>
    </xf>
    <xf numFmtId="0" fontId="58" fillId="9" borderId="4" xfId="0" applyFont="1" applyFill="1" applyBorder="1" applyAlignment="1" applyProtection="1">
      <alignment vertical="center"/>
    </xf>
    <xf numFmtId="176" fontId="55" fillId="9" borderId="4" xfId="0" applyNumberFormat="1" applyFont="1" applyFill="1" applyBorder="1" applyAlignment="1" applyProtection="1">
      <alignment horizontal="center" vertical="center"/>
    </xf>
    <xf numFmtId="0" fontId="51" fillId="0" borderId="26" xfId="0" applyFont="1" applyFill="1" applyBorder="1" applyAlignment="1">
      <alignment horizontal="center" vertical="center"/>
    </xf>
    <xf numFmtId="0" fontId="58" fillId="9" borderId="14" xfId="0" applyFont="1" applyFill="1" applyBorder="1" applyAlignment="1" applyProtection="1">
      <alignment horizontal="center" vertical="center"/>
    </xf>
    <xf numFmtId="0" fontId="55" fillId="9" borderId="6" xfId="0" applyFont="1" applyFill="1" applyBorder="1" applyAlignment="1" applyProtection="1">
      <alignment horizontal="center" vertical="center"/>
    </xf>
    <xf numFmtId="49" fontId="55" fillId="0" borderId="4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>
      <alignment vertical="center"/>
    </xf>
    <xf numFmtId="0" fontId="51" fillId="9" borderId="0" xfId="0" applyFont="1" applyFill="1" applyAlignment="1">
      <alignment vertical="center"/>
    </xf>
    <xf numFmtId="0" fontId="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72" fillId="9" borderId="1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0" fontId="20" fillId="9" borderId="11" xfId="0" applyFont="1" applyFill="1" applyBorder="1" applyAlignment="1" applyProtection="1">
      <alignment horizontal="center" vertical="center" wrapText="1"/>
    </xf>
    <xf numFmtId="0" fontId="70" fillId="0" borderId="4" xfId="0" applyFont="1" applyFill="1" applyBorder="1" applyAlignment="1" applyProtection="1">
      <alignment horizontal="center" vertical="center" wrapText="1"/>
    </xf>
    <xf numFmtId="0" fontId="70" fillId="9" borderId="4" xfId="0" applyFont="1" applyFill="1" applyBorder="1" applyAlignment="1" applyProtection="1">
      <alignment horizontal="center" vertical="center" wrapText="1"/>
    </xf>
    <xf numFmtId="0" fontId="70" fillId="0" borderId="4" xfId="0" applyFont="1" applyFill="1" applyBorder="1" applyAlignment="1" applyProtection="1">
      <alignment horizontal="center" vertical="center"/>
    </xf>
    <xf numFmtId="0" fontId="70" fillId="9" borderId="4" xfId="0" applyFont="1" applyFill="1" applyBorder="1" applyAlignment="1" applyProtection="1">
      <alignment horizontal="center" vertical="center"/>
    </xf>
    <xf numFmtId="0" fontId="70" fillId="2" borderId="4" xfId="0" applyFont="1" applyFill="1" applyBorder="1" applyAlignment="1" applyProtection="1">
      <alignment horizontal="center" vertical="center" wrapText="1"/>
    </xf>
    <xf numFmtId="180" fontId="70" fillId="9" borderId="4" xfId="0" applyNumberFormat="1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0" fillId="0" borderId="5" xfId="0" applyFont="1" applyFill="1" applyBorder="1" applyAlignment="1" applyProtection="1">
      <alignment horizontal="center" vertical="center"/>
    </xf>
    <xf numFmtId="0" fontId="70" fillId="9" borderId="5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0" fillId="0" borderId="2" xfId="0" applyFont="1" applyFill="1" applyBorder="1" applyAlignment="1" applyProtection="1">
      <alignment horizontal="center" vertical="center"/>
    </xf>
    <xf numFmtId="0" fontId="70" fillId="9" borderId="27" xfId="0" applyFont="1" applyFill="1" applyBorder="1" applyAlignment="1" applyProtection="1">
      <alignment horizontal="center" vertical="center" wrapText="1"/>
    </xf>
    <xf numFmtId="0" fontId="70" fillId="9" borderId="5" xfId="0" applyFont="1" applyFill="1" applyBorder="1" applyAlignment="1" applyProtection="1">
      <alignment horizontal="center" vertical="center"/>
    </xf>
    <xf numFmtId="0" fontId="70" fillId="9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0" fillId="9" borderId="1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70" fillId="9" borderId="28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0" fillId="9" borderId="26" xfId="0" applyFont="1" applyFill="1" applyBorder="1" applyAlignment="1" applyProtection="1">
      <alignment horizontal="center" vertical="center" wrapText="1"/>
    </xf>
    <xf numFmtId="0" fontId="20" fillId="9" borderId="1" xfId="0" applyFont="1" applyFill="1" applyBorder="1" applyAlignment="1" applyProtection="1">
      <alignment horizontal="center" vertical="center"/>
    </xf>
    <xf numFmtId="0" fontId="20" fillId="9" borderId="12" xfId="0" applyFont="1" applyFill="1" applyBorder="1" applyAlignment="1" applyProtection="1">
      <alignment horizontal="center" vertical="center" wrapText="1"/>
    </xf>
    <xf numFmtId="0" fontId="20" fillId="9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1" fillId="0" borderId="4" xfId="0" applyFont="1" applyFill="1" applyBorder="1" applyAlignment="1" applyProtection="1">
      <alignment horizontal="left" vertical="center" wrapText="1"/>
    </xf>
    <xf numFmtId="0" fontId="70" fillId="9" borderId="13" xfId="0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9" fillId="9" borderId="4" xfId="0" applyFont="1" applyFill="1" applyBorder="1" applyAlignment="1" applyProtection="1">
      <alignment horizontal="center"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49" fillId="0" borderId="1" xfId="0" applyFont="1" applyFill="1" applyBorder="1" applyAlignment="1" applyProtection="1">
      <alignment horizontal="left" vertical="center" wrapText="1"/>
    </xf>
    <xf numFmtId="0" fontId="13" fillId="9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0" fillId="9" borderId="2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70" fillId="9" borderId="25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9" fillId="0" borderId="4" xfId="0" applyFont="1" applyFill="1" applyBorder="1" applyAlignment="1" applyProtection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0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96" fillId="0" borderId="1" xfId="0" applyFont="1" applyFill="1" applyBorder="1" applyAlignment="1" applyProtection="1">
      <alignment horizontal="center" vertical="center"/>
    </xf>
    <xf numFmtId="0" fontId="97" fillId="0" borderId="1" xfId="0" applyFont="1" applyFill="1" applyBorder="1" applyAlignment="1">
      <alignment horizontal="center" vertical="center"/>
    </xf>
    <xf numFmtId="180" fontId="97" fillId="0" borderId="1" xfId="0" applyNumberFormat="1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14" fontId="52" fillId="0" borderId="4" xfId="0" applyNumberFormat="1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/>
    </xf>
    <xf numFmtId="0" fontId="50" fillId="3" borderId="1" xfId="0" applyFont="1" applyFill="1" applyBorder="1" applyAlignment="1" applyProtection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0" fillId="0" borderId="4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98" fillId="0" borderId="1" xfId="0" applyFont="1" applyFill="1" applyBorder="1" applyAlignment="1">
      <alignment horizontal="center" vertical="center" wrapText="1"/>
    </xf>
    <xf numFmtId="58" fontId="99" fillId="0" borderId="1" xfId="0" applyNumberFormat="1" applyFont="1" applyFill="1" applyBorder="1" applyAlignment="1" applyProtection="1">
      <alignment horizontal="center" vertical="center" wrapText="1"/>
    </xf>
    <xf numFmtId="0" fontId="100" fillId="0" borderId="1" xfId="0" applyFont="1" applyFill="1" applyBorder="1" applyAlignment="1" applyProtection="1">
      <alignment horizontal="center" vertical="center" wrapText="1"/>
    </xf>
    <xf numFmtId="0" fontId="5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1" fillId="0" borderId="1" xfId="0" applyFont="1" applyFill="1" applyBorder="1" applyAlignment="1" applyProtection="1">
      <alignment horizontal="center" vertical="center" wrapText="1"/>
    </xf>
    <xf numFmtId="0" fontId="96" fillId="0" borderId="1" xfId="0" applyFont="1" applyFill="1" applyBorder="1" applyAlignment="1" applyProtection="1">
      <alignment horizontal="center" vertical="center" wrapText="1"/>
    </xf>
    <xf numFmtId="0" fontId="102" fillId="0" borderId="1" xfId="0" applyFont="1" applyFill="1" applyBorder="1" applyAlignment="1" applyProtection="1">
      <alignment horizontal="center" vertical="center" wrapText="1"/>
    </xf>
    <xf numFmtId="58" fontId="27" fillId="0" borderId="1" xfId="0" applyNumberFormat="1" applyFont="1" applyFill="1" applyBorder="1" applyAlignment="1" applyProtection="1">
      <alignment horizontal="center" vertical="center" wrapText="1"/>
    </xf>
    <xf numFmtId="0" fontId="103" fillId="0" borderId="1" xfId="0" applyFont="1" applyFill="1" applyBorder="1" applyAlignment="1" applyProtection="1">
      <alignment horizontal="center" vertical="center" wrapText="1"/>
    </xf>
    <xf numFmtId="0" fontId="58" fillId="0" borderId="1" xfId="0" applyFont="1" applyFill="1" applyBorder="1" applyAlignment="1" applyProtection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center" vertical="center"/>
    </xf>
    <xf numFmtId="176" fontId="33" fillId="0" borderId="1" xfId="52" applyNumberFormat="1" applyFont="1" applyFill="1" applyBorder="1" applyAlignment="1" applyProtection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35" fillId="0" borderId="1" xfId="52" applyNumberFormat="1" applyFont="1" applyFill="1" applyBorder="1" applyAlignment="1" applyProtection="1">
      <alignment horizontal="center" vertical="center" wrapText="1"/>
    </xf>
    <xf numFmtId="176" fontId="35" fillId="0" borderId="1" xfId="52" applyNumberFormat="1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52" applyNumberFormat="1" applyFont="1" applyFill="1" applyBorder="1" applyAlignment="1" applyProtection="1">
      <alignment horizontal="center" vertical="center" wrapText="1"/>
    </xf>
    <xf numFmtId="182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176" fontId="30" fillId="0" borderId="1" xfId="52" applyNumberFormat="1" applyFont="1" applyFill="1" applyBorder="1" applyAlignment="1" applyProtection="1">
      <alignment horizontal="center" vertical="center" wrapText="1"/>
    </xf>
    <xf numFmtId="182" fontId="30" fillId="0" borderId="1" xfId="52" applyNumberFormat="1" applyFont="1" applyFill="1" applyBorder="1" applyAlignment="1" applyProtection="1">
      <alignment horizontal="center" vertical="center" wrapText="1"/>
    </xf>
    <xf numFmtId="0" fontId="45" fillId="3" borderId="1" xfId="0" applyFont="1" applyFill="1" applyBorder="1" applyAlignment="1">
      <alignment horizontal="center" vertical="center"/>
    </xf>
    <xf numFmtId="0" fontId="104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31" fontId="30" fillId="0" borderId="1" xfId="0" applyNumberFormat="1" applyFont="1" applyFill="1" applyBorder="1" applyAlignment="1">
      <alignment horizontal="center" vertical="center"/>
    </xf>
    <xf numFmtId="182" fontId="26" fillId="0" borderId="1" xfId="0" applyNumberFormat="1" applyFont="1" applyFill="1" applyBorder="1" applyAlignment="1">
      <alignment horizontal="center" vertical="center"/>
    </xf>
    <xf numFmtId="31" fontId="52" fillId="0" borderId="1" xfId="0" applyNumberFormat="1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176" fontId="33" fillId="0" borderId="1" xfId="52" applyNumberFormat="1" applyFont="1" applyFill="1" applyBorder="1" applyAlignment="1" applyProtection="1">
      <alignment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/>
    </xf>
    <xf numFmtId="31" fontId="26" fillId="0" borderId="1" xfId="0" applyNumberFormat="1" applyFont="1" applyFill="1" applyBorder="1" applyAlignment="1">
      <alignment horizontal="center" vertical="center"/>
    </xf>
    <xf numFmtId="0" fontId="105" fillId="0" borderId="1" xfId="0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3" fillId="9" borderId="4" xfId="0" applyFont="1" applyFill="1" applyBorder="1" applyAlignment="1" applyProtection="1">
      <alignment vertical="center" wrapText="1"/>
    </xf>
    <xf numFmtId="0" fontId="53" fillId="9" borderId="13" xfId="0" applyFont="1" applyFill="1" applyBorder="1" applyAlignment="1" applyProtection="1">
      <alignment vertical="center" wrapText="1"/>
    </xf>
    <xf numFmtId="0" fontId="72" fillId="0" borderId="1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20" fillId="9" borderId="6" xfId="0" applyFont="1" applyFill="1" applyBorder="1" applyAlignment="1" applyProtection="1">
      <alignment horizontal="center" vertical="center" wrapText="1"/>
    </xf>
    <xf numFmtId="0" fontId="52" fillId="2" borderId="4" xfId="0" applyFont="1" applyFill="1" applyBorder="1" applyAlignment="1" applyProtection="1">
      <alignment horizontal="center" vertical="center"/>
    </xf>
    <xf numFmtId="0" fontId="26" fillId="2" borderId="4" xfId="0" applyFont="1" applyFill="1" applyBorder="1" applyAlignment="1" applyProtection="1">
      <alignment horizontal="center" vertical="center" wrapText="1"/>
    </xf>
    <xf numFmtId="14" fontId="21" fillId="2" borderId="4" xfId="0" applyNumberFormat="1" applyFont="1" applyFill="1" applyBorder="1" applyAlignment="1" applyProtection="1">
      <alignment horizontal="center" vertical="center"/>
    </xf>
    <xf numFmtId="49" fontId="55" fillId="2" borderId="4" xfId="0" applyNumberFormat="1" applyFont="1" applyFill="1" applyBorder="1" applyAlignment="1" applyProtection="1">
      <alignment horizontal="center" vertical="center" wrapText="1"/>
    </xf>
    <xf numFmtId="0" fontId="52" fillId="2" borderId="5" xfId="0" applyFont="1" applyFill="1" applyBorder="1" applyAlignment="1" applyProtection="1">
      <alignment horizontal="center" vertical="center"/>
    </xf>
    <xf numFmtId="0" fontId="52" fillId="2" borderId="5" xfId="0" applyFont="1" applyFill="1" applyBorder="1" applyAlignment="1" applyProtection="1">
      <alignment horizontal="center" vertical="center" wrapText="1"/>
    </xf>
    <xf numFmtId="14" fontId="21" fillId="2" borderId="5" xfId="0" applyNumberFormat="1" applyFont="1" applyFill="1" applyBorder="1" applyAlignment="1" applyProtection="1">
      <alignment horizontal="center" vertical="center"/>
    </xf>
    <xf numFmtId="0" fontId="55" fillId="2" borderId="5" xfId="0" applyFont="1" applyFill="1" applyBorder="1" applyAlignment="1" applyProtection="1">
      <alignment horizontal="center" vertical="center"/>
    </xf>
    <xf numFmtId="0" fontId="55" fillId="2" borderId="5" xfId="0" applyFont="1" applyFill="1" applyBorder="1" applyAlignment="1" applyProtection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55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0" fontId="55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5" fillId="4" borderId="5" xfId="0" applyFont="1" applyFill="1" applyBorder="1" applyAlignment="1" applyProtection="1">
      <alignment horizontal="center" vertical="center"/>
    </xf>
    <xf numFmtId="0" fontId="55" fillId="2" borderId="28" xfId="0" applyFont="1" applyFill="1" applyBorder="1" applyAlignment="1" applyProtection="1">
      <alignment horizontal="center" vertical="center"/>
    </xf>
    <xf numFmtId="0" fontId="55" fillId="3" borderId="15" xfId="0" applyFont="1" applyFill="1" applyBorder="1" applyAlignment="1" applyProtection="1">
      <alignment horizontal="center" vertical="center"/>
    </xf>
    <xf numFmtId="0" fontId="20" fillId="9" borderId="17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55" fillId="0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0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6" fillId="0" borderId="0" xfId="0" applyFont="1">
      <alignment vertical="center"/>
    </xf>
    <xf numFmtId="176" fontId="33" fillId="2" borderId="22" xfId="52" applyNumberFormat="1" applyFont="1" applyFill="1" applyBorder="1" applyAlignment="1">
      <alignment horizontal="center" vertical="center" wrapText="1"/>
    </xf>
    <xf numFmtId="176" fontId="33" fillId="2" borderId="0" xfId="52" applyNumberFormat="1" applyFont="1" applyFill="1" applyAlignment="1">
      <alignment horizontal="center" vertical="center" wrapText="1"/>
    </xf>
    <xf numFmtId="180" fontId="35" fillId="8" borderId="1" xfId="52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14" fontId="45" fillId="0" borderId="1" xfId="0" applyNumberFormat="1" applyFont="1" applyFill="1" applyBorder="1" applyAlignment="1">
      <alignment horizontal="center" vertical="center"/>
    </xf>
    <xf numFmtId="180" fontId="30" fillId="0" borderId="1" xfId="0" applyNumberFormat="1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/>
    </xf>
    <xf numFmtId="0" fontId="45" fillId="0" borderId="23" xfId="0" applyFont="1" applyFill="1" applyBorder="1" applyAlignment="1">
      <alignment horizontal="center" vertical="center"/>
    </xf>
    <xf numFmtId="14" fontId="45" fillId="0" borderId="31" xfId="0" applyNumberFormat="1" applyFont="1" applyFill="1" applyBorder="1" applyAlignment="1">
      <alignment horizontal="center" vertical="center"/>
    </xf>
    <xf numFmtId="180" fontId="30" fillId="0" borderId="31" xfId="0" applyNumberFormat="1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0" fillId="0" borderId="23" xfId="0" applyFont="1" applyFill="1" applyBorder="1" applyAlignment="1">
      <alignment horizontal="left" vertical="center"/>
    </xf>
    <xf numFmtId="0" fontId="30" fillId="0" borderId="31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center"/>
    </xf>
    <xf numFmtId="0" fontId="30" fillId="0" borderId="30" xfId="0" applyFont="1" applyFill="1" applyBorder="1" applyAlignment="1">
      <alignment horizontal="left" vertical="center"/>
    </xf>
    <xf numFmtId="0" fontId="30" fillId="0" borderId="23" xfId="0" applyFont="1" applyFill="1" applyBorder="1" applyAlignment="1">
      <alignment vertical="center" wrapText="1"/>
    </xf>
    <xf numFmtId="0" fontId="30" fillId="0" borderId="31" xfId="0" applyFont="1" applyFill="1" applyBorder="1" applyAlignment="1">
      <alignment vertical="center"/>
    </xf>
    <xf numFmtId="0" fontId="30" fillId="0" borderId="30" xfId="0" applyFont="1" applyFill="1" applyBorder="1" applyAlignment="1">
      <alignment vertical="center"/>
    </xf>
    <xf numFmtId="49" fontId="35" fillId="0" borderId="1" xfId="52" applyNumberFormat="1" applyFont="1" applyFill="1" applyBorder="1" applyAlignment="1">
      <alignment horizontal="center" vertical="center" wrapText="1"/>
    </xf>
    <xf numFmtId="0" fontId="107" fillId="0" borderId="3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>
      <alignment vertical="center"/>
    </xf>
    <xf numFmtId="0" fontId="30" fillId="0" borderId="23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vertical="center" wrapText="1"/>
    </xf>
    <xf numFmtId="0" fontId="30" fillId="0" borderId="3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4" fillId="9" borderId="6" xfId="0" applyFont="1" applyFill="1" applyBorder="1" applyAlignment="1" applyProtection="1">
      <alignment horizontal="center" vertical="center" wrapText="1"/>
    </xf>
    <xf numFmtId="0" fontId="50" fillId="9" borderId="4" xfId="0" applyFont="1" applyFill="1" applyBorder="1" applyAlignment="1" applyProtection="1">
      <alignment horizontal="center" vertical="center"/>
    </xf>
    <xf numFmtId="14" fontId="55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50" fillId="0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2" fillId="9" borderId="14" xfId="0" applyFont="1" applyFill="1" applyBorder="1" applyAlignment="1" applyProtection="1">
      <alignment horizontal="center" vertical="center" wrapText="1"/>
    </xf>
    <xf numFmtId="14" fontId="106" fillId="0" borderId="1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4" fontId="49" fillId="0" borderId="3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06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108" fillId="9" borderId="4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</xf>
    <xf numFmtId="0" fontId="109" fillId="9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08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09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94" fillId="0" borderId="3" xfId="0" applyFont="1" applyBorder="1" applyAlignment="1">
      <alignment horizontal="center" vertical="center"/>
    </xf>
    <xf numFmtId="0" fontId="54" fillId="9" borderId="17" xfId="0" applyFont="1" applyFill="1" applyBorder="1" applyAlignment="1" applyProtection="1">
      <alignment horizontal="center" vertical="center" wrapText="1"/>
    </xf>
    <xf numFmtId="0" fontId="54" fillId="9" borderId="3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 wrapText="1"/>
    </xf>
    <xf numFmtId="0" fontId="55" fillId="9" borderId="13" xfId="0" applyFont="1" applyFill="1" applyBorder="1" applyAlignment="1" applyProtection="1">
      <alignment horizontal="center" vertical="center" wrapText="1"/>
    </xf>
    <xf numFmtId="0" fontId="27" fillId="9" borderId="4" xfId="0" applyFont="1" applyFill="1" applyBorder="1" applyAlignment="1" applyProtection="1">
      <alignment horizontal="center" vertical="center" wrapText="1"/>
    </xf>
    <xf numFmtId="0" fontId="22" fillId="9" borderId="4" xfId="0" applyFont="1" applyFill="1" applyBorder="1" applyAlignment="1" applyProtection="1">
      <alignment horizontal="center" vertical="center" wrapText="1"/>
    </xf>
    <xf numFmtId="0" fontId="52" fillId="0" borderId="13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10" fillId="0" borderId="3" xfId="0" applyFont="1" applyBorder="1" applyAlignment="1">
      <alignment horizontal="center" vertical="center"/>
    </xf>
    <xf numFmtId="0" fontId="60" fillId="2" borderId="3" xfId="0" applyFont="1" applyFill="1" applyBorder="1" applyAlignment="1">
      <alignment horizontal="center" vertical="center" wrapText="1"/>
    </xf>
    <xf numFmtId="0" fontId="111" fillId="2" borderId="3" xfId="0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/>
    </xf>
    <xf numFmtId="0" fontId="111" fillId="0" borderId="3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41" fillId="3" borderId="0" xfId="53" applyFont="1" applyFill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106" fillId="2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12" fillId="2" borderId="1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112" fillId="4" borderId="1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49" fillId="2" borderId="30" xfId="0" applyFont="1" applyFill="1" applyBorder="1" applyAlignment="1">
      <alignment horizontal="center" vertical="center" wrapText="1"/>
    </xf>
    <xf numFmtId="14" fontId="6" fillId="2" borderId="1" xfId="53" applyNumberFormat="1" applyFont="1" applyFill="1" applyBorder="1" applyAlignment="1">
      <alignment horizontal="center" vertical="center" wrapText="1"/>
    </xf>
    <xf numFmtId="0" fontId="58" fillId="2" borderId="1" xfId="53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 wrapText="1"/>
    </xf>
    <xf numFmtId="0" fontId="53" fillId="16" borderId="12" xfId="0" applyFont="1" applyFill="1" applyBorder="1" applyAlignment="1" applyProtection="1">
      <alignment horizontal="center" vertical="center" wrapText="1"/>
    </xf>
    <xf numFmtId="0" fontId="53" fillId="16" borderId="0" xfId="0" applyFont="1" applyFill="1" applyAlignment="1">
      <alignment horizontal="center" vertical="center" wrapText="1"/>
    </xf>
    <xf numFmtId="0" fontId="20" fillId="9" borderId="18" xfId="0" applyFont="1" applyFill="1" applyBorder="1" applyAlignment="1" applyProtection="1">
      <alignment horizontal="center" vertical="center" wrapText="1"/>
    </xf>
    <xf numFmtId="49" fontId="20" fillId="9" borderId="6" xfId="0" applyNumberFormat="1" applyFont="1" applyFill="1" applyBorder="1" applyAlignment="1" applyProtection="1">
      <alignment horizontal="center" vertical="center" wrapText="1"/>
    </xf>
    <xf numFmtId="0" fontId="21" fillId="9" borderId="4" xfId="0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14" fontId="21" fillId="9" borderId="14" xfId="0" applyNumberFormat="1" applyFont="1" applyFill="1" applyBorder="1" applyAlignment="1" applyProtection="1">
      <alignment horizontal="center" vertical="center" wrapText="1"/>
    </xf>
    <xf numFmtId="49" fontId="21" fillId="9" borderId="4" xfId="0" applyNumberFormat="1" applyFont="1" applyFill="1" applyBorder="1" applyAlignment="1" applyProtection="1">
      <alignment horizontal="center" vertical="center" wrapText="1"/>
    </xf>
    <xf numFmtId="0" fontId="21" fillId="9" borderId="4" xfId="0" applyFont="1" applyFill="1" applyBorder="1" applyAlignment="1" applyProtection="1">
      <alignment horizontal="center" vertical="center"/>
    </xf>
    <xf numFmtId="14" fontId="21" fillId="9" borderId="4" xfId="0" applyNumberFormat="1" applyFont="1" applyFill="1" applyBorder="1" applyAlignment="1" applyProtection="1">
      <alignment horizontal="center" vertical="center"/>
    </xf>
    <xf numFmtId="14" fontId="21" fillId="9" borderId="14" xfId="0" applyNumberFormat="1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vertical="center" wrapText="1"/>
    </xf>
    <xf numFmtId="0" fontId="52" fillId="3" borderId="21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9" borderId="0" xfId="0" applyFont="1" applyFill="1" applyAlignment="1">
      <alignment horizontal="center" vertical="center"/>
    </xf>
    <xf numFmtId="0" fontId="20" fillId="9" borderId="4" xfId="0" applyFont="1" applyFill="1" applyBorder="1" applyAlignment="1" applyProtection="1">
      <alignment horizontal="center" vertical="center" wrapText="1"/>
    </xf>
    <xf numFmtId="0" fontId="55" fillId="7" borderId="4" xfId="0" applyFont="1" applyFill="1" applyBorder="1" applyAlignment="1" applyProtection="1">
      <alignment horizontal="center" vertical="center" wrapText="1"/>
    </xf>
    <xf numFmtId="0" fontId="52" fillId="9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2" fillId="0" borderId="0" xfId="0" applyFont="1">
      <alignment vertical="center"/>
    </xf>
    <xf numFmtId="0" fontId="0" fillId="0" borderId="0" xfId="0" applyBorder="1">
      <alignment vertical="center"/>
    </xf>
    <xf numFmtId="0" fontId="46" fillId="0" borderId="0" xfId="0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/>
    </xf>
    <xf numFmtId="0" fontId="61" fillId="2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2" fillId="9" borderId="4" xfId="0" applyFont="1" applyFill="1" applyBorder="1" applyAlignment="1">
      <alignment horizontal="center" vertical="center"/>
    </xf>
    <xf numFmtId="176" fontId="72" fillId="2" borderId="4" xfId="0" applyNumberFormat="1" applyFont="1" applyFill="1" applyBorder="1" applyAlignment="1">
      <alignment horizontal="center" vertical="center" wrapText="1"/>
    </xf>
    <xf numFmtId="176" fontId="54" fillId="9" borderId="4" xfId="0" applyNumberFormat="1" applyFont="1" applyFill="1" applyBorder="1" applyAlignment="1">
      <alignment horizontal="center" vertical="center" wrapText="1"/>
    </xf>
    <xf numFmtId="176" fontId="72" fillId="9" borderId="4" xfId="0" applyNumberFormat="1" applyFont="1" applyFill="1" applyBorder="1" applyAlignment="1">
      <alignment horizontal="center" vertical="center" wrapText="1"/>
    </xf>
    <xf numFmtId="0" fontId="74" fillId="3" borderId="4" xfId="0" applyFont="1" applyFill="1" applyBorder="1" applyAlignment="1">
      <alignment horizontal="center" vertical="center" wrapText="1"/>
    </xf>
    <xf numFmtId="0" fontId="54" fillId="3" borderId="4" xfId="0" applyFont="1" applyFill="1" applyBorder="1" applyAlignment="1">
      <alignment horizontal="center" vertical="center" wrapText="1"/>
    </xf>
    <xf numFmtId="176" fontId="54" fillId="3" borderId="4" xfId="0" applyNumberFormat="1" applyFont="1" applyFill="1" applyBorder="1" applyAlignment="1">
      <alignment horizontal="center" vertical="center" wrapText="1"/>
    </xf>
    <xf numFmtId="176" fontId="54" fillId="3" borderId="5" xfId="0" applyNumberFormat="1" applyFont="1" applyFill="1" applyBorder="1" applyAlignment="1">
      <alignment horizontal="center" vertical="center" wrapText="1"/>
    </xf>
    <xf numFmtId="176" fontId="54" fillId="3" borderId="6" xfId="0" applyNumberFormat="1" applyFont="1" applyFill="1" applyBorder="1" applyAlignment="1">
      <alignment horizontal="center" vertical="center" wrapText="1"/>
    </xf>
    <xf numFmtId="0" fontId="52" fillId="9" borderId="4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9" borderId="4" xfId="0" applyFont="1" applyFill="1" applyBorder="1" applyAlignment="1">
      <alignment horizontal="center" vertical="center" wrapText="1"/>
    </xf>
    <xf numFmtId="180" fontId="52" fillId="9" borderId="4" xfId="0" applyNumberFormat="1" applyFont="1" applyFill="1" applyBorder="1" applyAlignment="1">
      <alignment horizontal="center" vertical="center" wrapText="1"/>
    </xf>
    <xf numFmtId="0" fontId="52" fillId="9" borderId="5" xfId="0" applyFont="1" applyFill="1" applyBorder="1" applyAlignment="1">
      <alignment horizontal="center" vertical="center"/>
    </xf>
    <xf numFmtId="0" fontId="55" fillId="9" borderId="5" xfId="0" applyFont="1" applyFill="1" applyBorder="1" applyAlignment="1">
      <alignment horizontal="center" vertical="center" wrapText="1"/>
    </xf>
    <xf numFmtId="14" fontId="52" fillId="9" borderId="4" xfId="0" applyNumberFormat="1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/>
    </xf>
    <xf numFmtId="49" fontId="55" fillId="9" borderId="4" xfId="0" applyNumberFormat="1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9" borderId="5" xfId="0" applyFont="1" applyFill="1" applyBorder="1" applyAlignment="1">
      <alignment horizontal="center" vertical="center"/>
    </xf>
    <xf numFmtId="176" fontId="72" fillId="9" borderId="4" xfId="0" applyNumberFormat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176" fontId="20" fillId="3" borderId="13" xfId="0" applyNumberFormat="1" applyFont="1" applyFill="1" applyBorder="1" applyAlignment="1">
      <alignment horizontal="center" vertical="center" wrapText="1"/>
    </xf>
    <xf numFmtId="0" fontId="76" fillId="9" borderId="4" xfId="0" applyFont="1" applyFill="1" applyBorder="1" applyAlignment="1">
      <alignment horizontal="left" vertical="center" wrapText="1"/>
    </xf>
    <xf numFmtId="176" fontId="55" fillId="9" borderId="13" xfId="0" applyNumberFormat="1" applyFont="1" applyFill="1" applyBorder="1" applyAlignment="1">
      <alignment horizontal="left" vertical="center" wrapText="1"/>
    </xf>
    <xf numFmtId="0" fontId="76" fillId="9" borderId="4" xfId="0" applyFont="1" applyFill="1" applyBorder="1" applyAlignment="1">
      <alignment horizontal="left" vertical="top" wrapText="1"/>
    </xf>
    <xf numFmtId="176" fontId="58" fillId="9" borderId="13" xfId="0" applyNumberFormat="1" applyFont="1" applyFill="1" applyBorder="1" applyAlignment="1">
      <alignment horizontal="left" vertical="center" wrapText="1"/>
    </xf>
    <xf numFmtId="0" fontId="76" fillId="0" borderId="4" xfId="0" applyFont="1" applyFill="1" applyBorder="1" applyAlignment="1">
      <alignment horizontal="left" vertical="top" wrapText="1"/>
    </xf>
    <xf numFmtId="0" fontId="55" fillId="9" borderId="25" xfId="0" applyFont="1" applyFill="1" applyBorder="1" applyAlignment="1">
      <alignment horizontal="left" vertical="center" wrapText="1"/>
    </xf>
    <xf numFmtId="0" fontId="22" fillId="9" borderId="4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center" vertical="center"/>
    </xf>
    <xf numFmtId="0" fontId="100" fillId="0" borderId="4" xfId="0" applyFont="1" applyFill="1" applyBorder="1" applyAlignment="1">
      <alignment horizontal="left" vertical="center" wrapText="1"/>
    </xf>
    <xf numFmtId="0" fontId="55" fillId="9" borderId="13" xfId="0" applyFont="1" applyFill="1" applyBorder="1" applyAlignment="1">
      <alignment horizontal="left" vertical="center"/>
    </xf>
    <xf numFmtId="0" fontId="100" fillId="9" borderId="4" xfId="0" applyFont="1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76" fillId="0" borderId="4" xfId="0" applyFont="1" applyFill="1" applyBorder="1" applyAlignment="1">
      <alignment horizontal="left" vertical="center" wrapText="1"/>
    </xf>
    <xf numFmtId="0" fontId="55" fillId="9" borderId="1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00" fillId="2" borderId="4" xfId="0" applyFont="1" applyFill="1" applyBorder="1" applyAlignment="1">
      <alignment horizontal="left" vertical="center" wrapText="1"/>
    </xf>
    <xf numFmtId="0" fontId="58" fillId="9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0" fontId="58" fillId="9" borderId="13" xfId="0" applyFont="1" applyFill="1" applyBorder="1" applyAlignment="1">
      <alignment horizontal="left" vertical="center" wrapText="1"/>
    </xf>
    <xf numFmtId="0" fontId="100" fillId="9" borderId="4" xfId="0" applyFont="1" applyFill="1" applyBorder="1" applyAlignment="1">
      <alignment horizontal="center" vertical="center" wrapText="1"/>
    </xf>
    <xf numFmtId="0" fontId="113" fillId="0" borderId="13" xfId="0" applyFont="1" applyFill="1" applyBorder="1" applyAlignment="1">
      <alignment horizontal="left" vertical="center" wrapText="1"/>
    </xf>
    <xf numFmtId="0" fontId="76" fillId="9" borderId="4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26" fillId="9" borderId="0" xfId="0" applyFont="1" applyFill="1">
      <alignment vertical="center"/>
    </xf>
    <xf numFmtId="0" fontId="55" fillId="9" borderId="1" xfId="0" applyFont="1" applyFill="1" applyBorder="1" applyAlignment="1">
      <alignment horizontal="center" vertical="center"/>
    </xf>
    <xf numFmtId="0" fontId="55" fillId="9" borderId="0" xfId="0" applyFont="1" applyFill="1">
      <alignment vertical="center"/>
    </xf>
    <xf numFmtId="0" fontId="52" fillId="4" borderId="4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2" fillId="9" borderId="20" xfId="0" applyFont="1" applyFill="1" applyBorder="1" applyAlignment="1">
      <alignment horizontal="center" vertical="center" wrapText="1"/>
    </xf>
    <xf numFmtId="180" fontId="52" fillId="9" borderId="20" xfId="0" applyNumberFormat="1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/>
    </xf>
    <xf numFmtId="0" fontId="55" fillId="9" borderId="20" xfId="0" applyFont="1" applyFill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 wrapText="1"/>
    </xf>
    <xf numFmtId="180" fontId="52" fillId="9" borderId="24" xfId="0" applyNumberFormat="1" applyFont="1" applyFill="1" applyBorder="1" applyAlignment="1">
      <alignment horizontal="center" vertical="center" wrapText="1"/>
    </xf>
    <xf numFmtId="180" fontId="52" fillId="9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1" fillId="9" borderId="4" xfId="0" applyFont="1" applyFill="1" applyBorder="1" applyAlignment="1">
      <alignment horizontal="left" vertical="center" wrapText="1"/>
    </xf>
    <xf numFmtId="0" fontId="58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58" fillId="0" borderId="13" xfId="0" applyFont="1" applyBorder="1" applyAlignment="1">
      <alignment horizontal="left" vertical="center"/>
    </xf>
    <xf numFmtId="0" fontId="55" fillId="9" borderId="20" xfId="0" applyFont="1" applyFill="1" applyBorder="1" applyAlignment="1">
      <alignment horizontal="center" vertical="center"/>
    </xf>
    <xf numFmtId="0" fontId="58" fillId="0" borderId="32" xfId="0" applyFont="1" applyBorder="1" applyAlignment="1">
      <alignment horizontal="left" vertical="center"/>
    </xf>
    <xf numFmtId="0" fontId="52" fillId="9" borderId="5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46" fillId="2" borderId="0" xfId="0" applyFont="1" applyFill="1" applyAlignment="1">
      <alignment vertical="center"/>
    </xf>
    <xf numFmtId="0" fontId="52" fillId="2" borderId="0" xfId="0" applyFont="1" applyFill="1" applyAlignment="1">
      <alignment horizontal="center" vertical="center"/>
    </xf>
    <xf numFmtId="49" fontId="52" fillId="0" borderId="0" xfId="0" applyNumberFormat="1" applyFont="1" applyFill="1" applyAlignment="1">
      <alignment horizontal="center" vertical="center"/>
    </xf>
    <xf numFmtId="49" fontId="53" fillId="0" borderId="0" xfId="0" applyNumberFormat="1" applyFont="1" applyFill="1" applyAlignment="1">
      <alignment horizontal="center" vertical="center" wrapText="1"/>
    </xf>
    <xf numFmtId="49" fontId="54" fillId="0" borderId="0" xfId="0" applyNumberFormat="1" applyFont="1" applyFill="1" applyAlignment="1">
      <alignment horizontal="center" vertical="center" wrapText="1"/>
    </xf>
    <xf numFmtId="49" fontId="74" fillId="0" borderId="4" xfId="0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54" fillId="0" borderId="4" xfId="0" applyNumberFormat="1" applyFont="1" applyFill="1" applyBorder="1" applyAlignment="1" applyProtection="1">
      <alignment horizontal="center" vertical="center" wrapText="1"/>
    </xf>
    <xf numFmtId="49" fontId="21" fillId="0" borderId="4" xfId="0" applyNumberFormat="1" applyFont="1" applyFill="1" applyBorder="1" applyAlignment="1" applyProtection="1">
      <alignment horizontal="center" vertical="center" wrapText="1"/>
    </xf>
    <xf numFmtId="49" fontId="55" fillId="0" borderId="4" xfId="0" applyNumberFormat="1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/>
    </xf>
    <xf numFmtId="49" fontId="21" fillId="9" borderId="4" xfId="0" applyNumberFormat="1" applyFont="1" applyFill="1" applyBorder="1" applyAlignment="1" applyProtection="1">
      <alignment horizontal="center" vertical="center"/>
    </xf>
    <xf numFmtId="49" fontId="114" fillId="0" borderId="4" xfId="0" applyNumberFormat="1" applyFont="1" applyFill="1" applyBorder="1" applyAlignment="1" applyProtection="1">
      <alignment horizontal="center" vertical="center"/>
    </xf>
    <xf numFmtId="49" fontId="115" fillId="0" borderId="4" xfId="0" applyNumberFormat="1" applyFont="1" applyFill="1" applyBorder="1" applyAlignment="1" applyProtection="1">
      <alignment horizontal="center" vertical="center" wrapText="1"/>
    </xf>
    <xf numFmtId="49" fontId="114" fillId="0" borderId="4" xfId="0" applyNumberFormat="1" applyFont="1" applyFill="1" applyBorder="1" applyAlignment="1" applyProtection="1">
      <alignment horizontal="center" vertical="center" wrapText="1"/>
    </xf>
    <xf numFmtId="0" fontId="55" fillId="9" borderId="5" xfId="0" applyFont="1" applyFill="1" applyBorder="1" applyAlignment="1" applyProtection="1">
      <alignment horizontal="center" vertical="center"/>
    </xf>
    <xf numFmtId="49" fontId="55" fillId="9" borderId="5" xfId="0" applyNumberFormat="1" applyFont="1" applyFill="1" applyBorder="1" applyAlignment="1" applyProtection="1">
      <alignment horizontal="center" vertical="center" wrapText="1"/>
    </xf>
    <xf numFmtId="49" fontId="55" fillId="9" borderId="5" xfId="0" applyNumberFormat="1" applyFont="1" applyFill="1" applyBorder="1" applyAlignment="1" applyProtection="1">
      <alignment horizontal="center" vertical="center"/>
    </xf>
    <xf numFmtId="49" fontId="21" fillId="0" borderId="34" xfId="0" applyNumberFormat="1" applyFont="1" applyFill="1" applyBorder="1" applyAlignment="1" applyProtection="1">
      <alignment horizontal="center" vertical="center" wrapText="1"/>
    </xf>
    <xf numFmtId="0" fontId="55" fillId="9" borderId="34" xfId="0" applyFont="1" applyFill="1" applyBorder="1" applyAlignment="1" applyProtection="1">
      <alignment horizontal="center" vertical="center"/>
    </xf>
    <xf numFmtId="49" fontId="21" fillId="0" borderId="35" xfId="0" applyNumberFormat="1" applyFont="1" applyFill="1" applyBorder="1" applyAlignment="1" applyProtection="1">
      <alignment horizontal="center" vertical="center"/>
    </xf>
    <xf numFmtId="49" fontId="21" fillId="0" borderId="36" xfId="0" applyNumberFormat="1" applyFont="1" applyFill="1" applyBorder="1" applyAlignment="1" applyProtection="1">
      <alignment horizontal="center" vertical="center" wrapText="1"/>
    </xf>
    <xf numFmtId="49" fontId="21" fillId="9" borderId="5" xfId="0" applyNumberFormat="1" applyFont="1" applyFill="1" applyBorder="1" applyAlignment="1" applyProtection="1">
      <alignment horizontal="center" vertical="center"/>
    </xf>
    <xf numFmtId="49" fontId="21" fillId="9" borderId="5" xfId="0" applyNumberFormat="1" applyFont="1" applyFill="1" applyBorder="1" applyAlignment="1" applyProtection="1">
      <alignment horizontal="center" vertical="center" wrapText="1"/>
    </xf>
    <xf numFmtId="0" fontId="52" fillId="9" borderId="11" xfId="0" applyFont="1" applyFill="1" applyBorder="1" applyAlignment="1" applyProtection="1">
      <alignment horizontal="center" vertical="center"/>
    </xf>
    <xf numFmtId="0" fontId="21" fillId="9" borderId="11" xfId="0" applyFont="1" applyFill="1" applyBorder="1" applyAlignment="1" applyProtection="1">
      <alignment horizontal="center" vertical="center"/>
    </xf>
    <xf numFmtId="0" fontId="114" fillId="0" borderId="4" xfId="0" applyFont="1" applyFill="1" applyBorder="1" applyAlignment="1" applyProtection="1">
      <alignment horizontal="center" vertical="center"/>
    </xf>
    <xf numFmtId="0" fontId="115" fillId="0" borderId="4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55" fillId="0" borderId="6" xfId="0" applyFont="1" applyFill="1" applyBorder="1" applyAlignment="1" applyProtection="1">
      <alignment horizontal="center" vertical="center"/>
    </xf>
    <xf numFmtId="0" fontId="52" fillId="0" borderId="6" xfId="0" applyFont="1" applyFill="1" applyBorder="1" applyAlignment="1" applyProtection="1">
      <alignment horizontal="center" vertical="center"/>
    </xf>
    <xf numFmtId="49" fontId="21" fillId="2" borderId="4" xfId="0" applyNumberFormat="1" applyFont="1" applyFill="1" applyBorder="1" applyAlignment="1" applyProtection="1">
      <alignment horizontal="center" vertical="center" wrapText="1"/>
    </xf>
    <xf numFmtId="49" fontId="21" fillId="2" borderId="4" xfId="0" applyNumberFormat="1" applyFont="1" applyFill="1" applyBorder="1" applyAlignment="1" applyProtection="1">
      <alignment horizontal="center" vertical="center"/>
    </xf>
    <xf numFmtId="49" fontId="21" fillId="4" borderId="4" xfId="0" applyNumberFormat="1" applyFont="1" applyFill="1" applyBorder="1" applyAlignment="1" applyProtection="1">
      <alignment horizontal="center" vertical="center" wrapText="1"/>
    </xf>
    <xf numFmtId="49" fontId="114" fillId="9" borderId="4" xfId="0" applyNumberFormat="1" applyFont="1" applyFill="1" applyBorder="1" applyAlignment="1" applyProtection="1">
      <alignment horizontal="center" vertical="center" wrapText="1"/>
    </xf>
    <xf numFmtId="0" fontId="115" fillId="9" borderId="4" xfId="0" applyFont="1" applyFill="1" applyBorder="1" applyAlignment="1" applyProtection="1">
      <alignment horizontal="center" vertical="center" wrapText="1"/>
    </xf>
    <xf numFmtId="49" fontId="114" fillId="9" borderId="13" xfId="0" applyNumberFormat="1" applyFont="1" applyFill="1" applyBorder="1" applyAlignment="1" applyProtection="1">
      <alignment horizontal="center" vertical="center" wrapText="1"/>
    </xf>
    <xf numFmtId="49" fontId="115" fillId="9" borderId="4" xfId="0" applyNumberFormat="1" applyFont="1" applyFill="1" applyBorder="1" applyAlignment="1" applyProtection="1">
      <alignment horizontal="center" vertical="center" wrapText="1"/>
    </xf>
    <xf numFmtId="0" fontId="114" fillId="0" borderId="37" xfId="0" applyFont="1" applyFill="1" applyBorder="1" applyAlignment="1" applyProtection="1">
      <alignment horizontal="center" vertical="center"/>
    </xf>
    <xf numFmtId="0" fontId="115" fillId="0" borderId="37" xfId="0" applyFont="1" applyFill="1" applyBorder="1" applyAlignment="1" applyProtection="1">
      <alignment horizontal="center" vertical="center"/>
    </xf>
    <xf numFmtId="0" fontId="116" fillId="0" borderId="37" xfId="0" applyFont="1" applyFill="1" applyBorder="1" applyAlignment="1" applyProtection="1">
      <alignment horizontal="center" vertical="center"/>
    </xf>
    <xf numFmtId="49" fontId="21" fillId="3" borderId="4" xfId="0" applyNumberFormat="1" applyFont="1" applyFill="1" applyBorder="1" applyAlignment="1" applyProtection="1">
      <alignment horizontal="center" vertical="center" wrapText="1"/>
    </xf>
    <xf numFmtId="49" fontId="21" fillId="9" borderId="29" xfId="0" applyNumberFormat="1" applyFont="1" applyFill="1" applyBorder="1" applyAlignment="1" applyProtection="1">
      <alignment horizontal="center" vertical="center" wrapText="1"/>
    </xf>
    <xf numFmtId="0" fontId="116" fillId="0" borderId="34" xfId="0" applyFont="1" applyFill="1" applyBorder="1" applyAlignment="1" applyProtection="1">
      <alignment horizontal="center" vertical="center"/>
    </xf>
    <xf numFmtId="49" fontId="117" fillId="0" borderId="0" xfId="0" applyNumberFormat="1" applyFont="1" applyFill="1" applyAlignment="1">
      <alignment horizontal="center" vertical="center" wrapText="1"/>
    </xf>
    <xf numFmtId="49" fontId="20" fillId="0" borderId="13" xfId="0" applyNumberFormat="1" applyFont="1" applyFill="1" applyBorder="1" applyAlignment="1" applyProtection="1">
      <alignment horizontal="center" vertical="center" wrapText="1"/>
    </xf>
    <xf numFmtId="49" fontId="117" fillId="0" borderId="34" xfId="0" applyNumberFormat="1" applyFont="1" applyFill="1" applyBorder="1" applyAlignment="1" applyProtection="1">
      <alignment horizontal="center" vertical="center" wrapText="1"/>
    </xf>
    <xf numFmtId="49" fontId="52" fillId="0" borderId="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center" vertical="center" wrapText="1"/>
    </xf>
    <xf numFmtId="49" fontId="55" fillId="0" borderId="34" xfId="0" applyNumberFormat="1" applyFont="1" applyFill="1" applyBorder="1" applyAlignment="1" applyProtection="1">
      <alignment horizontal="center" vertical="center" wrapText="1"/>
    </xf>
    <xf numFmtId="49" fontId="55" fillId="0" borderId="13" xfId="0" applyNumberFormat="1" applyFont="1" applyFill="1" applyBorder="1" applyAlignment="1" applyProtection="1">
      <alignment horizontal="center" vertical="center" wrapText="1"/>
    </xf>
    <xf numFmtId="49" fontId="115" fillId="0" borderId="34" xfId="0" applyNumberFormat="1" applyFont="1" applyFill="1" applyBorder="1" applyAlignment="1" applyProtection="1">
      <alignment horizontal="center" vertical="center" wrapText="1"/>
    </xf>
    <xf numFmtId="49" fontId="55" fillId="0" borderId="34" xfId="0" applyNumberFormat="1" applyFont="1" applyFill="1" applyBorder="1" applyAlignment="1" applyProtection="1">
      <alignment horizontal="left" vertical="center" wrapText="1"/>
    </xf>
    <xf numFmtId="49" fontId="118" fillId="0" borderId="34" xfId="0" applyNumberFormat="1" applyFont="1" applyFill="1" applyBorder="1" applyAlignment="1" applyProtection="1">
      <alignment horizontal="center" vertical="center" wrapText="1"/>
    </xf>
    <xf numFmtId="49" fontId="52" fillId="0" borderId="34" xfId="0" applyNumberFormat="1" applyFont="1" applyFill="1" applyBorder="1" applyAlignment="1" applyProtection="1">
      <alignment horizontal="left" vertical="center" wrapText="1"/>
    </xf>
    <xf numFmtId="49" fontId="55" fillId="9" borderId="13" xfId="0" applyNumberFormat="1" applyFont="1" applyFill="1" applyBorder="1" applyAlignment="1" applyProtection="1">
      <alignment horizontal="center" vertical="center" wrapText="1"/>
    </xf>
    <xf numFmtId="49" fontId="114" fillId="9" borderId="34" xfId="0" applyNumberFormat="1" applyFont="1" applyFill="1" applyBorder="1" applyAlignment="1" applyProtection="1">
      <alignment horizontal="center" vertical="center" wrapText="1"/>
    </xf>
    <xf numFmtId="49" fontId="52" fillId="0" borderId="34" xfId="0" applyNumberFormat="1" applyFont="1" applyFill="1" applyBorder="1" applyAlignment="1" applyProtection="1">
      <alignment horizontal="center" vertical="center" wrapText="1"/>
    </xf>
    <xf numFmtId="49" fontId="119" fillId="9" borderId="34" xfId="0" applyNumberFormat="1" applyFont="1" applyFill="1" applyBorder="1" applyAlignment="1" applyProtection="1">
      <alignment horizontal="center" vertical="center" wrapText="1"/>
    </xf>
    <xf numFmtId="49" fontId="52" fillId="9" borderId="4" xfId="0" applyNumberFormat="1" applyFont="1" applyFill="1" applyBorder="1" applyAlignment="1" applyProtection="1">
      <alignment horizontal="center" vertical="center"/>
    </xf>
    <xf numFmtId="49" fontId="21" fillId="9" borderId="34" xfId="0" applyNumberFormat="1" applyFont="1" applyFill="1" applyBorder="1" applyAlignment="1" applyProtection="1">
      <alignment horizontal="center" vertical="center" wrapText="1"/>
    </xf>
    <xf numFmtId="49" fontId="115" fillId="0" borderId="13" xfId="0" applyNumberFormat="1" applyFont="1" applyFill="1" applyBorder="1" applyAlignment="1" applyProtection="1">
      <alignment horizontal="center" vertical="center" wrapText="1"/>
    </xf>
    <xf numFmtId="49" fontId="116" fillId="0" borderId="34" xfId="0" applyNumberFormat="1" applyFont="1" applyFill="1" applyBorder="1" applyAlignment="1" applyProtection="1">
      <alignment horizontal="center" vertical="center" wrapText="1"/>
    </xf>
    <xf numFmtId="49" fontId="114" fillId="9" borderId="36" xfId="0" applyNumberFormat="1" applyFont="1" applyFill="1" applyBorder="1" applyAlignment="1" applyProtection="1">
      <alignment horizontal="center" vertical="center" wrapText="1"/>
    </xf>
    <xf numFmtId="49" fontId="52" fillId="0" borderId="4" xfId="0" applyNumberFormat="1" applyFont="1" applyFill="1" applyBorder="1" applyAlignment="1" applyProtection="1">
      <alignment horizontal="center" vertical="center" wrapText="1"/>
    </xf>
    <xf numFmtId="49" fontId="118" fillId="0" borderId="4" xfId="0" applyNumberFormat="1" applyFont="1" applyFill="1" applyBorder="1" applyAlignment="1" applyProtection="1">
      <alignment horizontal="center" vertical="center" wrapText="1"/>
    </xf>
    <xf numFmtId="49" fontId="55" fillId="9" borderId="25" xfId="0" applyNumberFormat="1" applyFont="1" applyFill="1" applyBorder="1" applyAlignment="1" applyProtection="1">
      <alignment horizontal="center" vertical="center" wrapText="1"/>
    </xf>
    <xf numFmtId="49" fontId="55" fillId="9" borderId="6" xfId="0" applyNumberFormat="1" applyFont="1" applyFill="1" applyBorder="1" applyAlignment="1" applyProtection="1">
      <alignment horizontal="center" vertical="center" wrapText="1"/>
    </xf>
    <xf numFmtId="49" fontId="55" fillId="0" borderId="36" xfId="0" applyNumberFormat="1" applyFont="1" applyFill="1" applyBorder="1" applyAlignment="1" applyProtection="1">
      <alignment horizontal="center" vertical="center" wrapText="1"/>
    </xf>
    <xf numFmtId="49" fontId="55" fillId="0" borderId="38" xfId="0" applyNumberFormat="1" applyFont="1" applyFill="1" applyBorder="1" applyAlignment="1" applyProtection="1">
      <alignment horizontal="center" vertical="center" wrapText="1"/>
    </xf>
    <xf numFmtId="49" fontId="55" fillId="0" borderId="4" xfId="0" applyNumberFormat="1" applyFont="1" applyFill="1" applyBorder="1" applyAlignment="1" applyProtection="1">
      <alignment horizontal="left" vertical="center" wrapText="1"/>
    </xf>
    <xf numFmtId="49" fontId="116" fillId="9" borderId="4" xfId="0" applyNumberFormat="1" applyFont="1" applyFill="1" applyBorder="1" applyAlignment="1" applyProtection="1">
      <alignment horizontal="center" vertical="center" wrapText="1"/>
    </xf>
    <xf numFmtId="49" fontId="55" fillId="9" borderId="29" xfId="0" applyNumberFormat="1" applyFont="1" applyFill="1" applyBorder="1" applyAlignment="1" applyProtection="1">
      <alignment horizontal="center" vertical="center" wrapText="1"/>
    </xf>
    <xf numFmtId="49" fontId="55" fillId="9" borderId="12" xfId="0" applyNumberFormat="1" applyFont="1" applyFill="1" applyBorder="1" applyAlignment="1" applyProtection="1">
      <alignment horizontal="center" vertical="center" wrapText="1"/>
    </xf>
    <xf numFmtId="49" fontId="116" fillId="0" borderId="4" xfId="0" applyNumberFormat="1" applyFont="1" applyFill="1" applyBorder="1" applyAlignment="1" applyProtection="1">
      <alignment horizontal="center" vertical="center" wrapText="1"/>
    </xf>
    <xf numFmtId="49" fontId="115" fillId="0" borderId="39" xfId="0" applyNumberFormat="1" applyFont="1" applyFill="1" applyBorder="1" applyAlignment="1" applyProtection="1">
      <alignment horizontal="center" vertical="center" wrapText="1"/>
    </xf>
    <xf numFmtId="49" fontId="115" fillId="0" borderId="4" xfId="0" applyNumberFormat="1" applyFont="1" applyFill="1" applyBorder="1" applyAlignment="1" applyProtection="1">
      <alignment horizontal="left" vertical="center" wrapText="1"/>
    </xf>
    <xf numFmtId="49" fontId="55" fillId="0" borderId="17" xfId="0" applyNumberFormat="1" applyFont="1" applyFill="1" applyBorder="1" applyAlignment="1" applyProtection="1">
      <alignment horizontal="center" vertical="center" wrapText="1"/>
    </xf>
    <xf numFmtId="49" fontId="55" fillId="0" borderId="39" xfId="0" applyNumberFormat="1" applyFont="1" applyFill="1" applyBorder="1" applyAlignment="1" applyProtection="1">
      <alignment horizontal="center" vertical="center" wrapText="1"/>
    </xf>
    <xf numFmtId="49" fontId="115" fillId="9" borderId="5" xfId="0" applyNumberFormat="1" applyFont="1" applyFill="1" applyBorder="1" applyAlignment="1" applyProtection="1">
      <alignment horizontal="center" vertical="center" wrapText="1"/>
    </xf>
    <xf numFmtId="49" fontId="120" fillId="2" borderId="4" xfId="0" applyNumberFormat="1" applyFont="1" applyFill="1" applyBorder="1" applyAlignment="1" applyProtection="1">
      <alignment horizontal="center" vertical="center" wrapText="1"/>
    </xf>
    <xf numFmtId="49" fontId="55" fillId="2" borderId="13" xfId="0" applyNumberFormat="1" applyFont="1" applyFill="1" applyBorder="1" applyAlignment="1" applyProtection="1">
      <alignment horizontal="center" vertical="center" wrapText="1"/>
    </xf>
    <xf numFmtId="49" fontId="121" fillId="2" borderId="4" xfId="0" applyNumberFormat="1" applyFont="1" applyFill="1" applyBorder="1" applyAlignment="1" applyProtection="1">
      <alignment horizontal="center" vertical="center" wrapText="1"/>
    </xf>
    <xf numFmtId="49" fontId="115" fillId="9" borderId="25" xfId="0" applyNumberFormat="1" applyFont="1" applyFill="1" applyBorder="1" applyAlignment="1" applyProtection="1">
      <alignment horizontal="center" vertical="center" wrapText="1"/>
    </xf>
    <xf numFmtId="0" fontId="115" fillId="0" borderId="34" xfId="0" applyFont="1" applyFill="1" applyBorder="1" applyAlignment="1" applyProtection="1">
      <alignment horizontal="center" vertical="center"/>
    </xf>
    <xf numFmtId="0" fontId="116" fillId="0" borderId="39" xfId="0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left" vertical="center" wrapText="1"/>
    </xf>
    <xf numFmtId="0" fontId="122" fillId="9" borderId="4" xfId="0" applyFont="1" applyFill="1" applyBorder="1" applyAlignment="1" applyProtection="1">
      <alignment horizontal="center" vertical="center" wrapText="1"/>
    </xf>
    <xf numFmtId="49" fontId="55" fillId="0" borderId="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Fill="1" applyAlignment="1">
      <alignment vertical="center"/>
    </xf>
    <xf numFmtId="0" fontId="26" fillId="3" borderId="0" xfId="0" applyFont="1" applyFill="1" applyAlignment="1">
      <alignment horizontal="center" vertical="center"/>
    </xf>
    <xf numFmtId="0" fontId="72" fillId="3" borderId="0" xfId="0" applyFont="1" applyFill="1" applyAlignment="1">
      <alignment horizontal="center" vertical="center" wrapText="1"/>
    </xf>
    <xf numFmtId="0" fontId="21" fillId="0" borderId="6" xfId="0" applyFont="1" applyFill="1" applyBorder="1" applyAlignment="1" applyProtection="1">
      <alignment horizontal="center" vertical="center" wrapText="1"/>
    </xf>
    <xf numFmtId="14" fontId="21" fillId="9" borderId="4" xfId="0" applyNumberFormat="1" applyFont="1" applyFill="1" applyBorder="1" applyAlignment="1" applyProtection="1">
      <alignment horizontal="center" vertical="center" wrapText="1"/>
    </xf>
    <xf numFmtId="14" fontId="55" fillId="9" borderId="4" xfId="0" applyNumberFormat="1" applyFont="1" applyFill="1" applyBorder="1" applyAlignment="1" applyProtection="1">
      <alignment horizontal="center" vertical="center" wrapText="1"/>
    </xf>
    <xf numFmtId="14" fontId="21" fillId="0" borderId="4" xfId="0" applyNumberFormat="1" applyFont="1" applyFill="1" applyBorder="1" applyAlignment="1" applyProtection="1">
      <alignment horizontal="center" vertical="center"/>
    </xf>
    <xf numFmtId="0" fontId="55" fillId="0" borderId="5" xfId="0" applyFont="1" applyFill="1" applyBorder="1" applyAlignment="1" applyProtection="1">
      <alignment horizontal="center" vertical="center"/>
    </xf>
    <xf numFmtId="14" fontId="21" fillId="0" borderId="5" xfId="0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06" fillId="0" borderId="2" xfId="0" applyFont="1" applyBorder="1" applyAlignment="1">
      <alignment horizontal="center" vertical="center"/>
    </xf>
    <xf numFmtId="0" fontId="106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</xf>
    <xf numFmtId="0" fontId="52" fillId="0" borderId="26" xfId="0" applyFont="1" applyFill="1" applyBorder="1" applyAlignment="1" applyProtection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2" fillId="0" borderId="15" xfId="0" applyFont="1" applyFill="1" applyBorder="1" applyAlignment="1" applyProtection="1">
      <alignment horizontal="center" vertical="center"/>
    </xf>
    <xf numFmtId="0" fontId="54" fillId="9" borderId="11" xfId="0" applyFont="1" applyFill="1" applyBorder="1" applyAlignment="1" applyProtection="1">
      <alignment horizontal="center" vertical="center" wrapText="1"/>
    </xf>
    <xf numFmtId="0" fontId="54" fillId="9" borderId="13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5" fillId="9" borderId="17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vertical="center" wrapText="1"/>
    </xf>
    <xf numFmtId="0" fontId="6" fillId="9" borderId="4" xfId="0" applyFont="1" applyFill="1" applyBorder="1" applyAlignment="1" applyProtection="1">
      <alignment horizontal="center" vertical="center" wrapText="1"/>
    </xf>
    <xf numFmtId="0" fontId="6" fillId="2" borderId="23" xfId="53" applyFont="1" applyFill="1" applyBorder="1" applyAlignment="1">
      <alignment horizontal="center" vertical="center" wrapText="1"/>
    </xf>
    <xf numFmtId="0" fontId="21" fillId="0" borderId="13" xfId="0" applyFont="1" applyFill="1" applyBorder="1" applyAlignment="1" applyProtection="1">
      <alignment vertical="center"/>
    </xf>
    <xf numFmtId="0" fontId="6" fillId="2" borderId="40" xfId="53" applyFont="1" applyFill="1" applyBorder="1" applyAlignment="1">
      <alignment horizontal="center" vertical="center" wrapText="1"/>
    </xf>
    <xf numFmtId="0" fontId="55" fillId="9" borderId="1" xfId="0" applyFont="1" applyFill="1" applyBorder="1" applyAlignment="1" applyProtection="1">
      <alignment horizontal="center" vertical="center" wrapText="1"/>
    </xf>
    <xf numFmtId="0" fontId="55" fillId="9" borderId="25" xfId="0" applyFont="1" applyFill="1" applyBorder="1" applyAlignment="1" applyProtection="1">
      <alignment horizontal="center" vertical="center" wrapText="1"/>
    </xf>
    <xf numFmtId="0" fontId="106" fillId="0" borderId="23" xfId="0" applyFont="1" applyBorder="1" applyAlignment="1">
      <alignment vertical="center" wrapText="1"/>
    </xf>
    <xf numFmtId="0" fontId="52" fillId="3" borderId="13" xfId="0" applyFont="1" applyFill="1" applyBorder="1" applyAlignment="1" applyProtection="1">
      <alignment horizontal="center" vertical="center"/>
    </xf>
    <xf numFmtId="0" fontId="53" fillId="3" borderId="22" xfId="0" applyFont="1" applyFill="1" applyBorder="1" applyAlignment="1" applyProtection="1">
      <alignment horizontal="center" vertical="center" wrapText="1"/>
    </xf>
    <xf numFmtId="0" fontId="53" fillId="3" borderId="0" xfId="0" applyFont="1" applyFill="1" applyAlignment="1" applyProtection="1">
      <alignment horizontal="center"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9" borderId="1" xfId="0" applyFont="1" applyFill="1" applyBorder="1" applyAlignment="1" applyProtection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9" borderId="17" xfId="0" applyFont="1" applyFill="1" applyBorder="1" applyAlignment="1" applyProtection="1">
      <alignment horizontal="center" vertical="center" wrapText="1"/>
    </xf>
    <xf numFmtId="0" fontId="21" fillId="9" borderId="41" xfId="0" applyFont="1" applyFill="1" applyBorder="1" applyAlignment="1" applyProtection="1">
      <alignment horizontal="center" vertical="center" wrapText="1"/>
    </xf>
    <xf numFmtId="14" fontId="21" fillId="9" borderId="41" xfId="0" applyNumberFormat="1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 wrapText="1"/>
    </xf>
    <xf numFmtId="0" fontId="21" fillId="9" borderId="23" xfId="0" applyFont="1" applyFill="1" applyBorder="1" applyAlignment="1" applyProtection="1">
      <alignment horizontal="center" vertical="center" wrapText="1"/>
    </xf>
    <xf numFmtId="14" fontId="21" fillId="9" borderId="23" xfId="0" applyNumberFormat="1" applyFont="1" applyFill="1" applyBorder="1" applyAlignment="1" applyProtection="1">
      <alignment horizontal="center" vertical="center" wrapText="1"/>
    </xf>
    <xf numFmtId="14" fontId="21" fillId="9" borderId="1" xfId="0" applyNumberFormat="1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14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21" fillId="9" borderId="1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9" borderId="1" xfId="0" applyNumberFormat="1" applyFont="1" applyFill="1" applyBorder="1" applyAlignment="1" applyProtection="1">
      <alignment horizontal="center" vertical="center" wrapText="1"/>
    </xf>
    <xf numFmtId="14" fontId="76" fillId="9" borderId="1" xfId="0" applyNumberFormat="1" applyFont="1" applyFill="1" applyBorder="1" applyAlignment="1" applyProtection="1">
      <alignment horizontal="center" vertical="center" wrapText="1"/>
    </xf>
    <xf numFmtId="0" fontId="52" fillId="9" borderId="1" xfId="0" applyFont="1" applyFill="1" applyBorder="1" applyAlignment="1" applyProtection="1">
      <alignment horizontal="center" vertical="center"/>
    </xf>
    <xf numFmtId="0" fontId="21" fillId="2" borderId="17" xfId="0" applyFont="1" applyFill="1" applyBorder="1" applyAlignment="1" applyProtection="1">
      <alignment horizontal="center" vertical="center" wrapText="1"/>
    </xf>
    <xf numFmtId="0" fontId="21" fillId="0" borderId="41" xfId="0" applyFont="1" applyFill="1" applyBorder="1" applyAlignment="1" applyProtection="1">
      <alignment horizontal="center" vertical="center" wrapText="1"/>
    </xf>
    <xf numFmtId="0" fontId="52" fillId="0" borderId="17" xfId="0" applyFont="1" applyFill="1" applyBorder="1" applyAlignment="1" applyProtection="1">
      <alignment horizontal="center" vertical="center"/>
    </xf>
    <xf numFmtId="0" fontId="52" fillId="0" borderId="41" xfId="0" applyFont="1" applyFill="1" applyBorder="1" applyAlignment="1" applyProtection="1">
      <alignment horizontal="center" vertical="center"/>
    </xf>
    <xf numFmtId="0" fontId="52" fillId="4" borderId="41" xfId="0" applyFont="1" applyFill="1" applyBorder="1" applyAlignment="1" applyProtection="1">
      <alignment horizontal="center" vertical="center"/>
    </xf>
    <xf numFmtId="0" fontId="52" fillId="0" borderId="41" xfId="0" applyFont="1" applyFill="1" applyBorder="1" applyAlignment="1" applyProtection="1">
      <alignment horizontal="center" vertical="center" wrapText="1"/>
    </xf>
    <xf numFmtId="0" fontId="32" fillId="4" borderId="1" xfId="0" applyFont="1" applyFill="1" applyBorder="1" applyAlignment="1" applyProtection="1">
      <alignment horizontal="center" vertical="center"/>
    </xf>
    <xf numFmtId="0" fontId="52" fillId="9" borderId="41" xfId="0" applyFont="1" applyFill="1" applyBorder="1" applyAlignment="1" applyProtection="1">
      <alignment horizontal="center" vertical="center"/>
    </xf>
    <xf numFmtId="0" fontId="53" fillId="0" borderId="0" xfId="0" applyFont="1" applyFill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106" fillId="0" borderId="1" xfId="0" applyFont="1" applyBorder="1" applyAlignment="1">
      <alignment vertical="center" wrapText="1"/>
    </xf>
    <xf numFmtId="0" fontId="27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0" fontId="27" fillId="9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6" fillId="0" borderId="17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31" fontId="51" fillId="0" borderId="1" xfId="0" applyNumberFormat="1" applyFont="1" applyFill="1" applyBorder="1" applyAlignment="1" applyProtection="1">
      <alignment horizontal="center" vertical="center" wrapText="1"/>
    </xf>
    <xf numFmtId="0" fontId="58" fillId="0" borderId="41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6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123" fillId="3" borderId="0" xfId="61" applyFont="1" applyFill="1" applyBorder="1" applyAlignment="1">
      <alignment horizontal="center" vertical="center" wrapText="1"/>
    </xf>
    <xf numFmtId="0" fontId="12" fillId="3" borderId="0" xfId="61" applyFont="1" applyFill="1" applyBorder="1" applyAlignment="1">
      <alignment horizontal="center" vertical="center" wrapText="1"/>
    </xf>
    <xf numFmtId="0" fontId="124" fillId="3" borderId="0" xfId="61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12" fillId="2" borderId="1" xfId="61" applyFont="1" applyFill="1" applyBorder="1" applyAlignment="1">
      <alignment horizontal="center" vertical="center" wrapText="1"/>
    </xf>
    <xf numFmtId="0" fontId="25" fillId="2" borderId="2" xfId="61" applyFont="1" applyFill="1" applyBorder="1" applyAlignment="1">
      <alignment horizontal="center" vertical="center" wrapText="1"/>
    </xf>
    <xf numFmtId="0" fontId="12" fillId="2" borderId="2" xfId="61" applyFont="1" applyFill="1" applyBorder="1" applyAlignment="1">
      <alignment horizontal="center" vertical="center" wrapText="1"/>
    </xf>
    <xf numFmtId="0" fontId="25" fillId="2" borderId="3" xfId="61" applyFont="1" applyFill="1" applyBorder="1" applyAlignment="1">
      <alignment horizontal="center" vertical="center" wrapText="1"/>
    </xf>
    <xf numFmtId="0" fontId="12" fillId="2" borderId="3" xfId="6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32" fillId="2" borderId="1" xfId="61" applyFont="1" applyFill="1" applyBorder="1" applyAlignment="1">
      <alignment horizontal="center" vertical="center" wrapText="1"/>
    </xf>
    <xf numFmtId="14" fontId="91" fillId="2" borderId="1" xfId="0" applyNumberFormat="1" applyFont="1" applyFill="1" applyBorder="1" applyAlignment="1">
      <alignment horizontal="center" vertical="center"/>
    </xf>
    <xf numFmtId="14" fontId="32" fillId="2" borderId="1" xfId="55" applyNumberFormat="1" applyFont="1" applyFill="1" applyBorder="1" applyAlignment="1">
      <alignment horizontal="center" vertical="center"/>
    </xf>
    <xf numFmtId="0" fontId="51" fillId="2" borderId="3" xfId="6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14" fontId="91" fillId="2" borderId="1" xfId="55" applyNumberFormat="1" applyFont="1" applyFill="1" applyBorder="1" applyAlignment="1">
      <alignment horizontal="center" vertical="center"/>
    </xf>
    <xf numFmtId="14" fontId="32" fillId="2" borderId="1" xfId="55" applyNumberFormat="1" applyFont="1" applyFill="1" applyBorder="1" applyAlignment="1">
      <alignment horizontal="center" vertical="center" wrapText="1"/>
    </xf>
    <xf numFmtId="0" fontId="32" fillId="2" borderId="1" xfId="59" applyFont="1" applyFill="1" applyBorder="1" applyAlignment="1">
      <alignment horizontal="center" vertical="center"/>
    </xf>
    <xf numFmtId="14" fontId="91" fillId="4" borderId="1" xfId="55" applyNumberFormat="1" applyFont="1" applyFill="1" applyBorder="1" applyAlignment="1">
      <alignment horizontal="center" vertical="center"/>
    </xf>
    <xf numFmtId="0" fontId="32" fillId="4" borderId="1" xfId="59" applyFont="1" applyFill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91" fillId="2" borderId="1" xfId="6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76" fontId="123" fillId="3" borderId="0" xfId="61" applyNumberFormat="1" applyFont="1" applyFill="1" applyBorder="1" applyAlignment="1">
      <alignment horizontal="center" vertical="center" wrapText="1"/>
    </xf>
    <xf numFmtId="0" fontId="12" fillId="2" borderId="1" xfId="61" applyFont="1" applyFill="1" applyBorder="1" applyAlignment="1">
      <alignment horizontal="center" vertical="center"/>
    </xf>
    <xf numFmtId="0" fontId="12" fillId="2" borderId="2" xfId="61" applyFont="1" applyFill="1" applyBorder="1" applyAlignment="1">
      <alignment horizontal="center" vertical="center"/>
    </xf>
    <xf numFmtId="0" fontId="25" fillId="2" borderId="1" xfId="61" applyFont="1" applyFill="1" applyBorder="1" applyAlignment="1">
      <alignment horizontal="center" vertical="center" wrapText="1"/>
    </xf>
    <xf numFmtId="176" fontId="12" fillId="2" borderId="2" xfId="61" applyNumberFormat="1" applyFont="1" applyFill="1" applyBorder="1" applyAlignment="1">
      <alignment horizontal="center" vertical="center" wrapText="1"/>
    </xf>
    <xf numFmtId="0" fontId="12" fillId="2" borderId="1" xfId="61" applyNumberFormat="1" applyFont="1" applyFill="1" applyBorder="1" applyAlignment="1">
      <alignment horizontal="center" vertical="center" wrapText="1"/>
    </xf>
    <xf numFmtId="0" fontId="12" fillId="2" borderId="3" xfId="61" applyFont="1" applyFill="1" applyBorder="1" applyAlignment="1">
      <alignment horizontal="center" vertical="center"/>
    </xf>
    <xf numFmtId="176" fontId="12" fillId="2" borderId="3" xfId="61" applyNumberFormat="1" applyFont="1" applyFill="1" applyBorder="1" applyAlignment="1">
      <alignment horizontal="center" vertical="center" wrapText="1"/>
    </xf>
    <xf numFmtId="0" fontId="7" fillId="2" borderId="1" xfId="61" applyFont="1" applyFill="1" applyBorder="1" applyAlignment="1">
      <alignment horizontal="center" vertical="center" wrapText="1"/>
    </xf>
    <xf numFmtId="0" fontId="58" fillId="2" borderId="1" xfId="61" applyFont="1" applyFill="1" applyBorder="1" applyAlignment="1">
      <alignment horizontal="center" vertical="center" wrapText="1"/>
    </xf>
    <xf numFmtId="176" fontId="58" fillId="2" borderId="1" xfId="61" applyNumberFormat="1" applyFont="1" applyFill="1" applyBorder="1" applyAlignment="1">
      <alignment horizontal="center" vertical="center" wrapText="1"/>
    </xf>
    <xf numFmtId="0" fontId="6" fillId="2" borderId="1" xfId="57" applyNumberFormat="1" applyFont="1" applyFill="1" applyBorder="1" applyAlignment="1">
      <alignment horizontal="center" vertical="center" wrapText="1"/>
    </xf>
    <xf numFmtId="0" fontId="58" fillId="2" borderId="1" xfId="57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176" fontId="58" fillId="2" borderId="1" xfId="57" applyNumberFormat="1" applyFont="1" applyFill="1" applyBorder="1" applyAlignment="1">
      <alignment horizontal="center" vertical="center" wrapText="1"/>
    </xf>
    <xf numFmtId="0" fontId="7" fillId="2" borderId="1" xfId="57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vertical="center"/>
    </xf>
    <xf numFmtId="0" fontId="12" fillId="3" borderId="0" xfId="61" applyFont="1" applyFill="1" applyBorder="1" applyAlignment="1">
      <alignment vertical="center" wrapText="1"/>
    </xf>
    <xf numFmtId="179" fontId="12" fillId="2" borderId="1" xfId="61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center" wrapText="1"/>
    </xf>
    <xf numFmtId="179" fontId="6" fillId="2" borderId="1" xfId="61" applyNumberFormat="1" applyFont="1" applyFill="1" applyBorder="1" applyAlignment="1">
      <alignment horizontal="center" vertical="center" wrapText="1"/>
    </xf>
    <xf numFmtId="0" fontId="6" fillId="2" borderId="1" xfId="61" applyNumberFormat="1" applyFont="1" applyFill="1" applyBorder="1" applyAlignment="1">
      <alignment horizontal="center" vertical="center" wrapText="1"/>
    </xf>
    <xf numFmtId="179" fontId="7" fillId="2" borderId="1" xfId="61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2" borderId="1" xfId="52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vertical="center"/>
    </xf>
    <xf numFmtId="176" fontId="72" fillId="3" borderId="12" xfId="0" applyNumberFormat="1" applyFont="1" applyFill="1" applyBorder="1" applyAlignment="1" applyProtection="1">
      <alignment horizontal="center" vertical="center" wrapText="1"/>
    </xf>
    <xf numFmtId="176" fontId="72" fillId="3" borderId="0" xfId="0" applyNumberFormat="1" applyFont="1" applyFill="1" applyAlignment="1">
      <alignment horizontal="center" vertical="center" wrapText="1"/>
    </xf>
    <xf numFmtId="176" fontId="20" fillId="3" borderId="0" xfId="0" applyNumberFormat="1" applyFont="1" applyFill="1" applyAlignment="1">
      <alignment horizontal="center" vertical="center" wrapText="1"/>
    </xf>
    <xf numFmtId="176" fontId="72" fillId="17" borderId="0" xfId="0" applyNumberFormat="1" applyFont="1" applyFill="1" applyAlignment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/>
    </xf>
    <xf numFmtId="14" fontId="55" fillId="2" borderId="4" xfId="0" applyNumberFormat="1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</xf>
    <xf numFmtId="14" fontId="52" fillId="2" borderId="4" xfId="0" applyNumberFormat="1" applyFont="1" applyFill="1" applyBorder="1" applyAlignment="1" applyProtection="1">
      <alignment horizontal="center" vertical="center"/>
    </xf>
    <xf numFmtId="183" fontId="21" fillId="2" borderId="4" xfId="0" applyNumberFormat="1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176" fontId="56" fillId="3" borderId="4" xfId="0" applyNumberFormat="1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00" fillId="2" borderId="4" xfId="0" applyFont="1" applyFill="1" applyBorder="1" applyAlignment="1" applyProtection="1">
      <alignment horizontal="center" vertical="center" wrapText="1"/>
    </xf>
    <xf numFmtId="176" fontId="76" fillId="2" borderId="4" xfId="0" applyNumberFormat="1" applyFont="1" applyFill="1" applyBorder="1" applyAlignment="1" applyProtection="1">
      <alignment horizontal="center" vertical="center" wrapText="1"/>
    </xf>
    <xf numFmtId="176" fontId="55" fillId="2" borderId="4" xfId="0" applyNumberFormat="1" applyFont="1" applyFill="1" applyBorder="1" applyAlignment="1" applyProtection="1">
      <alignment horizontal="center" vertical="center" wrapText="1"/>
    </xf>
    <xf numFmtId="0" fontId="76" fillId="2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14" fontId="22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14" fontId="4" fillId="2" borderId="4" xfId="0" applyNumberFormat="1" applyFont="1" applyFill="1" applyBorder="1" applyAlignment="1" applyProtection="1">
      <alignment horizontal="center" vertical="center"/>
    </xf>
    <xf numFmtId="49" fontId="55" fillId="4" borderId="4" xfId="0" applyNumberFormat="1" applyFont="1" applyFill="1" applyBorder="1" applyAlignment="1" applyProtection="1">
      <alignment horizontal="center" vertical="center" wrapText="1"/>
    </xf>
    <xf numFmtId="183" fontId="55" fillId="2" borderId="4" xfId="0" applyNumberFormat="1" applyFont="1" applyFill="1" applyBorder="1" applyAlignment="1" applyProtection="1">
      <alignment vertical="center" wrapText="1"/>
    </xf>
    <xf numFmtId="0" fontId="21" fillId="2" borderId="5" xfId="0" applyFont="1" applyFill="1" applyBorder="1" applyAlignment="1" applyProtection="1">
      <alignment horizontal="center" vertical="center" wrapText="1"/>
    </xf>
    <xf numFmtId="183" fontId="55" fillId="2" borderId="5" xfId="0" applyNumberFormat="1" applyFont="1" applyFill="1" applyBorder="1" applyAlignment="1" applyProtection="1">
      <alignment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/>
    </xf>
    <xf numFmtId="183" fontId="55" fillId="2" borderId="1" xfId="0" applyNumberFormat="1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center" vertical="center"/>
    </xf>
    <xf numFmtId="183" fontId="55" fillId="2" borderId="2" xfId="0" applyNumberFormat="1" applyFont="1" applyFill="1" applyBorder="1" applyAlignment="1" applyProtection="1">
      <alignment vertical="center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55" fillId="2" borderId="3" xfId="0" applyFont="1" applyFill="1" applyBorder="1" applyAlignment="1" applyProtection="1">
      <alignment horizontal="center" vertical="center"/>
    </xf>
    <xf numFmtId="183" fontId="55" fillId="2" borderId="3" xfId="0" applyNumberFormat="1" applyFont="1" applyFill="1" applyBorder="1" applyAlignment="1" applyProtection="1">
      <alignment vertical="center" wrapText="1"/>
    </xf>
    <xf numFmtId="0" fontId="21" fillId="2" borderId="7" xfId="0" applyFont="1" applyFill="1" applyBorder="1" applyAlignment="1" applyProtection="1">
      <alignment horizontal="center" vertical="center" wrapText="1"/>
    </xf>
    <xf numFmtId="0" fontId="55" fillId="2" borderId="7" xfId="0" applyFont="1" applyFill="1" applyBorder="1" applyAlignment="1" applyProtection="1">
      <alignment horizontal="center" vertical="center"/>
    </xf>
    <xf numFmtId="183" fontId="55" fillId="2" borderId="7" xfId="0" applyNumberFormat="1" applyFont="1" applyFill="1" applyBorder="1" applyAlignment="1" applyProtection="1">
      <alignment vertical="center" wrapText="1"/>
    </xf>
    <xf numFmtId="14" fontId="55" fillId="2" borderId="1" xfId="0" applyNumberFormat="1" applyFont="1" applyFill="1" applyBorder="1" applyAlignment="1" applyProtection="1">
      <alignment horizontal="center" vertical="center"/>
    </xf>
    <xf numFmtId="0" fontId="55" fillId="3" borderId="1" xfId="0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 wrapText="1"/>
    </xf>
    <xf numFmtId="0" fontId="53" fillId="9" borderId="0" xfId="0" applyFont="1" applyFill="1" applyAlignment="1">
      <alignment horizontal="center" vertical="center"/>
    </xf>
    <xf numFmtId="0" fontId="52" fillId="0" borderId="0" xfId="0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alignment horizontal="center" vertical="center" wrapText="1"/>
    </xf>
    <xf numFmtId="0" fontId="55" fillId="2" borderId="4" xfId="0" applyNumberFormat="1" applyFont="1" applyFill="1" applyBorder="1" applyAlignment="1">
      <alignment horizontal="center" vertical="center" wrapText="1"/>
    </xf>
    <xf numFmtId="0" fontId="55" fillId="2" borderId="6" xfId="0" applyNumberFormat="1" applyFont="1" applyFill="1" applyBorder="1" applyAlignment="1">
      <alignment horizontal="center" vertical="center" wrapText="1"/>
    </xf>
    <xf numFmtId="0" fontId="20" fillId="18" borderId="4" xfId="0" applyFont="1" applyFill="1" applyBorder="1" applyAlignment="1" applyProtection="1">
      <alignment horizontal="center" vertical="center" wrapText="1"/>
    </xf>
    <xf numFmtId="176" fontId="20" fillId="3" borderId="13" xfId="0" applyNumberFormat="1" applyFont="1" applyFill="1" applyBorder="1" applyAlignment="1" applyProtection="1">
      <alignment horizontal="center" vertical="center" wrapText="1"/>
    </xf>
    <xf numFmtId="0" fontId="55" fillId="18" borderId="4" xfId="0" applyFont="1" applyFill="1" applyBorder="1" applyAlignment="1" applyProtection="1">
      <alignment horizontal="center" vertical="center" wrapText="1"/>
    </xf>
    <xf numFmtId="176" fontId="21" fillId="3" borderId="25" xfId="0" applyNumberFormat="1" applyFont="1" applyFill="1" applyBorder="1" applyAlignment="1" applyProtection="1">
      <alignment horizontal="center" vertical="center" wrapText="1"/>
    </xf>
    <xf numFmtId="0" fontId="27" fillId="2" borderId="23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55" fillId="2" borderId="25" xfId="0" applyFont="1" applyFill="1" applyBorder="1" applyAlignment="1" applyProtection="1">
      <alignment horizontal="center" vertical="center" wrapText="1"/>
    </xf>
    <xf numFmtId="0" fontId="27" fillId="2" borderId="40" xfId="0" applyFont="1" applyFill="1" applyBorder="1" applyAlignment="1" applyProtection="1">
      <alignment horizontal="center" vertical="center" wrapText="1"/>
    </xf>
    <xf numFmtId="0" fontId="55" fillId="2" borderId="3" xfId="0" applyFont="1" applyFill="1" applyBorder="1" applyAlignment="1" applyProtection="1">
      <alignment horizontal="center" vertical="center" wrapText="1"/>
    </xf>
    <xf numFmtId="0" fontId="27" fillId="2" borderId="41" xfId="0" applyFont="1" applyFill="1" applyBorder="1" applyAlignment="1" applyProtection="1">
      <alignment horizontal="center" vertical="center" wrapText="1"/>
    </xf>
    <xf numFmtId="0" fontId="27" fillId="2" borderId="23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8" fillId="2" borderId="23" xfId="0" applyFont="1" applyFill="1" applyBorder="1" applyAlignment="1" applyProtection="1">
      <alignment horizontal="center" vertical="center" wrapText="1"/>
    </xf>
    <xf numFmtId="0" fontId="53" fillId="9" borderId="0" xfId="0" applyFont="1" applyFill="1" applyAlignment="1">
      <alignment horizontal="left" vertical="center" wrapText="1"/>
    </xf>
    <xf numFmtId="0" fontId="71" fillId="9" borderId="0" xfId="0" applyFont="1" applyFill="1" applyAlignment="1">
      <alignment vertical="center"/>
    </xf>
    <xf numFmtId="0" fontId="71" fillId="0" borderId="0" xfId="0" applyFont="1" applyFill="1" applyBorder="1" applyAlignment="1">
      <alignment vertical="center"/>
    </xf>
    <xf numFmtId="0" fontId="73" fillId="0" borderId="0" xfId="0" applyFont="1" applyFill="1" applyBorder="1" applyAlignment="1"/>
    <xf numFmtId="0" fontId="27" fillId="9" borderId="0" xfId="0" applyFont="1" applyFill="1" applyAlignment="1">
      <alignment horizontal="left" vertical="center"/>
    </xf>
    <xf numFmtId="0" fontId="53" fillId="0" borderId="1" xfId="0" applyFont="1" applyFill="1" applyBorder="1" applyAlignment="1" applyProtection="1">
      <alignment horizontal="center" vertical="center" wrapText="1"/>
    </xf>
    <xf numFmtId="0" fontId="54" fillId="0" borderId="11" xfId="0" applyFont="1" applyFill="1" applyBorder="1" applyAlignment="1" applyProtection="1">
      <alignment horizontal="center" vertical="center" wrapText="1"/>
    </xf>
    <xf numFmtId="49" fontId="54" fillId="0" borderId="11" xfId="0" applyNumberFormat="1" applyFont="1" applyFill="1" applyBorder="1" applyAlignment="1" applyProtection="1">
      <alignment horizontal="center" vertical="center" wrapText="1"/>
    </xf>
    <xf numFmtId="0" fontId="54" fillId="0" borderId="12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 wrapText="1"/>
    </xf>
    <xf numFmtId="0" fontId="55" fillId="4" borderId="13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52" fillId="0" borderId="14" xfId="0" applyFont="1" applyFill="1" applyBorder="1" applyAlignment="1" applyProtection="1">
      <alignment horizontal="center" vertical="center"/>
    </xf>
    <xf numFmtId="0" fontId="55" fillId="0" borderId="29" xfId="0" applyFont="1" applyFill="1" applyBorder="1" applyAlignment="1" applyProtection="1">
      <alignment horizontal="center" vertical="center" wrapText="1"/>
    </xf>
    <xf numFmtId="0" fontId="55" fillId="9" borderId="29" xfId="0" applyFont="1" applyFill="1" applyBorder="1" applyAlignment="1" applyProtection="1">
      <alignment horizontal="center" vertical="center" wrapText="1"/>
    </xf>
    <xf numFmtId="0" fontId="55" fillId="0" borderId="25" xfId="0" applyFont="1" applyFill="1" applyBorder="1" applyAlignment="1" applyProtection="1">
      <alignment horizontal="center" vertical="center" wrapText="1"/>
    </xf>
    <xf numFmtId="0" fontId="55" fillId="9" borderId="25" xfId="0" applyFont="1" applyFill="1" applyBorder="1" applyAlignment="1" applyProtection="1">
      <alignment horizontal="center" vertical="center"/>
    </xf>
    <xf numFmtId="0" fontId="55" fillId="0" borderId="25" xfId="0" applyFont="1" applyFill="1" applyBorder="1" applyAlignment="1" applyProtection="1">
      <alignment horizontal="center" vertical="center"/>
    </xf>
    <xf numFmtId="0" fontId="55" fillId="0" borderId="14" xfId="0" applyFont="1" applyFill="1" applyBorder="1" applyAlignment="1" applyProtection="1">
      <alignment horizontal="center" vertical="center"/>
    </xf>
    <xf numFmtId="0" fontId="55" fillId="0" borderId="29" xfId="0" applyFont="1" applyFill="1" applyBorder="1" applyAlignment="1" applyProtection="1">
      <alignment horizontal="center" vertical="center"/>
    </xf>
    <xf numFmtId="0" fontId="55" fillId="9" borderId="13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55" fillId="7" borderId="5" xfId="0" applyFont="1" applyFill="1" applyBorder="1" applyAlignment="1" applyProtection="1">
      <alignment horizontal="center" vertical="center"/>
    </xf>
    <xf numFmtId="0" fontId="54" fillId="0" borderId="18" xfId="0" applyFont="1" applyFill="1" applyBorder="1" applyAlignment="1" applyProtection="1">
      <alignment horizontal="center" vertical="center" wrapText="1"/>
    </xf>
    <xf numFmtId="0" fontId="54" fillId="0" borderId="16" xfId="0" applyFont="1" applyFill="1" applyBorder="1" applyAlignment="1" applyProtection="1">
      <alignment horizontal="center" vertical="center" wrapText="1"/>
    </xf>
    <xf numFmtId="0" fontId="56" fillId="0" borderId="17" xfId="0" applyFont="1" applyFill="1" applyBorder="1" applyAlignment="1" applyProtection="1">
      <alignment vertical="center" wrapText="1"/>
    </xf>
    <xf numFmtId="0" fontId="54" fillId="0" borderId="18" xfId="0" applyFont="1" applyFill="1" applyBorder="1" applyAlignment="1" applyProtection="1">
      <alignment vertical="center" wrapText="1"/>
    </xf>
    <xf numFmtId="0" fontId="54" fillId="0" borderId="0" xfId="0" applyFont="1" applyFill="1" applyAlignment="1">
      <alignment horizontal="center" vertical="center" wrapText="1"/>
    </xf>
    <xf numFmtId="0" fontId="54" fillId="0" borderId="19" xfId="0" applyFont="1" applyFill="1" applyBorder="1" applyAlignment="1" applyProtection="1">
      <alignment horizontal="center" vertical="center" wrapText="1"/>
    </xf>
    <xf numFmtId="0" fontId="21" fillId="9" borderId="6" xfId="0" applyFont="1" applyFill="1" applyBorder="1" applyAlignment="1" applyProtection="1">
      <alignment horizontal="center" vertical="center" wrapText="1"/>
    </xf>
    <xf numFmtId="0" fontId="52" fillId="0" borderId="4" xfId="0" applyFont="1" applyFill="1" applyBorder="1" applyAlignment="1" applyProtection="1">
      <alignment vertical="center"/>
    </xf>
    <xf numFmtId="57" fontId="21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left" vertical="center" wrapText="1"/>
    </xf>
    <xf numFmtId="0" fontId="26" fillId="0" borderId="4" xfId="0" applyFont="1" applyFill="1" applyBorder="1" applyAlignment="1" applyProtection="1">
      <alignment vertical="center"/>
    </xf>
    <xf numFmtId="49" fontId="21" fillId="0" borderId="5" xfId="0" applyNumberFormat="1" applyFont="1" applyFill="1" applyBorder="1" applyAlignment="1" applyProtection="1">
      <alignment horizontal="center" vertical="center"/>
    </xf>
    <xf numFmtId="0" fontId="55" fillId="0" borderId="4" xfId="0" applyFont="1" applyFill="1" applyBorder="1" applyAlignment="1" applyProtection="1">
      <alignment vertical="center" wrapText="1"/>
    </xf>
    <xf numFmtId="0" fontId="21" fillId="0" borderId="4" xfId="0" applyFont="1" applyFill="1" applyBorder="1" applyAlignment="1" applyProtection="1">
      <alignment vertical="center" wrapText="1"/>
    </xf>
    <xf numFmtId="0" fontId="55" fillId="0" borderId="4" xfId="0" applyFont="1" applyFill="1" applyBorder="1" applyAlignment="1" applyProtection="1">
      <alignment vertical="center"/>
    </xf>
    <xf numFmtId="49" fontId="55" fillId="0" borderId="5" xfId="0" applyNumberFormat="1" applyFont="1" applyFill="1" applyBorder="1" applyAlignment="1" applyProtection="1">
      <alignment horizontal="center" vertical="center"/>
    </xf>
    <xf numFmtId="0" fontId="55" fillId="0" borderId="5" xfId="0" applyFont="1" applyFill="1" applyBorder="1" applyAlignment="1" applyProtection="1">
      <alignment vertical="center"/>
    </xf>
    <xf numFmtId="0" fontId="29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9" borderId="0" xfId="0" applyFont="1" applyFill="1" applyAlignment="1">
      <alignment vertical="center"/>
    </xf>
    <xf numFmtId="49" fontId="29" fillId="0" borderId="0" xfId="0" applyNumberFormat="1" applyFont="1" applyFill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06" fillId="0" borderId="0" xfId="0" applyFont="1" applyAlignment="1">
      <alignment horizontal="left" vertical="center"/>
    </xf>
    <xf numFmtId="0" fontId="88" fillId="0" borderId="2" xfId="54" applyFont="1" applyFill="1" applyBorder="1" applyAlignment="1">
      <alignment horizontal="center" vertical="center" wrapText="1"/>
    </xf>
    <xf numFmtId="0" fontId="88" fillId="0" borderId="1" xfId="54" applyFont="1" applyFill="1" applyBorder="1" applyAlignment="1">
      <alignment horizontal="center" vertical="center" wrapText="1"/>
    </xf>
    <xf numFmtId="49" fontId="88" fillId="0" borderId="1" xfId="54" applyNumberFormat="1" applyFont="1" applyFill="1" applyBorder="1" applyAlignment="1">
      <alignment horizontal="center" vertical="center" wrapText="1"/>
    </xf>
    <xf numFmtId="0" fontId="88" fillId="0" borderId="3" xfId="54" applyFont="1" applyFill="1" applyBorder="1" applyAlignment="1">
      <alignment horizontal="center" vertical="center" wrapText="1"/>
    </xf>
    <xf numFmtId="14" fontId="50" fillId="2" borderId="1" xfId="54" applyNumberFormat="1" applyFont="1" applyFill="1" applyBorder="1" applyAlignment="1">
      <alignment horizontal="center" vertical="center" wrapText="1"/>
    </xf>
    <xf numFmtId="49" fontId="50" fillId="2" borderId="1" xfId="54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2" fillId="0" borderId="1" xfId="54" applyFont="1" applyFill="1" applyBorder="1" applyAlignment="1">
      <alignment horizontal="center" vertical="center"/>
    </xf>
    <xf numFmtId="14" fontId="32" fillId="0" borderId="1" xfId="54" applyNumberFormat="1" applyFont="1" applyFill="1" applyBorder="1" applyAlignment="1">
      <alignment horizontal="center" vertical="center" wrapText="1"/>
    </xf>
    <xf numFmtId="0" fontId="32" fillId="2" borderId="1" xfId="54" applyFont="1" applyFill="1" applyBorder="1" applyAlignment="1">
      <alignment horizontal="center" vertical="center"/>
    </xf>
    <xf numFmtId="0" fontId="50" fillId="2" borderId="2" xfId="54" applyFont="1" applyFill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vertical="center"/>
    </xf>
    <xf numFmtId="0" fontId="0" fillId="4" borderId="1" xfId="55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 wrapText="1"/>
    </xf>
    <xf numFmtId="0" fontId="0" fillId="3" borderId="1" xfId="55" applyFont="1" applyFill="1" applyBorder="1" applyAlignment="1">
      <alignment horizontal="center" vertical="center"/>
    </xf>
    <xf numFmtId="0" fontId="88" fillId="0" borderId="1" xfId="54" applyNumberFormat="1" applyFont="1" applyFill="1" applyBorder="1" applyAlignment="1">
      <alignment horizontal="center" vertical="center" wrapText="1"/>
    </xf>
    <xf numFmtId="176" fontId="88" fillId="0" borderId="1" xfId="54" applyNumberFormat="1" applyFont="1" applyFill="1" applyBorder="1" applyAlignment="1">
      <alignment horizontal="center" vertical="center" wrapText="1"/>
    </xf>
    <xf numFmtId="0" fontId="88" fillId="0" borderId="1" xfId="54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8" fontId="88" fillId="0" borderId="1" xfId="54" applyNumberFormat="1" applyFont="1" applyFill="1" applyBorder="1" applyAlignment="1">
      <alignment horizontal="center" vertical="center" wrapText="1"/>
    </xf>
    <xf numFmtId="0" fontId="88" fillId="0" borderId="23" xfId="54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179" fontId="50" fillId="2" borderId="1" xfId="54" applyNumberFormat="1" applyFont="1" applyFill="1" applyBorder="1" applyAlignment="1">
      <alignment horizontal="center" vertical="center" wrapText="1"/>
    </xf>
    <xf numFmtId="0" fontId="50" fillId="2" borderId="1" xfId="54" applyNumberFormat="1" applyFont="1" applyFill="1" applyBorder="1" applyAlignment="1">
      <alignment horizontal="center" vertical="center" wrapText="1"/>
    </xf>
    <xf numFmtId="0" fontId="50" fillId="2" borderId="23" xfId="54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57" fontId="58" fillId="2" borderId="23" xfId="54" applyNumberFormat="1" applyFont="1" applyFill="1" applyBorder="1" applyAlignment="1">
      <alignment horizontal="center" vertical="center" wrapText="1"/>
    </xf>
    <xf numFmtId="0" fontId="50" fillId="2" borderId="1" xfId="52" applyFont="1" applyFill="1" applyBorder="1" applyAlignment="1">
      <alignment horizontal="center" vertical="center" wrapText="1"/>
    </xf>
    <xf numFmtId="179" fontId="32" fillId="0" borderId="1" xfId="54" applyNumberFormat="1" applyFont="1" applyFill="1" applyBorder="1" applyAlignment="1">
      <alignment horizontal="center" vertical="center" wrapText="1"/>
    </xf>
    <xf numFmtId="0" fontId="6" fillId="2" borderId="23" xfId="54" applyFont="1" applyFill="1" applyBorder="1" applyAlignment="1">
      <alignment horizontal="center" vertical="center" wrapText="1"/>
    </xf>
    <xf numFmtId="179" fontId="50" fillId="0" borderId="1" xfId="54" applyNumberFormat="1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2" borderId="41" xfId="54" applyFont="1" applyFill="1" applyBorder="1" applyAlignment="1">
      <alignment horizontal="center" vertical="center" wrapText="1"/>
    </xf>
    <xf numFmtId="0" fontId="7" fillId="2" borderId="23" xfId="54" applyFont="1" applyFill="1" applyBorder="1" applyAlignment="1">
      <alignment horizontal="center" vertical="center" wrapText="1"/>
    </xf>
    <xf numFmtId="0" fontId="58" fillId="2" borderId="1" xfId="52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 wrapText="1"/>
    </xf>
    <xf numFmtId="0" fontId="29" fillId="3" borderId="0" xfId="0" applyFont="1" applyFill="1" applyAlignment="1">
      <alignment vertical="center"/>
    </xf>
    <xf numFmtId="0" fontId="54" fillId="0" borderId="4" xfId="0" applyFont="1" applyBorder="1" applyAlignment="1">
      <alignment horizontal="center" vertical="center" wrapText="1"/>
    </xf>
    <xf numFmtId="14" fontId="55" fillId="0" borderId="4" xfId="0" applyNumberFormat="1" applyFont="1" applyFill="1" applyBorder="1" applyAlignment="1">
      <alignment horizontal="center" vertical="center"/>
    </xf>
    <xf numFmtId="14" fontId="55" fillId="0" borderId="4" xfId="0" applyNumberFormat="1" applyFont="1" applyBorder="1" applyAlignment="1">
      <alignment horizontal="center" vertical="center"/>
    </xf>
    <xf numFmtId="180" fontId="55" fillId="0" borderId="4" xfId="0" applyNumberFormat="1" applyFont="1" applyBorder="1" applyAlignment="1">
      <alignment horizontal="center" vertical="center" wrapText="1"/>
    </xf>
    <xf numFmtId="14" fontId="55" fillId="0" borderId="4" xfId="0" applyNumberFormat="1" applyFont="1" applyBorder="1" applyAlignment="1">
      <alignment horizontal="center" vertical="center" wrapText="1"/>
    </xf>
    <xf numFmtId="0" fontId="55" fillId="0" borderId="4" xfId="0" applyFont="1" applyBorder="1" applyAlignment="1">
      <alignment horizontal="left" vertical="center" wrapText="1"/>
    </xf>
    <xf numFmtId="14" fontId="52" fillId="0" borderId="20" xfId="0" applyNumberFormat="1" applyFont="1" applyFill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top"/>
    </xf>
    <xf numFmtId="0" fontId="76" fillId="0" borderId="4" xfId="0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vertical="center" wrapText="1"/>
    </xf>
    <xf numFmtId="0" fontId="55" fillId="0" borderId="20" xfId="0" applyFont="1" applyFill="1" applyBorder="1" applyAlignment="1">
      <alignment vertical="center"/>
    </xf>
    <xf numFmtId="0" fontId="54" fillId="0" borderId="6" xfId="0" applyFont="1" applyFill="1" applyBorder="1" applyAlignment="1">
      <alignment horizontal="left" vertical="center"/>
    </xf>
    <xf numFmtId="0" fontId="54" fillId="0" borderId="13" xfId="0" applyFont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 wrapText="1"/>
    </xf>
    <xf numFmtId="0" fontId="21" fillId="7" borderId="13" xfId="0" applyFont="1" applyFill="1" applyBorder="1" applyAlignment="1">
      <alignment vertical="center" wrapText="1"/>
    </xf>
    <xf numFmtId="0" fontId="55" fillId="0" borderId="13" xfId="0" applyFont="1" applyBorder="1" applyAlignment="1">
      <alignment vertical="center" wrapText="1"/>
    </xf>
    <xf numFmtId="0" fontId="55" fillId="0" borderId="13" xfId="0" applyFont="1" applyFill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76" fillId="0" borderId="13" xfId="0" applyFont="1" applyBorder="1" applyAlignment="1">
      <alignment horizontal="center" vertical="center" wrapText="1"/>
    </xf>
    <xf numFmtId="0" fontId="21" fillId="0" borderId="13" xfId="0" applyFont="1" applyBorder="1">
      <alignment vertical="center"/>
    </xf>
    <xf numFmtId="0" fontId="58" fillId="7" borderId="13" xfId="0" applyFont="1" applyFill="1" applyBorder="1">
      <alignment vertical="center"/>
    </xf>
    <xf numFmtId="0" fontId="55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55" fillId="0" borderId="13" xfId="0" applyFont="1" applyBorder="1" applyAlignment="1">
      <alignment horizontal="left" vertical="center"/>
    </xf>
    <xf numFmtId="0" fontId="55" fillId="0" borderId="32" xfId="0" applyFont="1" applyFill="1" applyBorder="1" applyAlignment="1">
      <alignment vertical="center"/>
    </xf>
    <xf numFmtId="0" fontId="58" fillId="0" borderId="13" xfId="0" applyFont="1" applyFill="1" applyBorder="1" applyAlignment="1">
      <alignment horizontal="left" vertical="center" wrapText="1"/>
    </xf>
    <xf numFmtId="0" fontId="58" fillId="2" borderId="13" xfId="0" applyFont="1" applyFill="1" applyBorder="1">
      <alignment vertical="center"/>
    </xf>
    <xf numFmtId="0" fontId="54" fillId="0" borderId="17" xfId="0" applyFont="1" applyBorder="1" applyAlignment="1">
      <alignment horizontal="center" vertical="center"/>
    </xf>
    <xf numFmtId="0" fontId="54" fillId="0" borderId="6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/>
    </xf>
    <xf numFmtId="0" fontId="6" fillId="0" borderId="0" xfId="54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vertical="center"/>
    </xf>
    <xf numFmtId="0" fontId="125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125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06" fillId="0" borderId="1" xfId="54" applyFont="1" applyFill="1" applyBorder="1" applyAlignment="1">
      <alignment horizontal="center" vertical="center" wrapText="1"/>
    </xf>
    <xf numFmtId="14" fontId="126" fillId="0" borderId="1" xfId="0" applyNumberFormat="1" applyFont="1" applyBorder="1" applyAlignment="1">
      <alignment horizontal="center" vertical="center" wrapText="1"/>
    </xf>
    <xf numFmtId="14" fontId="6" fillId="0" borderId="1" xfId="54" applyNumberFormat="1" applyFont="1" applyFill="1" applyBorder="1" applyAlignment="1">
      <alignment horizontal="center" vertical="center" wrapText="1"/>
    </xf>
    <xf numFmtId="0" fontId="32" fillId="2" borderId="1" xfId="58" applyFont="1" applyFill="1" applyBorder="1" applyAlignment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55" fillId="9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6" fillId="0" borderId="1" xfId="0" applyFont="1" applyBorder="1" applyAlignment="1">
      <alignment horizontal="center" vertical="center"/>
    </xf>
    <xf numFmtId="0" fontId="76" fillId="9" borderId="1" xfId="0" applyFont="1" applyFill="1" applyBorder="1" applyAlignment="1" applyProtection="1">
      <alignment horizontal="center" vertical="center" wrapText="1"/>
    </xf>
    <xf numFmtId="0" fontId="61" fillId="2" borderId="1" xfId="0" applyFont="1" applyFill="1" applyBorder="1" applyAlignment="1">
      <alignment vertical="center" wrapText="1"/>
    </xf>
    <xf numFmtId="0" fontId="49" fillId="2" borderId="1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33" fillId="3" borderId="22" xfId="54" applyFont="1" applyFill="1" applyBorder="1" applyAlignment="1">
      <alignment horizontal="center" vertical="center"/>
    </xf>
    <xf numFmtId="0" fontId="12" fillId="2" borderId="7" xfId="54" applyFont="1" applyFill="1" applyBorder="1" applyAlignment="1">
      <alignment horizontal="center" vertical="center" wrapText="1"/>
    </xf>
    <xf numFmtId="14" fontId="12" fillId="0" borderId="7" xfId="54" applyNumberFormat="1" applyFont="1" applyFill="1" applyBorder="1" applyAlignment="1">
      <alignment horizontal="center" vertical="center" wrapText="1"/>
    </xf>
    <xf numFmtId="14" fontId="126" fillId="0" borderId="1" xfId="0" applyNumberFormat="1" applyFont="1" applyFill="1" applyBorder="1" applyAlignment="1">
      <alignment horizontal="center" vertical="center" wrapText="1"/>
    </xf>
    <xf numFmtId="14" fontId="49" fillId="0" borderId="1" xfId="0" applyNumberFormat="1" applyFont="1" applyFill="1" applyBorder="1" applyAlignment="1">
      <alignment horizontal="center" vertical="center"/>
    </xf>
    <xf numFmtId="14" fontId="6" fillId="4" borderId="1" xfId="54" applyNumberFormat="1" applyFont="1" applyFill="1" applyBorder="1" applyAlignment="1">
      <alignment horizontal="center" vertical="center" wrapText="1"/>
    </xf>
    <xf numFmtId="0" fontId="126" fillId="0" borderId="1" xfId="0" applyFont="1" applyFill="1" applyBorder="1" applyAlignment="1">
      <alignment horizontal="center" vertical="center"/>
    </xf>
    <xf numFmtId="14" fontId="49" fillId="0" borderId="1" xfId="0" applyNumberFormat="1" applyFont="1" applyFill="1" applyBorder="1" applyAlignment="1">
      <alignment vertical="center"/>
    </xf>
    <xf numFmtId="0" fontId="23" fillId="2" borderId="1" xfId="55" applyNumberFormat="1" applyFont="1" applyFill="1" applyBorder="1" applyAlignment="1" applyProtection="1">
      <alignment horizontal="center" vertical="center" wrapText="1"/>
    </xf>
    <xf numFmtId="0" fontId="125" fillId="2" borderId="1" xfId="55" applyNumberFormat="1" applyFont="1" applyFill="1" applyBorder="1" applyAlignment="1" applyProtection="1">
      <alignment horizontal="center" vertical="center" wrapText="1"/>
    </xf>
    <xf numFmtId="14" fontId="23" fillId="2" borderId="1" xfId="55" applyNumberFormat="1" applyFont="1" applyFill="1" applyBorder="1" applyAlignment="1" applyProtection="1">
      <alignment horizontal="center" vertical="center" wrapText="1"/>
    </xf>
    <xf numFmtId="0" fontId="19" fillId="2" borderId="1" xfId="55" applyFont="1" applyFill="1" applyBorder="1" applyAlignment="1">
      <alignment horizontal="center" vertical="center" wrapText="1"/>
    </xf>
    <xf numFmtId="0" fontId="125" fillId="2" borderId="1" xfId="55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176" fontId="6" fillId="2" borderId="1" xfId="58" applyNumberFormat="1" applyFont="1" applyFill="1" applyBorder="1" applyAlignment="1" applyProtection="1">
      <alignment horizontal="center" vertical="center" wrapText="1"/>
    </xf>
    <xf numFmtId="14" fontId="4" fillId="2" borderId="1" xfId="58" applyNumberFormat="1" applyFont="1" applyFill="1" applyBorder="1" applyAlignment="1">
      <alignment horizontal="center" vertical="center" wrapText="1"/>
    </xf>
    <xf numFmtId="0" fontId="112" fillId="0" borderId="1" xfId="0" applyFont="1" applyFill="1" applyBorder="1" applyAlignment="1">
      <alignment horizontal="center" vertical="center" wrapText="1"/>
    </xf>
    <xf numFmtId="176" fontId="6" fillId="8" borderId="1" xfId="52" applyNumberFormat="1" applyFont="1" applyFill="1" applyBorder="1" applyAlignment="1">
      <alignment horizontal="center" vertical="center" wrapText="1"/>
    </xf>
    <xf numFmtId="180" fontId="32" fillId="8" borderId="1" xfId="52" applyNumberFormat="1" applyFont="1" applyFill="1" applyBorder="1" applyAlignment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14" fontId="21" fillId="9" borderId="2" xfId="0" applyNumberFormat="1" applyFont="1" applyFill="1" applyBorder="1" applyAlignment="1" applyProtection="1">
      <alignment horizontal="center" vertical="center" wrapText="1"/>
    </xf>
    <xf numFmtId="0" fontId="55" fillId="4" borderId="1" xfId="0" applyFont="1" applyFill="1" applyBorder="1" applyAlignment="1" applyProtection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126" fillId="2" borderId="1" xfId="0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 wrapText="1"/>
    </xf>
    <xf numFmtId="3" fontId="126" fillId="0" borderId="1" xfId="0" applyNumberFormat="1" applyFont="1" applyFill="1" applyBorder="1" applyAlignment="1">
      <alignment horizontal="center" vertical="center"/>
    </xf>
    <xf numFmtId="0" fontId="127" fillId="2" borderId="1" xfId="55" applyNumberFormat="1" applyFont="1" applyFill="1" applyBorder="1" applyAlignment="1" applyProtection="1">
      <alignment horizontal="center" vertical="center" wrapText="1"/>
    </xf>
    <xf numFmtId="0" fontId="22" fillId="2" borderId="1" xfId="55" applyNumberFormat="1" applyFont="1" applyFill="1" applyBorder="1" applyAlignment="1" applyProtection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0" fontId="27" fillId="9" borderId="2" xfId="0" applyFont="1" applyFill="1" applyBorder="1" applyAlignment="1" applyProtection="1">
      <alignment horizontal="center" vertical="center" wrapText="1"/>
    </xf>
    <xf numFmtId="179" fontId="12" fillId="0" borderId="7" xfId="54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0" fontId="77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21" fillId="2" borderId="1" xfId="55" applyNumberFormat="1" applyFont="1" applyFill="1" applyBorder="1" applyAlignment="1" applyProtection="1">
      <alignment horizontal="center" vertical="center" wrapText="1"/>
    </xf>
    <xf numFmtId="0" fontId="27" fillId="2" borderId="1" xfId="55" applyNumberFormat="1" applyFont="1" applyFill="1" applyBorder="1" applyAlignment="1" applyProtection="1">
      <alignment horizontal="center" vertical="center" wrapText="1"/>
    </xf>
    <xf numFmtId="49" fontId="27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vertical="center" wrapText="1"/>
    </xf>
    <xf numFmtId="0" fontId="4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28" fillId="0" borderId="1" xfId="0" applyFont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14" xfId="51"/>
    <cellStyle name="常规 2" xfId="52"/>
    <cellStyle name="常规 2 3" xfId="53"/>
    <cellStyle name="常规 3" xfId="54"/>
    <cellStyle name="常规 4" xfId="55"/>
    <cellStyle name="常规 4 2" xfId="56"/>
    <cellStyle name="常规 4 2 3" xfId="57"/>
    <cellStyle name="常规 7 2" xfId="58"/>
    <cellStyle name="好 5" xfId="59"/>
    <cellStyle name="常规 9 4" xfId="60"/>
    <cellStyle name="常规_Sheet1" xfId="61"/>
    <cellStyle name="常规 2 2 11" xfId="62"/>
    <cellStyle name="Normal" xfId="63"/>
    <cellStyle name="常规 9" xfId="64"/>
    <cellStyle name="常规 7" xfId="6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.xml"/><Relationship Id="rId48" Type="http://schemas.openxmlformats.org/officeDocument/2006/relationships/externalLink" Target="externalLinks/externalLink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46990</xdr:rowOff>
    </xdr:from>
    <xdr:to>
      <xdr:col>2</xdr:col>
      <xdr:colOff>76200</xdr:colOff>
      <xdr:row>0</xdr:row>
      <xdr:rowOff>370840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157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83820</xdr:colOff>
      <xdr:row>0</xdr:row>
      <xdr:rowOff>370840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919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48260</xdr:colOff>
      <xdr:row>0</xdr:row>
      <xdr:rowOff>370840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363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10" name="图片 9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85090</xdr:colOff>
      <xdr:row>0</xdr:row>
      <xdr:rowOff>370840</xdr:rowOff>
    </xdr:to>
    <xdr:pic>
      <xdr:nvPicPr>
        <xdr:cNvPr id="12" name="图片 1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80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49530</xdr:colOff>
      <xdr:row>0</xdr:row>
      <xdr:rowOff>370840</xdr:rowOff>
    </xdr:to>
    <xdr:pic>
      <xdr:nvPicPr>
        <xdr:cNvPr id="13" name="图片 1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490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5" name="图片 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85090</xdr:colOff>
      <xdr:row>0</xdr:row>
      <xdr:rowOff>370840</xdr:rowOff>
    </xdr:to>
    <xdr:pic>
      <xdr:nvPicPr>
        <xdr:cNvPr id="6" name="图片 5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80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49530</xdr:colOff>
      <xdr:row>0</xdr:row>
      <xdr:rowOff>370840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490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9" name="图片 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77470</xdr:colOff>
      <xdr:row>0</xdr:row>
      <xdr:rowOff>370840</xdr:rowOff>
    </xdr:to>
    <xdr:pic>
      <xdr:nvPicPr>
        <xdr:cNvPr id="11" name="图片 10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28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85090</xdr:colOff>
      <xdr:row>0</xdr:row>
      <xdr:rowOff>370840</xdr:rowOff>
    </xdr:to>
    <xdr:pic>
      <xdr:nvPicPr>
        <xdr:cNvPr id="14" name="图片 1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80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47625</xdr:colOff>
      <xdr:row>0</xdr:row>
      <xdr:rowOff>46990</xdr:rowOff>
    </xdr:from>
    <xdr:to>
      <xdr:col>2</xdr:col>
      <xdr:colOff>49530</xdr:colOff>
      <xdr:row>0</xdr:row>
      <xdr:rowOff>370840</xdr:rowOff>
    </xdr:to>
    <xdr:pic>
      <xdr:nvPicPr>
        <xdr:cNvPr id="15" name="图片 14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4490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5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11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165100</xdr:colOff>
      <xdr:row>0</xdr:row>
      <xdr:rowOff>351790</xdr:rowOff>
    </xdr:to>
    <xdr:pic>
      <xdr:nvPicPr>
        <xdr:cNvPr id="73" name="图片 7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652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4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5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7" name="图片 6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8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11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173355</xdr:colOff>
      <xdr:row>0</xdr:row>
      <xdr:rowOff>351790</xdr:rowOff>
    </xdr:to>
    <xdr:pic>
      <xdr:nvPicPr>
        <xdr:cNvPr id="1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66675</xdr:colOff>
      <xdr:row>0</xdr:row>
      <xdr:rowOff>28575</xdr:rowOff>
    </xdr:from>
    <xdr:ext cx="1160780" cy="323215"/>
    <xdr:pic>
      <xdr:nvPicPr>
        <xdr:cNvPr id="9" name="图片 8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28575</xdr:rowOff>
    </xdr:from>
    <xdr:ext cx="1275080" cy="323215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275080" cy="323215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4" name="图片 3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5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3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97155</xdr:colOff>
      <xdr:row>0</xdr:row>
      <xdr:rowOff>351790</xdr:rowOff>
    </xdr:to>
    <xdr:pic>
      <xdr:nvPicPr>
        <xdr:cNvPr id="8" name="图片 7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0</xdr:col>
      <xdr:colOff>66675</xdr:colOff>
      <xdr:row>0</xdr:row>
      <xdr:rowOff>28575</xdr:rowOff>
    </xdr:from>
    <xdr:to>
      <xdr:col>2</xdr:col>
      <xdr:colOff>211455</xdr:colOff>
      <xdr:row>0</xdr:row>
      <xdr:rowOff>351790</xdr:rowOff>
    </xdr:to>
    <xdr:pic>
      <xdr:nvPicPr>
        <xdr:cNvPr id="9" name="图片 8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287780" cy="323215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0</xdr:col>
      <xdr:colOff>66675</xdr:colOff>
      <xdr:row>0</xdr:row>
      <xdr:rowOff>28575</xdr:rowOff>
    </xdr:from>
    <xdr:ext cx="1160780" cy="323215"/>
    <xdr:pic>
      <xdr:nvPicPr>
        <xdr:cNvPr id="10" name="图片 9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160780" cy="32321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0</xdr:row>
      <xdr:rowOff>28575</xdr:rowOff>
    </xdr:from>
    <xdr:ext cx="1275080" cy="323215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66675" y="28575"/>
          <a:ext cx="1275080" cy="32321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210185</xdr:colOff>
      <xdr:row>0</xdr:row>
      <xdr:rowOff>351790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6967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213995</xdr:colOff>
      <xdr:row>0</xdr:row>
      <xdr:rowOff>351790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213995</xdr:colOff>
      <xdr:row>0</xdr:row>
      <xdr:rowOff>351790</xdr:rowOff>
    </xdr:to>
    <xdr:pic>
      <xdr:nvPicPr>
        <xdr:cNvPr id="4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213995</xdr:colOff>
      <xdr:row>0</xdr:row>
      <xdr:rowOff>351790</xdr:rowOff>
    </xdr:to>
    <xdr:pic>
      <xdr:nvPicPr>
        <xdr:cNvPr id="5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28575</xdr:rowOff>
    </xdr:from>
    <xdr:to>
      <xdr:col>2</xdr:col>
      <xdr:colOff>213995</xdr:colOff>
      <xdr:row>0</xdr:row>
      <xdr:rowOff>351790</xdr:rowOff>
    </xdr:to>
    <xdr:pic>
      <xdr:nvPicPr>
        <xdr:cNvPr id="6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8575"/>
          <a:ext cx="1173480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147;&#36164;&#28304;\&#32771;&#21220;&#19982;&#32489;&#25928;\&#32771;&#21220;\&#32771;&#21220;&#27719;&#24635;&#34920;\2023&#24180;&#32771;&#21220;&#27719;&#24635;&#34920;\10&#26376;&#32771;&#21220;\2023&#24180;10&#26376;&#32771;&#21220;&#27719;&#24635;&#34920;(1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147;&#36164;&#28304;\&#32771;&#21220;&#19982;&#32489;&#25928;\&#32771;&#21220;\&#32771;&#21220;&#27719;&#24635;&#34920;\2022&#24180;&#32771;&#21220;&#27719;&#24635;&#34920;\4&#26376;&#27719;&#24635;&#34920;\2022&#24180;04&#26376;&#32771;&#21220;&#27719;&#24635;&#34920;(1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1147;&#36164;&#28304;\&#32771;&#21220;&#19982;&#32489;&#25928;\&#32771;&#21220;&#27719;&#24635;&#34920;\2021&#24180;&#32771;&#21220;&#27719;&#24635;&#34920;\2021&#24180;11&#26376;&#32771;&#2122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6、财大附中"/>
      <sheetName val="7、国土学院（经开区）"/>
      <sheetName val="8.大理"/>
      <sheetName val="9、云大东陆校区"/>
      <sheetName val="10、中医大学"/>
      <sheetName val="11、应急厅"/>
      <sheetName val="14、交警支队"/>
      <sheetName val="15、嵩明监狱"/>
      <sheetName val="16、云大东陆（青教院）"/>
      <sheetName val="17、师范大学（联大校区）"/>
      <sheetName val="18、体院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1、开大呈贡学府"/>
      <sheetName val="32.省委党校"/>
      <sheetName val="师大附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应急厅非全日制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体院"/>
      <sheetName val="22、昆明仓库"/>
      <sheetName val="23、森林公安"/>
      <sheetName val="24、商务信息工程学校"/>
      <sheetName val="25.小龙潭矿务局"/>
      <sheetName val="26、中华学院"/>
      <sheetName val="中华非全日制"/>
      <sheetName val="27、五华公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云大呈贡非全日制 "/>
      <sheetName val="4、黑龙潭"/>
      <sheetName val="5、北辰"/>
      <sheetName val="6、安宁"/>
      <sheetName val="7、林职院（金殿） "/>
      <sheetName val="8、国土（阳宗海）"/>
      <sheetName val="阳宗海非全日制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监狱管理局非全日制"/>
      <sheetName val="17、交警支队"/>
      <sheetName val="交警非全日制"/>
      <sheetName val="18、嵩明监狱"/>
      <sheetName val="19、云大东陆（青教院）"/>
      <sheetName val="20、师范大学（联大校区）"/>
      <sheetName val="21、中铁"/>
      <sheetName val="22、体院"/>
      <sheetName val="23、昆明仓库"/>
      <sheetName val="24、森林公安"/>
      <sheetName val="25、地方志办公室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50"/>
  <sheetViews>
    <sheetView zoomScale="115" zoomScaleNormal="115" workbookViewId="0">
      <pane ySplit="3" topLeftCell="A27" activePane="bottomLeft" state="frozen"/>
      <selection/>
      <selection pane="bottomLeft" activeCell="C40" sqref="C40"/>
    </sheetView>
  </sheetViews>
  <sheetFormatPr defaultColWidth="9" defaultRowHeight="13.5"/>
  <cols>
    <col min="1" max="1" width="5.775" customWidth="1"/>
    <col min="2" max="2" width="3.63333333333333" customWidth="1"/>
    <col min="3" max="3" width="7.775" customWidth="1"/>
    <col min="4" max="4" width="10.2083333333333" customWidth="1"/>
    <col min="5" max="5" width="9.75" customWidth="1"/>
    <col min="6" max="6" width="6.44166666666667" customWidth="1"/>
    <col min="7" max="7" width="5" style="3" customWidth="1"/>
    <col min="8" max="8" width="3.88333333333333" customWidth="1"/>
    <col min="9" max="9" width="6.09166666666667" customWidth="1"/>
    <col min="10" max="11" width="4.55833333333333" customWidth="1"/>
    <col min="12" max="12" width="6.44166666666667" style="180" customWidth="1"/>
    <col min="13" max="13" width="5.13333333333333" customWidth="1"/>
    <col min="14" max="14" width="5" customWidth="1"/>
    <col min="15" max="15" width="6.5" customWidth="1"/>
    <col min="16" max="16" width="25" customWidth="1"/>
    <col min="17" max="17" width="5" customWidth="1"/>
    <col min="18" max="18" width="4" customWidth="1"/>
    <col min="19" max="19" width="5" customWidth="1"/>
    <col min="20" max="20" width="25.75" customWidth="1"/>
  </cols>
  <sheetData>
    <row r="1" customFormat="1" ht="30" customHeight="1" spans="1:20">
      <c r="A1" s="247"/>
      <c r="B1" s="1640" t="s">
        <v>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="244" customFormat="1" ht="27" customHeight="1" spans="1:20">
      <c r="A2" s="1620" t="s">
        <v>1</v>
      </c>
      <c r="B2" s="1641" t="s">
        <v>2</v>
      </c>
      <c r="C2" s="278" t="s">
        <v>3</v>
      </c>
      <c r="D2" s="278" t="s">
        <v>4</v>
      </c>
      <c r="E2" s="1642" t="s">
        <v>5</v>
      </c>
      <c r="F2" s="278" t="s">
        <v>6</v>
      </c>
      <c r="G2" s="278" t="s">
        <v>7</v>
      </c>
      <c r="H2" s="278" t="s">
        <v>8</v>
      </c>
      <c r="I2" s="256" t="s">
        <v>9</v>
      </c>
      <c r="J2" s="278" t="s">
        <v>10</v>
      </c>
      <c r="K2" s="278" t="s">
        <v>11</v>
      </c>
      <c r="L2" s="1641" t="s">
        <v>12</v>
      </c>
      <c r="M2" s="278" t="s">
        <v>13</v>
      </c>
      <c r="N2" s="278" t="s">
        <v>14</v>
      </c>
      <c r="O2" s="278" t="s">
        <v>15</v>
      </c>
      <c r="P2" s="278" t="s">
        <v>16</v>
      </c>
      <c r="Q2" s="278" t="s">
        <v>17</v>
      </c>
      <c r="R2" s="278" t="s">
        <v>18</v>
      </c>
      <c r="S2" s="1673" t="s">
        <v>19</v>
      </c>
      <c r="T2" s="256" t="s">
        <v>20</v>
      </c>
    </row>
    <row r="3" s="244" customFormat="1" ht="18.95" customHeight="1" spans="1:20">
      <c r="A3" s="1620"/>
      <c r="B3" s="254"/>
      <c r="C3" s="256"/>
      <c r="D3" s="256"/>
      <c r="E3" s="257"/>
      <c r="F3" s="256"/>
      <c r="G3" s="256"/>
      <c r="H3" s="256"/>
      <c r="I3" s="276" t="s">
        <v>21</v>
      </c>
      <c r="J3" s="256"/>
      <c r="K3" s="256"/>
      <c r="L3" s="254"/>
      <c r="M3" s="256"/>
      <c r="N3" s="256"/>
      <c r="O3" s="278"/>
      <c r="P3" s="256"/>
      <c r="Q3" s="256"/>
      <c r="R3" s="256"/>
      <c r="S3" s="282"/>
      <c r="T3" s="274"/>
    </row>
    <row r="4" s="245" customFormat="1" ht="39" customHeight="1" spans="1:20">
      <c r="A4" s="289">
        <v>0</v>
      </c>
      <c r="B4" s="208">
        <v>1</v>
      </c>
      <c r="C4" s="262" t="s">
        <v>22</v>
      </c>
      <c r="D4" s="262" t="s">
        <v>23</v>
      </c>
      <c r="E4" s="262" t="s">
        <v>24</v>
      </c>
      <c r="F4" s="262" t="s">
        <v>25</v>
      </c>
      <c r="G4" s="332">
        <v>0</v>
      </c>
      <c r="H4" s="262">
        <v>0</v>
      </c>
      <c r="I4" s="262">
        <v>0</v>
      </c>
      <c r="J4" s="262">
        <v>0</v>
      </c>
      <c r="K4" s="262">
        <v>0</v>
      </c>
      <c r="L4" s="210">
        <v>0</v>
      </c>
      <c r="M4" s="262">
        <v>0</v>
      </c>
      <c r="N4" s="262">
        <v>0</v>
      </c>
      <c r="O4" s="262">
        <f t="shared" ref="O4:O18" si="0">L4+M4-N4</f>
        <v>0</v>
      </c>
      <c r="P4" s="262" t="s">
        <v>26</v>
      </c>
      <c r="Q4" s="262">
        <v>0</v>
      </c>
      <c r="R4" s="262">
        <v>0</v>
      </c>
      <c r="S4" s="262">
        <f t="shared" ref="S4:S12" si="1">Q4*R4</f>
        <v>0</v>
      </c>
      <c r="T4" s="1626" t="s">
        <v>27</v>
      </c>
    </row>
    <row r="5" s="245" customFormat="1" ht="61" customHeight="1" spans="1:20">
      <c r="A5" s="289">
        <v>5600</v>
      </c>
      <c r="B5" s="208">
        <v>2</v>
      </c>
      <c r="C5" s="262" t="s">
        <v>28</v>
      </c>
      <c r="D5" s="262" t="s">
        <v>23</v>
      </c>
      <c r="E5" s="262" t="s">
        <v>29</v>
      </c>
      <c r="F5" s="262" t="s">
        <v>25</v>
      </c>
      <c r="G5" s="332">
        <v>28</v>
      </c>
      <c r="H5" s="262">
        <v>0</v>
      </c>
      <c r="I5" s="262">
        <v>0.9</v>
      </c>
      <c r="J5" s="210">
        <v>0</v>
      </c>
      <c r="K5" s="210">
        <v>0</v>
      </c>
      <c r="L5" s="210">
        <v>2.1</v>
      </c>
      <c r="M5" s="210">
        <v>0</v>
      </c>
      <c r="N5" s="210">
        <v>2.1</v>
      </c>
      <c r="O5" s="210">
        <f t="shared" si="0"/>
        <v>0</v>
      </c>
      <c r="P5" s="485" t="s">
        <v>30</v>
      </c>
      <c r="Q5" s="262">
        <v>15</v>
      </c>
      <c r="R5" s="262">
        <v>0</v>
      </c>
      <c r="S5" s="262">
        <f t="shared" si="1"/>
        <v>0</v>
      </c>
      <c r="T5" s="1625" t="s">
        <v>31</v>
      </c>
    </row>
    <row r="6" s="245" customFormat="1" ht="66" customHeight="1" spans="1:20">
      <c r="A6" s="289">
        <v>9000</v>
      </c>
      <c r="B6" s="208">
        <v>3</v>
      </c>
      <c r="C6" s="262" t="s">
        <v>32</v>
      </c>
      <c r="D6" s="262" t="s">
        <v>33</v>
      </c>
      <c r="E6" s="262" t="s">
        <v>34</v>
      </c>
      <c r="F6" s="262" t="s">
        <v>25</v>
      </c>
      <c r="G6" s="332">
        <v>28</v>
      </c>
      <c r="H6" s="262">
        <v>0</v>
      </c>
      <c r="I6" s="262">
        <v>0</v>
      </c>
      <c r="J6" s="262">
        <v>0</v>
      </c>
      <c r="K6" s="262">
        <v>0</v>
      </c>
      <c r="L6" s="210">
        <v>0</v>
      </c>
      <c r="M6" s="262">
        <v>0</v>
      </c>
      <c r="N6" s="262">
        <v>0</v>
      </c>
      <c r="O6" s="262">
        <f t="shared" si="0"/>
        <v>0</v>
      </c>
      <c r="P6" s="262" t="s">
        <v>26</v>
      </c>
      <c r="Q6" s="262">
        <v>30</v>
      </c>
      <c r="R6" s="262">
        <v>0</v>
      </c>
      <c r="S6" s="262">
        <f t="shared" si="1"/>
        <v>0</v>
      </c>
      <c r="T6" s="1625" t="s">
        <v>35</v>
      </c>
    </row>
    <row r="7" s="245" customFormat="1" ht="36" customHeight="1" spans="1:20">
      <c r="A7" s="289">
        <v>800</v>
      </c>
      <c r="B7" s="208">
        <v>4</v>
      </c>
      <c r="C7" s="262" t="s">
        <v>36</v>
      </c>
      <c r="D7" s="262" t="s">
        <v>37</v>
      </c>
      <c r="E7" s="262" t="s">
        <v>38</v>
      </c>
      <c r="F7" s="262" t="s">
        <v>25</v>
      </c>
      <c r="G7" s="332">
        <v>28</v>
      </c>
      <c r="H7" s="262">
        <v>0</v>
      </c>
      <c r="I7" s="262">
        <v>0</v>
      </c>
      <c r="J7" s="262">
        <v>0</v>
      </c>
      <c r="K7" s="262">
        <v>0</v>
      </c>
      <c r="L7" s="210">
        <v>0</v>
      </c>
      <c r="M7" s="262">
        <v>0</v>
      </c>
      <c r="N7" s="262">
        <v>0</v>
      </c>
      <c r="O7" s="262">
        <f t="shared" si="0"/>
        <v>0</v>
      </c>
      <c r="P7" s="262" t="s">
        <v>26</v>
      </c>
      <c r="Q7" s="262">
        <v>0</v>
      </c>
      <c r="R7" s="262">
        <v>0</v>
      </c>
      <c r="S7" s="262">
        <f t="shared" si="1"/>
        <v>0</v>
      </c>
      <c r="T7" s="1674"/>
    </row>
    <row r="8" s="245" customFormat="1" ht="53" customHeight="1" spans="1:20">
      <c r="A8" s="262">
        <v>5800</v>
      </c>
      <c r="B8" s="208">
        <v>5</v>
      </c>
      <c r="C8" s="262" t="s">
        <v>39</v>
      </c>
      <c r="D8" s="262" t="s">
        <v>40</v>
      </c>
      <c r="E8" s="262" t="s">
        <v>41</v>
      </c>
      <c r="F8" s="262" t="s">
        <v>25</v>
      </c>
      <c r="G8" s="332">
        <v>28</v>
      </c>
      <c r="H8" s="262">
        <v>0</v>
      </c>
      <c r="I8" s="262">
        <v>0</v>
      </c>
      <c r="J8" s="262">
        <v>0</v>
      </c>
      <c r="K8" s="262">
        <v>0</v>
      </c>
      <c r="L8" s="210">
        <v>0</v>
      </c>
      <c r="M8" s="262">
        <v>0</v>
      </c>
      <c r="N8" s="262">
        <v>0</v>
      </c>
      <c r="O8" s="262">
        <f t="shared" si="0"/>
        <v>0</v>
      </c>
      <c r="P8" s="262" t="s">
        <v>26</v>
      </c>
      <c r="Q8" s="262">
        <v>12</v>
      </c>
      <c r="R8" s="262">
        <v>0</v>
      </c>
      <c r="S8" s="262">
        <f t="shared" si="1"/>
        <v>0</v>
      </c>
      <c r="T8" s="1625" t="s">
        <v>42</v>
      </c>
    </row>
    <row r="9" s="1639" customFormat="1" ht="63" customHeight="1" spans="1:20">
      <c r="A9" s="328" t="s">
        <v>43</v>
      </c>
      <c r="B9" s="208">
        <v>6</v>
      </c>
      <c r="C9" s="262" t="s">
        <v>44</v>
      </c>
      <c r="D9" s="262" t="s">
        <v>45</v>
      </c>
      <c r="E9" s="262" t="s">
        <v>46</v>
      </c>
      <c r="F9" s="262" t="s">
        <v>25</v>
      </c>
      <c r="G9" s="332">
        <v>28</v>
      </c>
      <c r="H9" s="262">
        <v>6</v>
      </c>
      <c r="I9" s="262">
        <v>0</v>
      </c>
      <c r="J9" s="262">
        <v>0</v>
      </c>
      <c r="K9" s="262">
        <v>0</v>
      </c>
      <c r="L9" s="210">
        <v>49.4</v>
      </c>
      <c r="M9" s="262">
        <v>2.8</v>
      </c>
      <c r="N9" s="262">
        <v>0</v>
      </c>
      <c r="O9" s="262">
        <f t="shared" si="0"/>
        <v>52.2</v>
      </c>
      <c r="P9" s="482" t="s">
        <v>47</v>
      </c>
      <c r="Q9" s="262">
        <v>7</v>
      </c>
      <c r="R9" s="262">
        <v>0</v>
      </c>
      <c r="S9" s="262">
        <f t="shared" si="1"/>
        <v>0</v>
      </c>
      <c r="T9" s="1675" t="s">
        <v>48</v>
      </c>
    </row>
    <row r="10" s="1639" customFormat="1" ht="48" customHeight="1" spans="1:20">
      <c r="A10" s="258">
        <v>4900</v>
      </c>
      <c r="B10" s="208">
        <v>7</v>
      </c>
      <c r="C10" s="1628" t="s">
        <v>49</v>
      </c>
      <c r="D10" s="262" t="s">
        <v>50</v>
      </c>
      <c r="E10" s="1643" t="s">
        <v>51</v>
      </c>
      <c r="F10" s="1630" t="s">
        <v>25</v>
      </c>
      <c r="G10" s="332">
        <v>28</v>
      </c>
      <c r="H10" s="262">
        <v>0</v>
      </c>
      <c r="I10" s="262">
        <v>28</v>
      </c>
      <c r="J10" s="1646">
        <v>0</v>
      </c>
      <c r="K10" s="262">
        <v>0</v>
      </c>
      <c r="L10" s="1666">
        <v>3.1</v>
      </c>
      <c r="M10" s="262">
        <v>0</v>
      </c>
      <c r="N10" s="262">
        <v>0</v>
      </c>
      <c r="O10" s="262">
        <f t="shared" si="0"/>
        <v>3.1</v>
      </c>
      <c r="P10" s="1667" t="s">
        <v>52</v>
      </c>
      <c r="Q10" s="262">
        <v>9</v>
      </c>
      <c r="R10" s="262">
        <v>0</v>
      </c>
      <c r="S10" s="262">
        <f t="shared" si="1"/>
        <v>0</v>
      </c>
      <c r="T10" s="321" t="s">
        <v>53</v>
      </c>
    </row>
    <row r="11" s="1639" customFormat="1" ht="50" customHeight="1" spans="1:20">
      <c r="A11" s="328">
        <v>3500</v>
      </c>
      <c r="B11" s="208">
        <v>8</v>
      </c>
      <c r="C11" s="294" t="s">
        <v>54</v>
      </c>
      <c r="D11" s="1061" t="s">
        <v>55</v>
      </c>
      <c r="E11" s="1644" t="s">
        <v>56</v>
      </c>
      <c r="F11" s="1645" t="s">
        <v>57</v>
      </c>
      <c r="G11" s="332">
        <v>19</v>
      </c>
      <c r="H11" s="1646">
        <v>0</v>
      </c>
      <c r="I11" s="1646">
        <v>2.5</v>
      </c>
      <c r="J11" s="1646">
        <v>0</v>
      </c>
      <c r="K11" s="262">
        <v>0</v>
      </c>
      <c r="L11" s="1666">
        <v>0.8</v>
      </c>
      <c r="M11" s="262">
        <v>0</v>
      </c>
      <c r="N11" s="262">
        <v>0</v>
      </c>
      <c r="O11" s="262">
        <f t="shared" si="0"/>
        <v>0.8</v>
      </c>
      <c r="P11" s="485" t="s">
        <v>58</v>
      </c>
      <c r="Q11" s="262">
        <v>5</v>
      </c>
      <c r="R11" s="262">
        <v>0</v>
      </c>
      <c r="S11" s="262">
        <f t="shared" si="1"/>
        <v>0</v>
      </c>
      <c r="T11" s="321" t="s">
        <v>59</v>
      </c>
    </row>
    <row r="12" s="1639" customFormat="1" ht="39" customHeight="1" spans="1:20">
      <c r="A12" s="289">
        <v>4900</v>
      </c>
      <c r="B12" s="208">
        <v>9</v>
      </c>
      <c r="C12" s="1061" t="s">
        <v>60</v>
      </c>
      <c r="D12" s="1018" t="s">
        <v>61</v>
      </c>
      <c r="E12" s="1647" t="s">
        <v>62</v>
      </c>
      <c r="F12" s="1630" t="s">
        <v>25</v>
      </c>
      <c r="G12" s="332">
        <v>28</v>
      </c>
      <c r="H12" s="1646">
        <v>0</v>
      </c>
      <c r="I12" s="1646">
        <v>0</v>
      </c>
      <c r="J12" s="1646">
        <v>0</v>
      </c>
      <c r="K12" s="262">
        <v>0</v>
      </c>
      <c r="L12" s="1666">
        <v>3.5</v>
      </c>
      <c r="M12" s="262">
        <v>0</v>
      </c>
      <c r="N12" s="262">
        <v>1.4</v>
      </c>
      <c r="O12" s="262">
        <f t="shared" si="0"/>
        <v>2.1</v>
      </c>
      <c r="P12" s="210" t="s">
        <v>63</v>
      </c>
      <c r="Q12" s="262">
        <v>7</v>
      </c>
      <c r="R12" s="262">
        <v>0</v>
      </c>
      <c r="S12" s="262">
        <f t="shared" si="1"/>
        <v>0</v>
      </c>
      <c r="T12" s="1676" t="s">
        <v>64</v>
      </c>
    </row>
    <row r="13" s="1639" customFormat="1" ht="34" customHeight="1" spans="1:20">
      <c r="A13" s="289">
        <v>3900</v>
      </c>
      <c r="B13" s="208">
        <v>10</v>
      </c>
      <c r="C13" s="1061" t="s">
        <v>65</v>
      </c>
      <c r="D13" s="1018" t="s">
        <v>66</v>
      </c>
      <c r="E13" s="1644" t="s">
        <v>67</v>
      </c>
      <c r="F13" s="1630" t="s">
        <v>25</v>
      </c>
      <c r="G13" s="332">
        <v>28</v>
      </c>
      <c r="H13" s="1646">
        <v>0</v>
      </c>
      <c r="I13" s="1646">
        <v>28</v>
      </c>
      <c r="J13" s="1646">
        <v>0</v>
      </c>
      <c r="K13" s="1646">
        <v>0</v>
      </c>
      <c r="L13" s="1668">
        <v>0</v>
      </c>
      <c r="M13" s="262">
        <v>0</v>
      </c>
      <c r="N13" s="262">
        <v>0</v>
      </c>
      <c r="O13" s="262">
        <f t="shared" si="0"/>
        <v>0</v>
      </c>
      <c r="P13" s="262" t="s">
        <v>68</v>
      </c>
      <c r="Q13" s="262">
        <v>0</v>
      </c>
      <c r="R13" s="262">
        <v>0</v>
      </c>
      <c r="S13" s="262">
        <v>0</v>
      </c>
      <c r="T13" s="1676" t="s">
        <v>69</v>
      </c>
    </row>
    <row r="14" s="1639" customFormat="1" ht="34" customHeight="1" spans="1:20">
      <c r="A14" s="1648">
        <v>5600</v>
      </c>
      <c r="B14" s="208">
        <v>11</v>
      </c>
      <c r="C14" s="1648" t="s">
        <v>70</v>
      </c>
      <c r="D14" s="1649" t="s">
        <v>71</v>
      </c>
      <c r="E14" s="1650">
        <v>44494</v>
      </c>
      <c r="F14" s="1651" t="s">
        <v>25</v>
      </c>
      <c r="G14" s="332">
        <v>28</v>
      </c>
      <c r="H14" s="1652" t="s">
        <v>26</v>
      </c>
      <c r="I14" s="1652" t="s">
        <v>26</v>
      </c>
      <c r="J14" s="1652" t="s">
        <v>26</v>
      </c>
      <c r="K14" s="1652" t="s">
        <v>26</v>
      </c>
      <c r="L14" s="1652">
        <v>3</v>
      </c>
      <c r="M14" s="262">
        <v>0</v>
      </c>
      <c r="N14" s="262">
        <v>0</v>
      </c>
      <c r="O14" s="262">
        <f t="shared" si="0"/>
        <v>3</v>
      </c>
      <c r="P14" s="1648" t="s">
        <v>72</v>
      </c>
      <c r="Q14" s="1648">
        <v>9</v>
      </c>
      <c r="R14" s="262">
        <v>0</v>
      </c>
      <c r="S14" s="262">
        <v>0</v>
      </c>
      <c r="T14" s="1677" t="s">
        <v>73</v>
      </c>
    </row>
    <row r="15" s="1639" customFormat="1" ht="42" customHeight="1" spans="1:20">
      <c r="A15" s="1653">
        <v>6500</v>
      </c>
      <c r="B15" s="208">
        <v>12</v>
      </c>
      <c r="C15" s="1654" t="s">
        <v>74</v>
      </c>
      <c r="D15" s="1654" t="s">
        <v>75</v>
      </c>
      <c r="E15" s="1654" t="s">
        <v>76</v>
      </c>
      <c r="F15" s="289" t="s">
        <v>25</v>
      </c>
      <c r="G15" s="332">
        <v>28</v>
      </c>
      <c r="H15" s="1652" t="s">
        <v>26</v>
      </c>
      <c r="I15" s="1652" t="s">
        <v>26</v>
      </c>
      <c r="J15" s="1652" t="s">
        <v>26</v>
      </c>
      <c r="K15" s="1652" t="s">
        <v>26</v>
      </c>
      <c r="L15" s="1652">
        <v>19.8</v>
      </c>
      <c r="M15" s="262">
        <v>1</v>
      </c>
      <c r="N15" s="262">
        <v>1.5</v>
      </c>
      <c r="O15" s="262">
        <f t="shared" si="0"/>
        <v>19.3</v>
      </c>
      <c r="P15" s="1669" t="s">
        <v>77</v>
      </c>
      <c r="Q15" s="1648">
        <v>12</v>
      </c>
      <c r="R15" s="262">
        <v>0</v>
      </c>
      <c r="S15" s="262">
        <v>0</v>
      </c>
      <c r="T15" s="1678" t="s">
        <v>78</v>
      </c>
    </row>
    <row r="16" customFormat="1" ht="33" customHeight="1" spans="1:20">
      <c r="A16" s="21">
        <v>5600</v>
      </c>
      <c r="B16" s="208">
        <v>13</v>
      </c>
      <c r="C16" s="1655" t="s">
        <v>79</v>
      </c>
      <c r="D16" s="1655" t="s">
        <v>80</v>
      </c>
      <c r="E16" s="1656">
        <v>45022</v>
      </c>
      <c r="F16" s="289" t="s">
        <v>25</v>
      </c>
      <c r="G16" s="332">
        <v>28</v>
      </c>
      <c r="H16" s="20" t="s">
        <v>26</v>
      </c>
      <c r="I16" s="20" t="s">
        <v>26</v>
      </c>
      <c r="J16" s="20" t="s">
        <v>26</v>
      </c>
      <c r="K16" s="20" t="s">
        <v>26</v>
      </c>
      <c r="L16" s="20">
        <v>1.8</v>
      </c>
      <c r="M16" s="262">
        <v>0.4</v>
      </c>
      <c r="N16" s="262">
        <v>0</v>
      </c>
      <c r="O16" s="262">
        <f t="shared" si="0"/>
        <v>2.2</v>
      </c>
      <c r="P16" s="1670" t="s">
        <v>81</v>
      </c>
      <c r="Q16" s="20">
        <v>0</v>
      </c>
      <c r="R16" s="20">
        <v>0</v>
      </c>
      <c r="S16" s="20">
        <v>0</v>
      </c>
      <c r="T16" s="1677" t="s">
        <v>82</v>
      </c>
    </row>
    <row r="17" s="2" customFormat="1" ht="37" customHeight="1" spans="1:20">
      <c r="A17" s="1657">
        <v>3200</v>
      </c>
      <c r="B17" s="208">
        <v>14</v>
      </c>
      <c r="C17" s="1658" t="s">
        <v>83</v>
      </c>
      <c r="D17" s="1658" t="s">
        <v>84</v>
      </c>
      <c r="E17" s="1659">
        <v>45033</v>
      </c>
      <c r="F17" s="289" t="s">
        <v>25</v>
      </c>
      <c r="G17" s="332">
        <v>28</v>
      </c>
      <c r="H17" s="1631" t="s">
        <v>26</v>
      </c>
      <c r="I17" s="1631" t="s">
        <v>26</v>
      </c>
      <c r="J17" s="1631" t="s">
        <v>26</v>
      </c>
      <c r="K17" s="1631" t="s">
        <v>26</v>
      </c>
      <c r="L17" s="1631">
        <v>0</v>
      </c>
      <c r="M17" s="262">
        <v>0</v>
      </c>
      <c r="N17" s="262">
        <v>0</v>
      </c>
      <c r="O17" s="262">
        <f t="shared" si="0"/>
        <v>0</v>
      </c>
      <c r="P17" s="666" t="s">
        <v>26</v>
      </c>
      <c r="Q17" s="20">
        <v>0</v>
      </c>
      <c r="R17" s="20">
        <v>0</v>
      </c>
      <c r="S17" s="20">
        <v>0</v>
      </c>
      <c r="T17" s="1679" t="s">
        <v>85</v>
      </c>
    </row>
    <row r="18" s="2" customFormat="1" ht="35" customHeight="1" spans="1:20">
      <c r="A18" s="1657">
        <v>12000</v>
      </c>
      <c r="B18" s="208">
        <v>15</v>
      </c>
      <c r="C18" s="1658" t="s">
        <v>86</v>
      </c>
      <c r="D18" s="1658" t="s">
        <v>87</v>
      </c>
      <c r="E18" s="1659">
        <v>45050</v>
      </c>
      <c r="F18" s="289" t="s">
        <v>25</v>
      </c>
      <c r="G18" s="332">
        <v>28</v>
      </c>
      <c r="H18" s="1631" t="s">
        <v>26</v>
      </c>
      <c r="I18" s="1631" t="s">
        <v>26</v>
      </c>
      <c r="J18" s="1631" t="s">
        <v>26</v>
      </c>
      <c r="K18" s="1631" t="s">
        <v>26</v>
      </c>
      <c r="L18" s="1631">
        <v>0</v>
      </c>
      <c r="M18" s="262">
        <v>0</v>
      </c>
      <c r="N18" s="262">
        <v>0</v>
      </c>
      <c r="O18" s="262">
        <f t="shared" si="0"/>
        <v>0</v>
      </c>
      <c r="P18" s="717" t="s">
        <v>26</v>
      </c>
      <c r="Q18" s="20">
        <v>0</v>
      </c>
      <c r="R18" s="20">
        <v>0</v>
      </c>
      <c r="S18" s="20">
        <v>0</v>
      </c>
      <c r="T18" s="1680" t="s">
        <v>88</v>
      </c>
    </row>
    <row r="19" s="1639" customFormat="1" ht="34" customHeight="1" spans="1:20">
      <c r="A19" s="1657">
        <v>2000</v>
      </c>
      <c r="B19" s="208">
        <v>16</v>
      </c>
      <c r="C19" s="1658" t="s">
        <v>89</v>
      </c>
      <c r="D19" s="1658"/>
      <c r="E19" s="1659"/>
      <c r="F19" s="289" t="s">
        <v>25</v>
      </c>
      <c r="G19" s="332">
        <v>28</v>
      </c>
      <c r="H19" s="1631" t="s">
        <v>26</v>
      </c>
      <c r="I19" s="1631" t="s">
        <v>26</v>
      </c>
      <c r="J19" s="1631" t="s">
        <v>26</v>
      </c>
      <c r="K19" s="1631" t="s">
        <v>26</v>
      </c>
      <c r="L19" s="1631">
        <v>0</v>
      </c>
      <c r="M19" s="1631">
        <v>0</v>
      </c>
      <c r="N19" s="1631">
        <v>0</v>
      </c>
      <c r="O19" s="1631">
        <v>0</v>
      </c>
      <c r="P19" s="717" t="s">
        <v>26</v>
      </c>
      <c r="Q19" s="20">
        <v>0</v>
      </c>
      <c r="R19" s="20">
        <v>0</v>
      </c>
      <c r="S19" s="20">
        <v>0</v>
      </c>
      <c r="T19" s="262"/>
    </row>
    <row r="20" s="1639" customFormat="1" ht="69" customHeight="1" spans="1:20">
      <c r="A20" s="1657">
        <v>3600</v>
      </c>
      <c r="B20" s="208">
        <v>17</v>
      </c>
      <c r="C20" s="293" t="s">
        <v>90</v>
      </c>
      <c r="D20" s="293" t="s">
        <v>84</v>
      </c>
      <c r="E20" s="1644">
        <v>45119</v>
      </c>
      <c r="F20" s="258" t="s">
        <v>25</v>
      </c>
      <c r="G20" s="332">
        <v>28</v>
      </c>
      <c r="H20" s="1631" t="s">
        <v>26</v>
      </c>
      <c r="I20" s="1631" t="s">
        <v>26</v>
      </c>
      <c r="J20" s="1631" t="s">
        <v>26</v>
      </c>
      <c r="K20" s="1631" t="s">
        <v>26</v>
      </c>
      <c r="L20" s="14">
        <v>5.5</v>
      </c>
      <c r="M20" s="14">
        <v>0</v>
      </c>
      <c r="N20" s="14">
        <v>2</v>
      </c>
      <c r="O20" s="14">
        <v>3.5</v>
      </c>
      <c r="P20" s="666" t="s">
        <v>91</v>
      </c>
      <c r="Q20" s="20">
        <v>0</v>
      </c>
      <c r="R20" s="20">
        <v>0</v>
      </c>
      <c r="S20" s="20">
        <v>0</v>
      </c>
      <c r="T20" s="262" t="s">
        <v>92</v>
      </c>
    </row>
    <row r="21" s="1639" customFormat="1" ht="43" customHeight="1" spans="1:20">
      <c r="A21" s="1657">
        <v>5600</v>
      </c>
      <c r="B21" s="208">
        <v>18</v>
      </c>
      <c r="C21" s="1658" t="s">
        <v>93</v>
      </c>
      <c r="D21" s="1658" t="s">
        <v>94</v>
      </c>
      <c r="E21" s="1659" t="s">
        <v>95</v>
      </c>
      <c r="F21" s="289" t="s">
        <v>25</v>
      </c>
      <c r="G21" s="332">
        <v>28</v>
      </c>
      <c r="H21" s="1631" t="s">
        <v>26</v>
      </c>
      <c r="I21" s="1631" t="s">
        <v>26</v>
      </c>
      <c r="J21" s="20" t="s">
        <v>26</v>
      </c>
      <c r="K21" s="1631" t="s">
        <v>26</v>
      </c>
      <c r="L21" s="1631">
        <v>5.6</v>
      </c>
      <c r="M21" s="1631">
        <v>0.9</v>
      </c>
      <c r="N21" s="1631">
        <v>1.1</v>
      </c>
      <c r="O21" s="262">
        <f>L21+M21-N21</f>
        <v>5.4</v>
      </c>
      <c r="P21" s="1671" t="s">
        <v>96</v>
      </c>
      <c r="Q21" s="20">
        <v>0</v>
      </c>
      <c r="R21" s="20">
        <v>0</v>
      </c>
      <c r="S21" s="20">
        <v>0</v>
      </c>
      <c r="T21" s="262" t="s">
        <v>97</v>
      </c>
    </row>
    <row r="22" customFormat="1" ht="36" customHeight="1" spans="1:20">
      <c r="A22" s="295">
        <v>4300</v>
      </c>
      <c r="B22" s="208">
        <v>19</v>
      </c>
      <c r="C22" s="295" t="s">
        <v>98</v>
      </c>
      <c r="D22" s="303" t="s">
        <v>99</v>
      </c>
      <c r="E22" s="309" t="s">
        <v>100</v>
      </c>
      <c r="F22" s="289" t="s">
        <v>25</v>
      </c>
      <c r="G22" s="332">
        <v>28</v>
      </c>
      <c r="H22" s="20">
        <v>16</v>
      </c>
      <c r="I22" s="20">
        <v>0.6</v>
      </c>
      <c r="J22" s="1631" t="s">
        <v>26</v>
      </c>
      <c r="K22" s="1631" t="s">
        <v>26</v>
      </c>
      <c r="L22" s="1631">
        <v>0</v>
      </c>
      <c r="M22" s="1631">
        <v>0</v>
      </c>
      <c r="N22" s="1631">
        <v>0</v>
      </c>
      <c r="O22" s="1631">
        <v>0</v>
      </c>
      <c r="P22" s="666" t="s">
        <v>101</v>
      </c>
      <c r="Q22" s="20">
        <v>0</v>
      </c>
      <c r="R22" s="20">
        <v>0</v>
      </c>
      <c r="S22" s="20">
        <v>0</v>
      </c>
      <c r="T22" s="1681" t="s">
        <v>102</v>
      </c>
    </row>
    <row r="23" customFormat="1" ht="33" customHeight="1" spans="1:20">
      <c r="A23" s="295">
        <v>4300</v>
      </c>
      <c r="B23" s="208">
        <v>20</v>
      </c>
      <c r="C23" s="295" t="s">
        <v>103</v>
      </c>
      <c r="D23" s="303" t="s">
        <v>104</v>
      </c>
      <c r="E23" s="309" t="s">
        <v>105</v>
      </c>
      <c r="F23" s="289" t="s">
        <v>25</v>
      </c>
      <c r="G23" s="332">
        <v>28</v>
      </c>
      <c r="H23" s="20">
        <v>0</v>
      </c>
      <c r="I23" s="1631">
        <v>0</v>
      </c>
      <c r="J23" s="1631" t="s">
        <v>26</v>
      </c>
      <c r="K23" s="1631" t="s">
        <v>26</v>
      </c>
      <c r="L23" s="1631">
        <v>0.3</v>
      </c>
      <c r="M23" s="1631">
        <v>0</v>
      </c>
      <c r="N23" s="1631">
        <v>0</v>
      </c>
      <c r="O23" s="1631">
        <v>0.3</v>
      </c>
      <c r="P23" s="666" t="s">
        <v>26</v>
      </c>
      <c r="Q23" s="20">
        <v>0</v>
      </c>
      <c r="R23" s="20">
        <v>0</v>
      </c>
      <c r="S23" s="20">
        <v>0</v>
      </c>
      <c r="T23" s="1681" t="s">
        <v>106</v>
      </c>
    </row>
    <row r="24" s="394" customFormat="1" ht="37" customHeight="1" spans="1:20">
      <c r="A24" s="1338">
        <v>5800</v>
      </c>
      <c r="B24" s="208">
        <v>21</v>
      </c>
      <c r="C24" s="982" t="s">
        <v>107</v>
      </c>
      <c r="D24" s="1335" t="s">
        <v>40</v>
      </c>
      <c r="E24" s="1335" t="s">
        <v>108</v>
      </c>
      <c r="F24" s="1633" t="s">
        <v>25</v>
      </c>
      <c r="G24" s="332">
        <v>28</v>
      </c>
      <c r="H24" s="1335" t="s">
        <v>26</v>
      </c>
      <c r="I24" s="1335" t="s">
        <v>26</v>
      </c>
      <c r="J24" s="1335" t="s">
        <v>26</v>
      </c>
      <c r="K24" s="1335" t="s">
        <v>26</v>
      </c>
      <c r="L24" s="1335">
        <v>0</v>
      </c>
      <c r="M24" s="1335">
        <v>0</v>
      </c>
      <c r="N24" s="1335">
        <v>0</v>
      </c>
      <c r="O24" s="1335">
        <v>0</v>
      </c>
      <c r="P24" s="1335" t="s">
        <v>26</v>
      </c>
      <c r="Q24" s="1335" t="s">
        <v>26</v>
      </c>
      <c r="R24" s="1335" t="s">
        <v>26</v>
      </c>
      <c r="S24" s="66" t="s">
        <v>26</v>
      </c>
      <c r="T24" s="1636" t="s">
        <v>109</v>
      </c>
    </row>
    <row r="25" s="394" customFormat="1" ht="37" customHeight="1" spans="1:20">
      <c r="A25" s="1660">
        <v>10000</v>
      </c>
      <c r="B25" s="208">
        <v>22</v>
      </c>
      <c r="C25" s="1661" t="s">
        <v>110</v>
      </c>
      <c r="D25" s="1632" t="s">
        <v>111</v>
      </c>
      <c r="E25" s="1632" t="s">
        <v>112</v>
      </c>
      <c r="F25" s="1633" t="s">
        <v>25</v>
      </c>
      <c r="G25" s="332">
        <v>28</v>
      </c>
      <c r="H25" s="1335" t="s">
        <v>26</v>
      </c>
      <c r="I25" s="1632" t="s">
        <v>26</v>
      </c>
      <c r="J25" s="1632" t="s">
        <v>26</v>
      </c>
      <c r="K25" s="1632" t="s">
        <v>26</v>
      </c>
      <c r="L25" s="1632">
        <v>1.3</v>
      </c>
      <c r="M25" s="1632">
        <v>0</v>
      </c>
      <c r="N25" s="1632">
        <v>0</v>
      </c>
      <c r="O25" s="1632">
        <v>1.3</v>
      </c>
      <c r="P25" s="1335" t="s">
        <v>26</v>
      </c>
      <c r="Q25" s="1335" t="s">
        <v>26</v>
      </c>
      <c r="R25" s="1335" t="s">
        <v>26</v>
      </c>
      <c r="S25" s="66" t="s">
        <v>26</v>
      </c>
      <c r="T25" s="262" t="s">
        <v>113</v>
      </c>
    </row>
    <row r="26" s="394" customFormat="1" ht="36" customHeight="1" spans="1:20">
      <c r="A26" s="295">
        <v>4900</v>
      </c>
      <c r="B26" s="208">
        <v>23</v>
      </c>
      <c r="C26" s="295" t="s">
        <v>114</v>
      </c>
      <c r="D26" s="1632" t="s">
        <v>115</v>
      </c>
      <c r="E26" s="1632" t="s">
        <v>116</v>
      </c>
      <c r="F26" s="1633" t="s">
        <v>25</v>
      </c>
      <c r="G26" s="332">
        <v>28</v>
      </c>
      <c r="H26" s="1632" t="s">
        <v>26</v>
      </c>
      <c r="I26" s="1632" t="s">
        <v>26</v>
      </c>
      <c r="J26" s="1632">
        <v>4.6</v>
      </c>
      <c r="K26" s="1632" t="s">
        <v>26</v>
      </c>
      <c r="L26" s="1632">
        <v>0.2</v>
      </c>
      <c r="M26" s="1632">
        <v>0</v>
      </c>
      <c r="N26" s="1632">
        <v>0</v>
      </c>
      <c r="O26" s="1632">
        <v>0.2</v>
      </c>
      <c r="P26" s="1335" t="s">
        <v>117</v>
      </c>
      <c r="Q26" s="1632" t="s">
        <v>26</v>
      </c>
      <c r="R26" s="1632" t="s">
        <v>26</v>
      </c>
      <c r="S26" s="101" t="s">
        <v>26</v>
      </c>
      <c r="T26" s="1672" t="s">
        <v>118</v>
      </c>
    </row>
    <row r="27" s="394" customFormat="1" ht="37" customHeight="1" spans="1:20">
      <c r="A27" s="295">
        <v>6500</v>
      </c>
      <c r="B27" s="208">
        <v>24</v>
      </c>
      <c r="C27" s="295" t="s">
        <v>119</v>
      </c>
      <c r="D27" s="1632" t="s">
        <v>120</v>
      </c>
      <c r="E27" s="1662" t="s">
        <v>121</v>
      </c>
      <c r="F27" s="1633" t="s">
        <v>25</v>
      </c>
      <c r="G27" s="332">
        <v>28</v>
      </c>
      <c r="H27" s="1632">
        <v>32</v>
      </c>
      <c r="I27" s="1632" t="s">
        <v>26</v>
      </c>
      <c r="J27" s="1632" t="s">
        <v>26</v>
      </c>
      <c r="K27" s="1632" t="s">
        <v>26</v>
      </c>
      <c r="L27" s="1632">
        <v>0.7</v>
      </c>
      <c r="M27" s="1632">
        <v>0</v>
      </c>
      <c r="N27" s="1632">
        <v>0.2</v>
      </c>
      <c r="O27" s="1632">
        <v>0.5</v>
      </c>
      <c r="P27" s="1632" t="s">
        <v>122</v>
      </c>
      <c r="Q27" s="1632" t="s">
        <v>26</v>
      </c>
      <c r="R27" s="1632" t="s">
        <v>26</v>
      </c>
      <c r="S27" s="101" t="s">
        <v>26</v>
      </c>
      <c r="T27" s="1672"/>
    </row>
    <row r="28" s="394" customFormat="1" ht="46" customHeight="1" spans="1:20">
      <c r="A28" s="295">
        <v>3900</v>
      </c>
      <c r="B28" s="208">
        <v>25</v>
      </c>
      <c r="C28" s="295" t="s">
        <v>123</v>
      </c>
      <c r="D28" s="1632" t="s">
        <v>124</v>
      </c>
      <c r="E28" s="1632" t="s">
        <v>125</v>
      </c>
      <c r="F28" s="1633" t="s">
        <v>25</v>
      </c>
      <c r="G28" s="332">
        <v>28</v>
      </c>
      <c r="H28" s="1632">
        <v>3</v>
      </c>
      <c r="I28" s="1632">
        <v>4.2</v>
      </c>
      <c r="J28" s="1632" t="s">
        <v>26</v>
      </c>
      <c r="K28" s="1632" t="s">
        <v>26</v>
      </c>
      <c r="L28" s="1632">
        <v>0</v>
      </c>
      <c r="M28" s="1632">
        <v>0</v>
      </c>
      <c r="N28" s="1632">
        <v>0</v>
      </c>
      <c r="O28" s="1632">
        <v>0</v>
      </c>
      <c r="P28" s="1632" t="s">
        <v>126</v>
      </c>
      <c r="Q28" s="1632" t="s">
        <v>26</v>
      </c>
      <c r="R28" s="1632" t="s">
        <v>26</v>
      </c>
      <c r="S28" s="101" t="s">
        <v>26</v>
      </c>
      <c r="T28" s="1672" t="s">
        <v>118</v>
      </c>
    </row>
    <row r="29" s="394" customFormat="1" ht="35" customHeight="1" spans="1:20">
      <c r="A29" s="295">
        <v>548.52</v>
      </c>
      <c r="B29" s="208">
        <v>26</v>
      </c>
      <c r="C29" s="295" t="s">
        <v>127</v>
      </c>
      <c r="D29" s="1632" t="s">
        <v>128</v>
      </c>
      <c r="E29" s="1632" t="s">
        <v>129</v>
      </c>
      <c r="F29" s="1633" t="s">
        <v>25</v>
      </c>
      <c r="G29" s="332">
        <v>28</v>
      </c>
      <c r="H29" s="1632">
        <v>0</v>
      </c>
      <c r="I29" s="1632" t="s">
        <v>26</v>
      </c>
      <c r="J29" s="1632" t="s">
        <v>26</v>
      </c>
      <c r="K29" s="1632" t="s">
        <v>26</v>
      </c>
      <c r="L29" s="1632" t="s">
        <v>26</v>
      </c>
      <c r="M29" s="1632">
        <v>0</v>
      </c>
      <c r="N29" s="1632" t="s">
        <v>26</v>
      </c>
      <c r="O29" s="1632">
        <v>0</v>
      </c>
      <c r="P29" s="1335" t="s">
        <v>26</v>
      </c>
      <c r="Q29" s="1632" t="s">
        <v>26</v>
      </c>
      <c r="R29" s="1632" t="s">
        <v>26</v>
      </c>
      <c r="S29" s="101" t="s">
        <v>26</v>
      </c>
      <c r="T29" s="1632"/>
    </row>
    <row r="30" customFormat="1" ht="39" customHeight="1" spans="1:20">
      <c r="A30" s="293">
        <v>4300</v>
      </c>
      <c r="B30" s="208">
        <v>27</v>
      </c>
      <c r="C30" s="293" t="s">
        <v>130</v>
      </c>
      <c r="D30" s="293" t="s">
        <v>131</v>
      </c>
      <c r="E30" s="288" t="s">
        <v>132</v>
      </c>
      <c r="F30" s="1633" t="s">
        <v>25</v>
      </c>
      <c r="G30" s="332">
        <v>28</v>
      </c>
      <c r="H30" s="1335" t="s">
        <v>26</v>
      </c>
      <c r="I30" s="1335" t="s">
        <v>26</v>
      </c>
      <c r="J30" s="1335" t="s">
        <v>26</v>
      </c>
      <c r="K30" s="1335" t="s">
        <v>26</v>
      </c>
      <c r="L30" s="1335">
        <v>7.6</v>
      </c>
      <c r="M30" s="1335">
        <v>0.9</v>
      </c>
      <c r="N30" s="1335">
        <v>3</v>
      </c>
      <c r="O30" s="1335">
        <v>5.5</v>
      </c>
      <c r="P30" s="1335" t="s">
        <v>133</v>
      </c>
      <c r="Q30" s="1335" t="s">
        <v>26</v>
      </c>
      <c r="R30" s="1335" t="s">
        <v>26</v>
      </c>
      <c r="S30" s="66" t="s">
        <v>26</v>
      </c>
      <c r="T30" s="1638" t="s">
        <v>134</v>
      </c>
    </row>
    <row r="31" customFormat="1" ht="38" customHeight="1" spans="1:20">
      <c r="A31" s="293">
        <v>3900</v>
      </c>
      <c r="B31" s="208">
        <v>28</v>
      </c>
      <c r="C31" s="293" t="s">
        <v>135</v>
      </c>
      <c r="D31" s="293" t="s">
        <v>136</v>
      </c>
      <c r="E31" s="288" t="s">
        <v>137</v>
      </c>
      <c r="F31" s="1633" t="s">
        <v>25</v>
      </c>
      <c r="G31" s="332">
        <v>28</v>
      </c>
      <c r="H31" s="1335" t="s">
        <v>26</v>
      </c>
      <c r="I31" s="1335" t="s">
        <v>26</v>
      </c>
      <c r="J31" s="1335" t="s">
        <v>26</v>
      </c>
      <c r="K31" s="1335" t="s">
        <v>26</v>
      </c>
      <c r="L31" s="1335">
        <v>6.45</v>
      </c>
      <c r="M31" s="1335">
        <v>0.8</v>
      </c>
      <c r="N31" s="1335">
        <v>0.5</v>
      </c>
      <c r="O31" s="1335">
        <v>6.75</v>
      </c>
      <c r="P31" s="1335" t="s">
        <v>138</v>
      </c>
      <c r="Q31" s="1335" t="s">
        <v>26</v>
      </c>
      <c r="R31" s="1335" t="s">
        <v>26</v>
      </c>
      <c r="S31" s="66" t="s">
        <v>26</v>
      </c>
      <c r="T31" s="1638" t="s">
        <v>139</v>
      </c>
    </row>
    <row r="32" customFormat="1" ht="27" customHeight="1" spans="1:20">
      <c r="A32" s="293">
        <v>548.52</v>
      </c>
      <c r="B32" s="208">
        <v>29</v>
      </c>
      <c r="C32" s="293" t="s">
        <v>140</v>
      </c>
      <c r="D32" s="293" t="s">
        <v>141</v>
      </c>
      <c r="E32" s="288" t="s">
        <v>137</v>
      </c>
      <c r="F32" s="1633" t="s">
        <v>25</v>
      </c>
      <c r="G32" s="332">
        <v>28</v>
      </c>
      <c r="H32" s="1335" t="s">
        <v>26</v>
      </c>
      <c r="I32" s="1335" t="s">
        <v>26</v>
      </c>
      <c r="J32" s="1335" t="s">
        <v>26</v>
      </c>
      <c r="K32" s="1335" t="s">
        <v>26</v>
      </c>
      <c r="L32" s="1335">
        <v>0</v>
      </c>
      <c r="M32" s="1335">
        <v>0</v>
      </c>
      <c r="N32" s="1335" t="s">
        <v>26</v>
      </c>
      <c r="O32" s="1335">
        <v>0</v>
      </c>
      <c r="P32" s="1632" t="s">
        <v>26</v>
      </c>
      <c r="Q32" s="1335" t="s">
        <v>26</v>
      </c>
      <c r="R32" s="1335" t="s">
        <v>26</v>
      </c>
      <c r="S32" s="66" t="s">
        <v>26</v>
      </c>
      <c r="T32" s="1095" t="s">
        <v>26</v>
      </c>
    </row>
    <row r="33" customFormat="1" ht="35" customHeight="1" spans="1:20">
      <c r="A33" s="293">
        <v>6500</v>
      </c>
      <c r="B33" s="208">
        <v>30</v>
      </c>
      <c r="C33" s="294" t="s">
        <v>142</v>
      </c>
      <c r="D33" s="293" t="s">
        <v>143</v>
      </c>
      <c r="E33" s="288" t="s">
        <v>144</v>
      </c>
      <c r="F33" s="1663" t="s">
        <v>57</v>
      </c>
      <c r="G33" s="332">
        <v>23</v>
      </c>
      <c r="H33" s="1335" t="s">
        <v>26</v>
      </c>
      <c r="I33" s="1335" t="s">
        <v>26</v>
      </c>
      <c r="J33" s="1335" t="s">
        <v>26</v>
      </c>
      <c r="K33" s="1335">
        <v>0</v>
      </c>
      <c r="L33" s="1335">
        <v>0</v>
      </c>
      <c r="M33" s="1335">
        <v>0</v>
      </c>
      <c r="N33" s="1335">
        <v>0</v>
      </c>
      <c r="O33" s="1335">
        <v>0</v>
      </c>
      <c r="P33" s="1672" t="s">
        <v>145</v>
      </c>
      <c r="Q33" s="1335" t="s">
        <v>26</v>
      </c>
      <c r="R33" s="1335" t="s">
        <v>26</v>
      </c>
      <c r="S33" s="66" t="s">
        <v>26</v>
      </c>
      <c r="T33" s="1638"/>
    </row>
    <row r="34" customFormat="1" ht="37" customHeight="1" spans="1:20">
      <c r="A34" s="1061">
        <v>3500</v>
      </c>
      <c r="B34" s="208">
        <v>31</v>
      </c>
      <c r="C34" s="295" t="s">
        <v>146</v>
      </c>
      <c r="D34" s="1664" t="s">
        <v>84</v>
      </c>
      <c r="E34" s="474" t="s">
        <v>147</v>
      </c>
      <c r="F34" s="1634" t="s">
        <v>148</v>
      </c>
      <c r="G34" s="332">
        <v>28</v>
      </c>
      <c r="H34" s="1335" t="s">
        <v>26</v>
      </c>
      <c r="I34" s="1335" t="s">
        <v>26</v>
      </c>
      <c r="J34" s="1335" t="s">
        <v>26</v>
      </c>
      <c r="K34" s="1335">
        <v>4</v>
      </c>
      <c r="L34" s="1335" t="s">
        <v>26</v>
      </c>
      <c r="M34" s="1335" t="s">
        <v>26</v>
      </c>
      <c r="N34" s="1335" t="s">
        <v>26</v>
      </c>
      <c r="O34" s="1335" t="s">
        <v>26</v>
      </c>
      <c r="P34" s="1335" t="s">
        <v>149</v>
      </c>
      <c r="Q34" s="1335" t="s">
        <v>26</v>
      </c>
      <c r="R34" s="1335" t="s">
        <v>26</v>
      </c>
      <c r="S34" s="66" t="s">
        <v>26</v>
      </c>
      <c r="T34" s="1682"/>
    </row>
    <row r="35" customFormat="1" ht="68" customHeight="1" spans="1:20">
      <c r="A35" s="1061">
        <v>3900</v>
      </c>
      <c r="B35" s="208">
        <v>32</v>
      </c>
      <c r="C35" s="294" t="s">
        <v>150</v>
      </c>
      <c r="D35" s="1664" t="s">
        <v>151</v>
      </c>
      <c r="E35" s="474" t="s">
        <v>152</v>
      </c>
      <c r="F35" s="1663" t="s">
        <v>57</v>
      </c>
      <c r="G35" s="332">
        <v>28</v>
      </c>
      <c r="H35" s="1335">
        <v>0</v>
      </c>
      <c r="I35" s="1335" t="s">
        <v>26</v>
      </c>
      <c r="J35" s="1335" t="s">
        <v>26</v>
      </c>
      <c r="K35" s="1335" t="s">
        <v>26</v>
      </c>
      <c r="L35" s="1335">
        <v>4.4</v>
      </c>
      <c r="M35" s="1335">
        <v>1.3</v>
      </c>
      <c r="N35" s="1335">
        <v>1.1</v>
      </c>
      <c r="O35" s="1335">
        <v>4.6</v>
      </c>
      <c r="P35" s="1672" t="s">
        <v>153</v>
      </c>
      <c r="Q35" s="1335" t="s">
        <v>26</v>
      </c>
      <c r="R35" s="1335" t="s">
        <v>26</v>
      </c>
      <c r="S35" s="66" t="s">
        <v>26</v>
      </c>
      <c r="T35" s="1674" t="s">
        <v>154</v>
      </c>
    </row>
    <row r="36" customFormat="1" ht="45" customHeight="1" spans="1:20">
      <c r="A36" s="1061">
        <v>3900</v>
      </c>
      <c r="B36" s="208">
        <v>33</v>
      </c>
      <c r="C36" s="295" t="s">
        <v>155</v>
      </c>
      <c r="D36" s="1664" t="s">
        <v>141</v>
      </c>
      <c r="E36" s="474" t="s">
        <v>156</v>
      </c>
      <c r="F36" s="1633" t="s">
        <v>25</v>
      </c>
      <c r="G36" s="332">
        <v>28</v>
      </c>
      <c r="H36" s="1335">
        <v>3</v>
      </c>
      <c r="I36" s="1335" t="s">
        <v>26</v>
      </c>
      <c r="J36" s="1335" t="s">
        <v>26</v>
      </c>
      <c r="K36" s="1335" t="s">
        <v>26</v>
      </c>
      <c r="L36" s="1335" t="s">
        <v>26</v>
      </c>
      <c r="M36" s="1335">
        <v>0.4</v>
      </c>
      <c r="N36" s="1335" t="s">
        <v>26</v>
      </c>
      <c r="O36" s="1335">
        <v>0.4</v>
      </c>
      <c r="P36" s="1335" t="s">
        <v>157</v>
      </c>
      <c r="Q36" s="1335" t="s">
        <v>26</v>
      </c>
      <c r="R36" s="1335" t="s">
        <v>26</v>
      </c>
      <c r="S36" s="66" t="s">
        <v>26</v>
      </c>
      <c r="T36" s="1683" t="s">
        <v>158</v>
      </c>
    </row>
    <row r="37" customFormat="1" ht="57" customHeight="1" spans="1:20">
      <c r="A37" s="1061">
        <v>5600</v>
      </c>
      <c r="B37" s="208">
        <v>34</v>
      </c>
      <c r="C37" s="293" t="s">
        <v>159</v>
      </c>
      <c r="D37" s="1664" t="s">
        <v>160</v>
      </c>
      <c r="E37" s="474" t="s">
        <v>161</v>
      </c>
      <c r="F37" s="1633" t="s">
        <v>25</v>
      </c>
      <c r="G37" s="332">
        <v>28</v>
      </c>
      <c r="H37" s="1335" t="s">
        <v>26</v>
      </c>
      <c r="I37" s="1335" t="s">
        <v>26</v>
      </c>
      <c r="J37" s="1335" t="s">
        <v>26</v>
      </c>
      <c r="K37" s="1335" t="s">
        <v>26</v>
      </c>
      <c r="L37" s="1335">
        <v>10.2</v>
      </c>
      <c r="M37" s="1335">
        <v>3.3</v>
      </c>
      <c r="N37" s="1335">
        <v>2</v>
      </c>
      <c r="O37" s="1335">
        <v>11.5</v>
      </c>
      <c r="P37" s="1335" t="s">
        <v>162</v>
      </c>
      <c r="Q37" s="1335" t="s">
        <v>26</v>
      </c>
      <c r="R37" s="1335" t="s">
        <v>26</v>
      </c>
      <c r="S37" s="66" t="s">
        <v>26</v>
      </c>
      <c r="T37" s="1683" t="s">
        <v>118</v>
      </c>
    </row>
    <row r="38" s="195" customFormat="1" ht="100" customHeight="1" spans="1:20">
      <c r="A38" s="303" t="s">
        <v>163</v>
      </c>
      <c r="B38" s="208">
        <v>35</v>
      </c>
      <c r="C38" s="295" t="s">
        <v>164</v>
      </c>
      <c r="D38" s="295" t="s">
        <v>165</v>
      </c>
      <c r="E38" s="295" t="s">
        <v>166</v>
      </c>
      <c r="F38" s="259" t="s">
        <v>25</v>
      </c>
      <c r="G38" s="332">
        <v>28</v>
      </c>
      <c r="H38" s="262">
        <v>0</v>
      </c>
      <c r="I38" s="262">
        <v>0</v>
      </c>
      <c r="J38" s="262">
        <v>0</v>
      </c>
      <c r="K38" s="262">
        <v>0</v>
      </c>
      <c r="L38" s="262">
        <v>8.2</v>
      </c>
      <c r="M38" s="262">
        <v>7.1</v>
      </c>
      <c r="N38" s="262">
        <v>1.1</v>
      </c>
      <c r="O38" s="262">
        <v>14.2</v>
      </c>
      <c r="P38" s="285" t="s">
        <v>167</v>
      </c>
      <c r="Q38" s="262" t="s">
        <v>26</v>
      </c>
      <c r="R38" s="262" t="s">
        <v>26</v>
      </c>
      <c r="S38" s="262" t="s">
        <v>26</v>
      </c>
      <c r="T38" s="1684" t="s">
        <v>168</v>
      </c>
    </row>
    <row r="39" s="195" customFormat="1" ht="35" customHeight="1" spans="1:20">
      <c r="A39" s="311">
        <v>7200</v>
      </c>
      <c r="B39" s="208">
        <v>36</v>
      </c>
      <c r="C39" s="1628" t="s">
        <v>169</v>
      </c>
      <c r="D39" s="262" t="s">
        <v>143</v>
      </c>
      <c r="E39" s="1629">
        <v>44921</v>
      </c>
      <c r="F39" s="1630" t="s">
        <v>25</v>
      </c>
      <c r="G39" s="332">
        <v>28</v>
      </c>
      <c r="H39" s="1631">
        <v>0</v>
      </c>
      <c r="I39" s="1631">
        <v>0</v>
      </c>
      <c r="J39" s="1635">
        <v>0</v>
      </c>
      <c r="K39" s="1635">
        <v>8</v>
      </c>
      <c r="L39" s="1635">
        <v>0</v>
      </c>
      <c r="M39" s="1635">
        <v>0</v>
      </c>
      <c r="N39" s="1635">
        <v>0</v>
      </c>
      <c r="O39" s="1635">
        <v>0</v>
      </c>
      <c r="P39" s="304" t="s">
        <v>170</v>
      </c>
      <c r="Q39" s="262">
        <v>0</v>
      </c>
      <c r="R39" s="262">
        <v>0</v>
      </c>
      <c r="S39" s="262">
        <v>0</v>
      </c>
      <c r="T39" s="279" t="s">
        <v>171</v>
      </c>
    </row>
    <row r="40" s="195" customFormat="1" ht="30" customHeight="1" spans="1:20">
      <c r="A40" s="311">
        <v>5000</v>
      </c>
      <c r="B40" s="208">
        <v>37</v>
      </c>
      <c r="C40" s="293" t="s">
        <v>172</v>
      </c>
      <c r="D40" s="1061" t="s">
        <v>128</v>
      </c>
      <c r="E40" s="1665" t="s">
        <v>173</v>
      </c>
      <c r="F40" s="1634" t="s">
        <v>148</v>
      </c>
      <c r="G40" s="332">
        <v>28</v>
      </c>
      <c r="H40" s="1631">
        <v>0</v>
      </c>
      <c r="I40" s="1631">
        <v>0</v>
      </c>
      <c r="J40" s="1635">
        <v>0</v>
      </c>
      <c r="K40" s="1635">
        <v>0</v>
      </c>
      <c r="L40" s="1635">
        <v>0</v>
      </c>
      <c r="M40" s="1635">
        <v>0</v>
      </c>
      <c r="N40" s="1635">
        <v>0</v>
      </c>
      <c r="O40" s="1635">
        <v>0</v>
      </c>
      <c r="P40" s="279" t="s">
        <v>26</v>
      </c>
      <c r="Q40" s="262">
        <v>0</v>
      </c>
      <c r="R40" s="262">
        <v>0</v>
      </c>
      <c r="S40" s="262">
        <v>0</v>
      </c>
      <c r="T40" s="279"/>
    </row>
    <row r="41" s="195" customFormat="1" ht="30" customHeight="1" spans="1:20">
      <c r="A41" s="311">
        <v>4400</v>
      </c>
      <c r="B41" s="208">
        <v>38</v>
      </c>
      <c r="C41" s="293" t="s">
        <v>174</v>
      </c>
      <c r="D41" s="1061" t="s">
        <v>175</v>
      </c>
      <c r="E41" s="1665" t="s">
        <v>176</v>
      </c>
      <c r="F41" s="1634" t="s">
        <v>148</v>
      </c>
      <c r="G41" s="262">
        <v>24</v>
      </c>
      <c r="H41" s="1631">
        <v>0</v>
      </c>
      <c r="I41" s="1631">
        <v>0</v>
      </c>
      <c r="J41" s="1631">
        <v>0</v>
      </c>
      <c r="K41" s="1631">
        <v>0</v>
      </c>
      <c r="L41" s="1631">
        <v>0</v>
      </c>
      <c r="M41" s="1631">
        <v>0</v>
      </c>
      <c r="N41" s="1631">
        <v>0</v>
      </c>
      <c r="O41" s="1631">
        <v>0</v>
      </c>
      <c r="P41" s="279" t="s">
        <v>177</v>
      </c>
      <c r="Q41" s="262"/>
      <c r="R41" s="262"/>
      <c r="S41" s="262"/>
      <c r="T41" s="279"/>
    </row>
    <row r="42" s="195" customFormat="1" ht="30" customHeight="1" spans="1:20">
      <c r="A42" s="311">
        <v>6500</v>
      </c>
      <c r="B42" s="208">
        <v>39</v>
      </c>
      <c r="C42" s="1665" t="s">
        <v>178</v>
      </c>
      <c r="D42" s="1665" t="s">
        <v>179</v>
      </c>
      <c r="E42" s="1665" t="s">
        <v>180</v>
      </c>
      <c r="F42" s="1634" t="s">
        <v>148</v>
      </c>
      <c r="G42" s="262">
        <v>17</v>
      </c>
      <c r="H42" s="1631">
        <v>0</v>
      </c>
      <c r="I42" s="1631">
        <v>0</v>
      </c>
      <c r="J42" s="1631">
        <v>0</v>
      </c>
      <c r="K42" s="1631">
        <v>0</v>
      </c>
      <c r="L42" s="1631">
        <v>0</v>
      </c>
      <c r="M42" s="1631">
        <v>0</v>
      </c>
      <c r="N42" s="1631">
        <v>0</v>
      </c>
      <c r="O42" s="1631">
        <v>0</v>
      </c>
      <c r="P42" s="279" t="s">
        <v>181</v>
      </c>
      <c r="Q42" s="262"/>
      <c r="R42" s="262"/>
      <c r="S42" s="262"/>
      <c r="T42" s="279"/>
    </row>
    <row r="43" s="195" customFormat="1" ht="30" customHeight="1" spans="1:20">
      <c r="A43" s="311">
        <v>4300</v>
      </c>
      <c r="B43" s="208">
        <v>40</v>
      </c>
      <c r="C43" s="988" t="s">
        <v>182</v>
      </c>
      <c r="D43" s="1665" t="s">
        <v>61</v>
      </c>
      <c r="E43" s="1665" t="s">
        <v>183</v>
      </c>
      <c r="F43" s="1634" t="s">
        <v>148</v>
      </c>
      <c r="G43" s="262">
        <v>12</v>
      </c>
      <c r="H43" s="1631">
        <v>0</v>
      </c>
      <c r="I43" s="1631">
        <v>3</v>
      </c>
      <c r="J43" s="1631">
        <v>0</v>
      </c>
      <c r="K43" s="1631">
        <v>0</v>
      </c>
      <c r="L43" s="1631">
        <v>0</v>
      </c>
      <c r="M43" s="1631">
        <v>0</v>
      </c>
      <c r="N43" s="1631">
        <v>0</v>
      </c>
      <c r="O43" s="1631">
        <v>0</v>
      </c>
      <c r="P43" s="279" t="s">
        <v>184</v>
      </c>
      <c r="Q43" s="262"/>
      <c r="R43" s="262"/>
      <c r="S43" s="262"/>
      <c r="T43" s="279"/>
    </row>
    <row r="44" s="195" customFormat="1" ht="30" customHeight="1" spans="1:20">
      <c r="A44" s="311">
        <v>6500</v>
      </c>
      <c r="B44" s="208">
        <v>41</v>
      </c>
      <c r="C44" s="988" t="s">
        <v>185</v>
      </c>
      <c r="D44" s="1664" t="s">
        <v>186</v>
      </c>
      <c r="E44" s="1665" t="s">
        <v>183</v>
      </c>
      <c r="F44" s="1634" t="s">
        <v>148</v>
      </c>
      <c r="G44" s="262">
        <v>12</v>
      </c>
      <c r="H44" s="1631">
        <v>0</v>
      </c>
      <c r="I44" s="1631">
        <v>0</v>
      </c>
      <c r="J44" s="1631">
        <v>0</v>
      </c>
      <c r="K44" s="1631">
        <v>0</v>
      </c>
      <c r="L44" s="1631">
        <v>0</v>
      </c>
      <c r="M44" s="1631">
        <v>0</v>
      </c>
      <c r="N44" s="1631">
        <v>0</v>
      </c>
      <c r="O44" s="1631">
        <v>0</v>
      </c>
      <c r="P44" s="279" t="s">
        <v>187</v>
      </c>
      <c r="Q44" s="262"/>
      <c r="R44" s="262"/>
      <c r="S44" s="262"/>
      <c r="T44" s="279"/>
    </row>
    <row r="45" s="195" customFormat="1" ht="30" customHeight="1" spans="1:20">
      <c r="A45" s="311">
        <v>4400</v>
      </c>
      <c r="B45" s="208">
        <v>42</v>
      </c>
      <c r="C45" s="988" t="s">
        <v>188</v>
      </c>
      <c r="D45" s="1665" t="s">
        <v>175</v>
      </c>
      <c r="E45" s="1665" t="s">
        <v>189</v>
      </c>
      <c r="F45" s="1634" t="s">
        <v>148</v>
      </c>
      <c r="G45" s="262">
        <v>4</v>
      </c>
      <c r="H45" s="1631">
        <v>0</v>
      </c>
      <c r="I45" s="1631">
        <v>0</v>
      </c>
      <c r="J45" s="1631">
        <v>0</v>
      </c>
      <c r="K45" s="1631">
        <v>0</v>
      </c>
      <c r="L45" s="1631">
        <v>0</v>
      </c>
      <c r="M45" s="1631">
        <v>0</v>
      </c>
      <c r="N45" s="1631">
        <v>0</v>
      </c>
      <c r="O45" s="1631">
        <v>0</v>
      </c>
      <c r="P45" s="279" t="s">
        <v>190</v>
      </c>
      <c r="Q45" s="262"/>
      <c r="R45" s="262"/>
      <c r="S45" s="262"/>
      <c r="T45" s="279"/>
    </row>
    <row r="46" s="195" customFormat="1" ht="30" customHeight="1" spans="1:20">
      <c r="A46" s="311">
        <v>4300</v>
      </c>
      <c r="B46" s="208">
        <v>43</v>
      </c>
      <c r="C46" s="988" t="s">
        <v>191</v>
      </c>
      <c r="D46" s="1664" t="s">
        <v>66</v>
      </c>
      <c r="E46" s="1665" t="s">
        <v>189</v>
      </c>
      <c r="F46" s="1634" t="s">
        <v>148</v>
      </c>
      <c r="G46" s="262">
        <v>4</v>
      </c>
      <c r="H46" s="1631">
        <v>0</v>
      </c>
      <c r="I46" s="1631">
        <v>0</v>
      </c>
      <c r="J46" s="1631">
        <v>0</v>
      </c>
      <c r="K46" s="1631">
        <v>0</v>
      </c>
      <c r="L46" s="1631">
        <v>0</v>
      </c>
      <c r="M46" s="1631">
        <v>0</v>
      </c>
      <c r="N46" s="1631">
        <v>0</v>
      </c>
      <c r="O46" s="1631">
        <v>0</v>
      </c>
      <c r="P46" s="279" t="s">
        <v>190</v>
      </c>
      <c r="Q46" s="262"/>
      <c r="R46" s="262"/>
      <c r="S46" s="262"/>
      <c r="T46" s="279"/>
    </row>
    <row r="47" customFormat="1" ht="20" customHeight="1" spans="1:20">
      <c r="A47" s="1621"/>
      <c r="B47" s="1622"/>
      <c r="C47" s="1621"/>
      <c r="D47" s="1621" t="s">
        <v>192</v>
      </c>
      <c r="E47" s="1621"/>
      <c r="F47" s="1621"/>
      <c r="G47" s="651"/>
      <c r="H47" s="1621"/>
      <c r="I47" s="1621"/>
      <c r="J47" s="1621"/>
      <c r="K47" s="1621"/>
      <c r="L47" s="1623"/>
      <c r="M47" s="1621"/>
      <c r="N47" s="1621" t="s">
        <v>193</v>
      </c>
      <c r="O47" s="1621"/>
      <c r="P47" s="1621"/>
      <c r="Q47" s="1621"/>
      <c r="R47" s="651"/>
      <c r="S47" s="651" t="s">
        <v>194</v>
      </c>
      <c r="T47" s="1621" t="s">
        <v>44</v>
      </c>
    </row>
    <row r="49" customFormat="1" spans="7:12">
      <c r="G49" s="3"/>
      <c r="H49" s="180"/>
      <c r="L49" s="180"/>
    </row>
    <row r="50" customFormat="1" spans="7:12">
      <c r="G50" s="3"/>
      <c r="H50" s="180"/>
      <c r="L50" s="180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14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18">
    <cfRule type="duplicateValues" dxfId="0" priority="4"/>
  </conditionalFormatting>
  <conditionalFormatting sqref="C39:C46">
    <cfRule type="duplicateValues" dxfId="0" priority="1"/>
  </conditionalFormatting>
  <conditionalFormatting sqref="C19 C21">
    <cfRule type="duplicateValues" dxfId="0" priority="2"/>
  </conditionalFormatting>
  <pageMargins left="0.196527777777778" right="0.196527777777778" top="0.330555555555556" bottom="0.236111111111111" header="0.275" footer="0.156944444444444"/>
  <pageSetup paperSize="9" scale="94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9"/>
  <sheetViews>
    <sheetView zoomScale="115" zoomScaleNormal="115" workbookViewId="0">
      <pane ySplit="3" topLeftCell="A4" activePane="bottomLeft" state="frozen"/>
      <selection/>
      <selection pane="bottomLeft" activeCell="C67" sqref="C67"/>
    </sheetView>
  </sheetViews>
  <sheetFormatPr defaultColWidth="9" defaultRowHeight="13.5" customHeight="1"/>
  <cols>
    <col min="1" max="1" width="5.33333333333333" style="394" customWidth="1"/>
    <col min="2" max="2" width="4.75" style="394" customWidth="1"/>
    <col min="3" max="3" width="7.83333333333333" style="394" customWidth="1"/>
    <col min="4" max="4" width="7.33333333333333" style="394" customWidth="1"/>
    <col min="5" max="5" width="12.1666666666667" style="394" customWidth="1"/>
    <col min="6" max="6" width="5.83333333333333" style="394" customWidth="1"/>
    <col min="7" max="7" width="5.33333333333333" style="394" customWidth="1"/>
    <col min="8" max="8" width="3.66666666666667" style="394" customWidth="1"/>
    <col min="9" max="9" width="4.53333333333333" style="394" customWidth="1"/>
    <col min="10" max="10" width="4.16666666666667" style="394" customWidth="1"/>
    <col min="11" max="11" width="5.69166666666667" style="394" customWidth="1"/>
    <col min="12" max="12" width="3.5" style="394" customWidth="1"/>
    <col min="13" max="14" width="5.13333333333333" style="394" customWidth="1"/>
    <col min="15" max="15" width="5.38333333333333" style="394" customWidth="1"/>
    <col min="16" max="16" width="5" style="394" customWidth="1"/>
    <col min="17" max="17" width="26" style="1301" customWidth="1"/>
    <col min="18" max="18" width="4" style="420" customWidth="1"/>
    <col min="19" max="19" width="4.33333333333333" style="420" customWidth="1"/>
    <col min="20" max="20" width="5.31666666666667" style="420" customWidth="1"/>
    <col min="21" max="21" width="31.6333333333333" style="394" customWidth="1"/>
    <col min="22" max="22" width="9" style="420"/>
    <col min="23" max="37" width="9" style="394"/>
    <col min="38" max="16384" width="9" style="335"/>
  </cols>
  <sheetData>
    <row r="1" s="394" customFormat="1" ht="42" customHeight="1" spans="1:22">
      <c r="A1" s="1330"/>
      <c r="B1" s="1331" t="s">
        <v>798</v>
      </c>
      <c r="C1" s="1332"/>
      <c r="D1" s="1332"/>
      <c r="E1" s="1332"/>
      <c r="F1" s="1332"/>
      <c r="G1" s="1332"/>
      <c r="H1" s="1332"/>
      <c r="I1" s="1332"/>
      <c r="J1" s="1332"/>
      <c r="K1" s="1362"/>
      <c r="L1" s="1362"/>
      <c r="M1" s="1332"/>
      <c r="N1" s="1362"/>
      <c r="O1" s="1332"/>
      <c r="P1" s="1332"/>
      <c r="Q1" s="1332"/>
      <c r="R1" s="1332"/>
      <c r="S1" s="1362"/>
      <c r="T1" s="1362"/>
      <c r="U1" s="1332"/>
      <c r="V1" s="420"/>
    </row>
    <row r="2" s="394" customFormat="1" ht="24.95" customHeight="1" spans="1:22">
      <c r="A2" s="1333" t="s">
        <v>1</v>
      </c>
      <c r="B2" s="1334" t="s">
        <v>2</v>
      </c>
      <c r="C2" s="1334" t="s">
        <v>3</v>
      </c>
      <c r="D2" s="1334" t="s">
        <v>4</v>
      </c>
      <c r="E2" s="1334" t="s">
        <v>5</v>
      </c>
      <c r="F2" s="1334" t="s">
        <v>6</v>
      </c>
      <c r="G2" s="1334" t="s">
        <v>282</v>
      </c>
      <c r="H2" s="1334" t="s">
        <v>8</v>
      </c>
      <c r="I2" s="1334" t="s">
        <v>9</v>
      </c>
      <c r="J2" s="1334"/>
      <c r="K2" s="980" t="s">
        <v>566</v>
      </c>
      <c r="L2" s="980" t="s">
        <v>218</v>
      </c>
      <c r="M2" s="1334" t="s">
        <v>12</v>
      </c>
      <c r="N2" s="980" t="s">
        <v>13</v>
      </c>
      <c r="O2" s="1334" t="s">
        <v>14</v>
      </c>
      <c r="P2" s="1334" t="s">
        <v>15</v>
      </c>
      <c r="Q2" s="1334" t="s">
        <v>284</v>
      </c>
      <c r="R2" s="1334" t="s">
        <v>17</v>
      </c>
      <c r="S2" s="980" t="s">
        <v>18</v>
      </c>
      <c r="T2" s="980" t="s">
        <v>19</v>
      </c>
      <c r="U2" s="1334" t="s">
        <v>762</v>
      </c>
      <c r="V2" s="856" t="s">
        <v>220</v>
      </c>
    </row>
    <row r="3" s="394" customFormat="1" ht="66.95" customHeight="1" spans="1:22">
      <c r="A3" s="1333"/>
      <c r="B3" s="852"/>
      <c r="C3" s="852"/>
      <c r="D3" s="852"/>
      <c r="E3" s="852"/>
      <c r="F3" s="852"/>
      <c r="G3" s="852"/>
      <c r="H3" s="852"/>
      <c r="I3" s="852" t="s">
        <v>217</v>
      </c>
      <c r="J3" s="852" t="s">
        <v>10</v>
      </c>
      <c r="K3" s="1363"/>
      <c r="L3" s="1363"/>
      <c r="M3" s="852"/>
      <c r="N3" s="1363"/>
      <c r="O3" s="852"/>
      <c r="P3" s="852"/>
      <c r="Q3" s="852"/>
      <c r="R3" s="852"/>
      <c r="S3" s="1363"/>
      <c r="T3" s="1363"/>
      <c r="U3" s="852"/>
      <c r="V3" s="856"/>
    </row>
    <row r="4" s="394" customFormat="1" ht="40" customHeight="1" spans="1:22">
      <c r="A4" s="1102">
        <v>3900</v>
      </c>
      <c r="B4" s="852">
        <v>1</v>
      </c>
      <c r="C4" s="982" t="s">
        <v>799</v>
      </c>
      <c r="D4" s="1335" t="s">
        <v>800</v>
      </c>
      <c r="E4" s="1335" t="s">
        <v>801</v>
      </c>
      <c r="F4" s="1336" t="s">
        <v>25</v>
      </c>
      <c r="G4" s="1335">
        <v>28</v>
      </c>
      <c r="H4" s="1335" t="s">
        <v>26</v>
      </c>
      <c r="I4" s="1335" t="s">
        <v>26</v>
      </c>
      <c r="J4" s="1327" t="s">
        <v>26</v>
      </c>
      <c r="K4" s="982">
        <v>7</v>
      </c>
      <c r="L4" s="982" t="s">
        <v>26</v>
      </c>
      <c r="M4" s="1335">
        <v>0</v>
      </c>
      <c r="N4" s="982">
        <v>0</v>
      </c>
      <c r="O4" s="1335">
        <v>0</v>
      </c>
      <c r="P4" s="1335">
        <v>0</v>
      </c>
      <c r="Q4" s="1335" t="s">
        <v>802</v>
      </c>
      <c r="R4" s="1335" t="s">
        <v>26</v>
      </c>
      <c r="S4" s="982" t="s">
        <v>26</v>
      </c>
      <c r="T4" s="982" t="s">
        <v>26</v>
      </c>
      <c r="U4" s="1364" t="s">
        <v>803</v>
      </c>
      <c r="V4" s="856"/>
    </row>
    <row r="5" s="394" customFormat="1" ht="32" customHeight="1" spans="1:22">
      <c r="A5" s="1102">
        <v>3200</v>
      </c>
      <c r="B5" s="852">
        <v>2</v>
      </c>
      <c r="C5" s="982" t="s">
        <v>804</v>
      </c>
      <c r="D5" s="1337" t="s">
        <v>84</v>
      </c>
      <c r="E5" s="982" t="s">
        <v>100</v>
      </c>
      <c r="F5" s="1336" t="s">
        <v>25</v>
      </c>
      <c r="G5" s="1335">
        <v>28</v>
      </c>
      <c r="H5" s="982" t="s">
        <v>26</v>
      </c>
      <c r="I5" s="1335" t="s">
        <v>26</v>
      </c>
      <c r="J5" s="982" t="s">
        <v>26</v>
      </c>
      <c r="K5" s="982">
        <v>2</v>
      </c>
      <c r="L5" s="982" t="s">
        <v>26</v>
      </c>
      <c r="M5" s="982">
        <v>0</v>
      </c>
      <c r="N5" s="982">
        <v>0</v>
      </c>
      <c r="O5" s="982">
        <v>0</v>
      </c>
      <c r="P5" s="982">
        <v>0</v>
      </c>
      <c r="Q5" s="1335" t="s">
        <v>805</v>
      </c>
      <c r="R5" s="1335" t="s">
        <v>26</v>
      </c>
      <c r="S5" s="982" t="s">
        <v>26</v>
      </c>
      <c r="T5" s="982" t="s">
        <v>26</v>
      </c>
      <c r="U5" s="1364" t="s">
        <v>806</v>
      </c>
      <c r="V5" s="856"/>
    </row>
    <row r="6" s="394" customFormat="1" ht="32" customHeight="1" spans="1:22">
      <c r="A6" s="1338">
        <v>4500</v>
      </c>
      <c r="B6" s="852">
        <v>3</v>
      </c>
      <c r="C6" s="1339" t="s">
        <v>807</v>
      </c>
      <c r="D6" s="1339" t="s">
        <v>579</v>
      </c>
      <c r="E6" s="1340">
        <v>45470</v>
      </c>
      <c r="F6" s="1336" t="s">
        <v>25</v>
      </c>
      <c r="G6" s="1335">
        <v>28</v>
      </c>
      <c r="H6" s="1338">
        <v>9</v>
      </c>
      <c r="I6" s="1338" t="s">
        <v>26</v>
      </c>
      <c r="J6" s="1338" t="s">
        <v>26</v>
      </c>
      <c r="K6" s="1349" t="s">
        <v>26</v>
      </c>
      <c r="L6" s="1349" t="s">
        <v>26</v>
      </c>
      <c r="M6" s="1338">
        <v>0</v>
      </c>
      <c r="N6" s="1349">
        <v>0</v>
      </c>
      <c r="O6" s="1338">
        <v>0</v>
      </c>
      <c r="P6" s="1338">
        <v>0</v>
      </c>
      <c r="Q6" s="1338" t="s">
        <v>808</v>
      </c>
      <c r="R6" s="1335" t="s">
        <v>26</v>
      </c>
      <c r="S6" s="982" t="s">
        <v>26</v>
      </c>
      <c r="T6" s="982" t="s">
        <v>26</v>
      </c>
      <c r="U6" s="1364" t="s">
        <v>809</v>
      </c>
      <c r="V6" s="856"/>
    </row>
    <row r="7" s="394" customFormat="1" ht="35" customHeight="1" spans="1:22">
      <c r="A7" s="1102">
        <v>3500</v>
      </c>
      <c r="B7" s="852">
        <v>4</v>
      </c>
      <c r="C7" s="1341" t="s">
        <v>810</v>
      </c>
      <c r="D7" s="1342" t="s">
        <v>84</v>
      </c>
      <c r="E7" s="1343" t="s">
        <v>811</v>
      </c>
      <c r="F7" s="1335" t="s">
        <v>25</v>
      </c>
      <c r="G7" s="1335">
        <v>28</v>
      </c>
      <c r="H7" s="1335" t="s">
        <v>26</v>
      </c>
      <c r="I7" s="1335" t="s">
        <v>26</v>
      </c>
      <c r="J7" s="1335" t="s">
        <v>26</v>
      </c>
      <c r="K7" s="982">
        <v>1</v>
      </c>
      <c r="L7" s="982" t="s">
        <v>26</v>
      </c>
      <c r="M7" s="1335">
        <v>0</v>
      </c>
      <c r="N7" s="982">
        <v>0</v>
      </c>
      <c r="O7" s="1335">
        <v>0</v>
      </c>
      <c r="P7" s="982">
        <v>0</v>
      </c>
      <c r="Q7" s="1365" t="s">
        <v>812</v>
      </c>
      <c r="R7" s="1335" t="s">
        <v>26</v>
      </c>
      <c r="S7" s="982" t="s">
        <v>26</v>
      </c>
      <c r="T7" s="982" t="s">
        <v>26</v>
      </c>
      <c r="U7" s="1364" t="s">
        <v>813</v>
      </c>
      <c r="V7" s="856"/>
    </row>
    <row r="8" s="394" customFormat="1" ht="33.95" customHeight="1" spans="1:22">
      <c r="A8" s="1102">
        <v>3500</v>
      </c>
      <c r="B8" s="852">
        <v>5</v>
      </c>
      <c r="C8" s="982" t="s">
        <v>814</v>
      </c>
      <c r="D8" s="1335" t="s">
        <v>815</v>
      </c>
      <c r="E8" s="1344" t="s">
        <v>816</v>
      </c>
      <c r="F8" s="1335" t="s">
        <v>25</v>
      </c>
      <c r="G8" s="1335">
        <v>28</v>
      </c>
      <c r="H8" s="1335" t="s">
        <v>26</v>
      </c>
      <c r="I8" s="1335" t="s">
        <v>26</v>
      </c>
      <c r="J8" s="1335" t="s">
        <v>26</v>
      </c>
      <c r="K8" s="982">
        <v>5</v>
      </c>
      <c r="L8" s="982">
        <v>0</v>
      </c>
      <c r="M8" s="1335">
        <v>0</v>
      </c>
      <c r="N8" s="982">
        <v>0</v>
      </c>
      <c r="O8" s="1335">
        <v>0</v>
      </c>
      <c r="P8" s="982">
        <f t="shared" ref="P5:P63" si="0">M8+N8-O8</f>
        <v>0</v>
      </c>
      <c r="Q8" s="1335" t="s">
        <v>817</v>
      </c>
      <c r="R8" s="1335">
        <v>10</v>
      </c>
      <c r="S8" s="982">
        <v>0</v>
      </c>
      <c r="T8" s="982">
        <f t="shared" ref="T8:T25" si="1">S8*R8</f>
        <v>0</v>
      </c>
      <c r="U8" s="1335" t="s">
        <v>818</v>
      </c>
      <c r="V8" s="856"/>
    </row>
    <row r="9" s="394" customFormat="1" ht="29.1" customHeight="1" spans="1:22">
      <c r="A9" s="1102">
        <v>2600</v>
      </c>
      <c r="B9" s="852">
        <v>6</v>
      </c>
      <c r="C9" s="982" t="s">
        <v>819</v>
      </c>
      <c r="D9" s="1335" t="s">
        <v>820</v>
      </c>
      <c r="E9" s="1335" t="s">
        <v>821</v>
      </c>
      <c r="F9" s="1335" t="s">
        <v>25</v>
      </c>
      <c r="G9" s="1335">
        <v>28</v>
      </c>
      <c r="H9" s="1335" t="s">
        <v>26</v>
      </c>
      <c r="I9" s="1335" t="s">
        <v>26</v>
      </c>
      <c r="J9" s="1335" t="s">
        <v>26</v>
      </c>
      <c r="K9" s="982">
        <v>28</v>
      </c>
      <c r="L9" s="982">
        <v>0</v>
      </c>
      <c r="M9" s="1335">
        <v>0</v>
      </c>
      <c r="N9" s="982">
        <v>0</v>
      </c>
      <c r="O9" s="1335">
        <v>0</v>
      </c>
      <c r="P9" s="982">
        <f t="shared" si="0"/>
        <v>0</v>
      </c>
      <c r="Q9" s="1335" t="s">
        <v>822</v>
      </c>
      <c r="R9" s="1335">
        <v>10</v>
      </c>
      <c r="S9" s="982">
        <v>0</v>
      </c>
      <c r="T9" s="982">
        <f t="shared" si="1"/>
        <v>0</v>
      </c>
      <c r="U9" s="1366"/>
      <c r="V9" s="856"/>
    </row>
    <row r="10" s="394" customFormat="1" ht="30" customHeight="1" spans="1:22">
      <c r="A10" s="1102">
        <v>2600</v>
      </c>
      <c r="B10" s="852">
        <v>7</v>
      </c>
      <c r="C10" s="982" t="s">
        <v>823</v>
      </c>
      <c r="D10" s="1335" t="s">
        <v>334</v>
      </c>
      <c r="E10" s="1344" t="s">
        <v>824</v>
      </c>
      <c r="F10" s="1335" t="s">
        <v>25</v>
      </c>
      <c r="G10" s="1335">
        <v>28</v>
      </c>
      <c r="H10" s="1335" t="s">
        <v>26</v>
      </c>
      <c r="I10" s="1335" t="s">
        <v>26</v>
      </c>
      <c r="J10" s="1335" t="s">
        <v>26</v>
      </c>
      <c r="K10" s="982" t="s">
        <v>26</v>
      </c>
      <c r="L10" s="982">
        <v>30</v>
      </c>
      <c r="M10" s="1335">
        <v>0</v>
      </c>
      <c r="N10" s="982">
        <v>0</v>
      </c>
      <c r="O10" s="1335">
        <v>0</v>
      </c>
      <c r="P10" s="982">
        <f t="shared" si="0"/>
        <v>0</v>
      </c>
      <c r="Q10" s="1335" t="s">
        <v>26</v>
      </c>
      <c r="R10" s="1335">
        <v>10</v>
      </c>
      <c r="S10" s="982">
        <v>2</v>
      </c>
      <c r="T10" s="982">
        <v>20</v>
      </c>
      <c r="U10" s="1335"/>
      <c r="V10" s="856"/>
    </row>
    <row r="11" s="394" customFormat="1" ht="27" customHeight="1" spans="1:22">
      <c r="A11" s="1345">
        <v>2800</v>
      </c>
      <c r="B11" s="852">
        <v>8</v>
      </c>
      <c r="C11" s="982" t="s">
        <v>825</v>
      </c>
      <c r="D11" s="982" t="s">
        <v>334</v>
      </c>
      <c r="E11" s="1346" t="s">
        <v>826</v>
      </c>
      <c r="F11" s="982" t="s">
        <v>25</v>
      </c>
      <c r="G11" s="1335">
        <v>28</v>
      </c>
      <c r="H11" s="982" t="s">
        <v>26</v>
      </c>
      <c r="I11" s="982" t="s">
        <v>26</v>
      </c>
      <c r="J11" s="982" t="s">
        <v>26</v>
      </c>
      <c r="K11" s="982" t="s">
        <v>26</v>
      </c>
      <c r="L11" s="982">
        <v>30</v>
      </c>
      <c r="M11" s="1335">
        <v>2</v>
      </c>
      <c r="N11" s="982">
        <v>0</v>
      </c>
      <c r="O11" s="982">
        <v>0</v>
      </c>
      <c r="P11" s="982">
        <f t="shared" si="0"/>
        <v>2</v>
      </c>
      <c r="Q11" s="982" t="s">
        <v>26</v>
      </c>
      <c r="R11" s="982">
        <v>10</v>
      </c>
      <c r="S11" s="982">
        <v>5</v>
      </c>
      <c r="T11" s="982">
        <f t="shared" si="1"/>
        <v>50</v>
      </c>
      <c r="U11" s="898" t="s">
        <v>827</v>
      </c>
      <c r="V11" s="856"/>
    </row>
    <row r="12" s="394" customFormat="1" ht="30" customHeight="1" spans="1:22">
      <c r="A12" s="1345">
        <v>2000</v>
      </c>
      <c r="B12" s="852">
        <v>9</v>
      </c>
      <c r="C12" s="982" t="s">
        <v>828</v>
      </c>
      <c r="D12" s="982" t="s">
        <v>334</v>
      </c>
      <c r="E12" s="1346" t="s">
        <v>829</v>
      </c>
      <c r="F12" s="982" t="s">
        <v>25</v>
      </c>
      <c r="G12" s="1335">
        <v>28</v>
      </c>
      <c r="H12" s="982" t="s">
        <v>26</v>
      </c>
      <c r="I12" s="982">
        <v>2</v>
      </c>
      <c r="J12" s="982" t="s">
        <v>26</v>
      </c>
      <c r="K12" s="982" t="s">
        <v>26</v>
      </c>
      <c r="L12" s="982">
        <v>0</v>
      </c>
      <c r="M12" s="1335">
        <v>0</v>
      </c>
      <c r="N12" s="982">
        <v>0</v>
      </c>
      <c r="O12" s="982">
        <v>0</v>
      </c>
      <c r="P12" s="982">
        <f t="shared" si="0"/>
        <v>0</v>
      </c>
      <c r="Q12" s="982" t="s">
        <v>830</v>
      </c>
      <c r="R12" s="982">
        <v>10</v>
      </c>
      <c r="S12" s="982">
        <v>0</v>
      </c>
      <c r="T12" s="982">
        <f t="shared" si="1"/>
        <v>0</v>
      </c>
      <c r="U12" s="898"/>
      <c r="V12" s="856"/>
    </row>
    <row r="13" s="394" customFormat="1" ht="26.1" customHeight="1" spans="1:22">
      <c r="A13" s="1345">
        <v>2800</v>
      </c>
      <c r="B13" s="852">
        <v>10</v>
      </c>
      <c r="C13" s="982" t="s">
        <v>831</v>
      </c>
      <c r="D13" s="982" t="s">
        <v>334</v>
      </c>
      <c r="E13" s="1346" t="s">
        <v>832</v>
      </c>
      <c r="F13" s="982" t="s">
        <v>25</v>
      </c>
      <c r="G13" s="1335">
        <v>28</v>
      </c>
      <c r="H13" s="982" t="s">
        <v>26</v>
      </c>
      <c r="I13" s="982" t="s">
        <v>26</v>
      </c>
      <c r="J13" s="982" t="s">
        <v>26</v>
      </c>
      <c r="K13" s="982" t="s">
        <v>26</v>
      </c>
      <c r="L13" s="982">
        <v>30</v>
      </c>
      <c r="M13" s="1335">
        <v>13.5</v>
      </c>
      <c r="N13" s="982">
        <v>0</v>
      </c>
      <c r="O13" s="982">
        <v>6</v>
      </c>
      <c r="P13" s="982">
        <f t="shared" si="0"/>
        <v>7.5</v>
      </c>
      <c r="Q13" s="982" t="s">
        <v>833</v>
      </c>
      <c r="R13" s="982">
        <v>10</v>
      </c>
      <c r="S13" s="982">
        <v>5</v>
      </c>
      <c r="T13" s="982">
        <f t="shared" si="1"/>
        <v>50</v>
      </c>
      <c r="U13" s="982"/>
      <c r="V13" s="856"/>
    </row>
    <row r="14" s="394" customFormat="1" ht="30" customHeight="1" spans="1:22">
      <c r="A14" s="1345">
        <v>5400</v>
      </c>
      <c r="B14" s="852">
        <v>11</v>
      </c>
      <c r="C14" s="982" t="s">
        <v>834</v>
      </c>
      <c r="D14" s="982" t="s">
        <v>334</v>
      </c>
      <c r="E14" s="1346" t="s">
        <v>835</v>
      </c>
      <c r="F14" s="982" t="s">
        <v>25</v>
      </c>
      <c r="G14" s="1335">
        <v>28</v>
      </c>
      <c r="H14" s="982" t="s">
        <v>26</v>
      </c>
      <c r="I14" s="982" t="s">
        <v>26</v>
      </c>
      <c r="J14" s="982" t="s">
        <v>26</v>
      </c>
      <c r="K14" s="982" t="s">
        <v>26</v>
      </c>
      <c r="L14" s="982">
        <v>30</v>
      </c>
      <c r="M14" s="66">
        <v>4</v>
      </c>
      <c r="N14" s="982">
        <v>1</v>
      </c>
      <c r="O14" s="982">
        <v>0</v>
      </c>
      <c r="P14" s="982">
        <f t="shared" si="0"/>
        <v>5</v>
      </c>
      <c r="Q14" s="982" t="s">
        <v>836</v>
      </c>
      <c r="R14" s="982">
        <v>10</v>
      </c>
      <c r="S14" s="982">
        <v>6</v>
      </c>
      <c r="T14" s="982">
        <f t="shared" si="1"/>
        <v>60</v>
      </c>
      <c r="U14" s="898" t="s">
        <v>837</v>
      </c>
      <c r="V14" s="856"/>
    </row>
    <row r="15" s="394" customFormat="1" ht="30" customHeight="1" spans="1:22">
      <c r="A15" s="1345">
        <v>2600</v>
      </c>
      <c r="B15" s="852">
        <v>12</v>
      </c>
      <c r="C15" s="982" t="s">
        <v>838</v>
      </c>
      <c r="D15" s="982" t="s">
        <v>432</v>
      </c>
      <c r="E15" s="1346" t="s">
        <v>839</v>
      </c>
      <c r="F15" s="982" t="s">
        <v>25</v>
      </c>
      <c r="G15" s="982">
        <v>28</v>
      </c>
      <c r="H15" s="982" t="s">
        <v>26</v>
      </c>
      <c r="I15" s="982" t="s">
        <v>26</v>
      </c>
      <c r="J15" s="982" t="s">
        <v>26</v>
      </c>
      <c r="K15" s="982">
        <v>7</v>
      </c>
      <c r="L15" s="982">
        <v>0</v>
      </c>
      <c r="M15" s="982">
        <v>0</v>
      </c>
      <c r="N15" s="982">
        <v>0</v>
      </c>
      <c r="O15" s="982">
        <v>0</v>
      </c>
      <c r="P15" s="982">
        <f t="shared" si="0"/>
        <v>0</v>
      </c>
      <c r="Q15" s="982" t="s">
        <v>840</v>
      </c>
      <c r="R15" s="982">
        <v>10</v>
      </c>
      <c r="S15" s="982">
        <v>0</v>
      </c>
      <c r="T15" s="982">
        <f t="shared" si="1"/>
        <v>0</v>
      </c>
      <c r="U15" s="982"/>
      <c r="V15" s="856"/>
    </row>
    <row r="16" s="394" customFormat="1" ht="30" customHeight="1" spans="1:22">
      <c r="A16" s="1345">
        <v>2600</v>
      </c>
      <c r="B16" s="852">
        <v>13</v>
      </c>
      <c r="C16" s="982" t="s">
        <v>841</v>
      </c>
      <c r="D16" s="982" t="s">
        <v>432</v>
      </c>
      <c r="E16" s="1346" t="s">
        <v>842</v>
      </c>
      <c r="F16" s="982" t="s">
        <v>25</v>
      </c>
      <c r="G16" s="982">
        <v>28</v>
      </c>
      <c r="H16" s="982" t="s">
        <v>26</v>
      </c>
      <c r="I16" s="982" t="s">
        <v>26</v>
      </c>
      <c r="J16" s="982" t="s">
        <v>26</v>
      </c>
      <c r="K16" s="982">
        <v>7</v>
      </c>
      <c r="L16" s="982">
        <v>0</v>
      </c>
      <c r="M16" s="982">
        <v>0</v>
      </c>
      <c r="N16" s="982">
        <v>0</v>
      </c>
      <c r="O16" s="982">
        <v>0</v>
      </c>
      <c r="P16" s="982">
        <f t="shared" si="0"/>
        <v>0</v>
      </c>
      <c r="Q16" s="982" t="s">
        <v>843</v>
      </c>
      <c r="R16" s="982">
        <v>10</v>
      </c>
      <c r="S16" s="982">
        <v>0</v>
      </c>
      <c r="T16" s="982">
        <f t="shared" si="1"/>
        <v>0</v>
      </c>
      <c r="U16" s="982" t="s">
        <v>844</v>
      </c>
      <c r="V16" s="856"/>
    </row>
    <row r="17" s="394" customFormat="1" ht="26.1" customHeight="1" spans="1:22">
      <c r="A17" s="1102">
        <v>3400</v>
      </c>
      <c r="B17" s="852">
        <v>14</v>
      </c>
      <c r="C17" s="1347" t="s">
        <v>845</v>
      </c>
      <c r="D17" s="1335" t="s">
        <v>510</v>
      </c>
      <c r="E17" s="1344" t="s">
        <v>846</v>
      </c>
      <c r="F17" s="1335" t="s">
        <v>25</v>
      </c>
      <c r="G17" s="1335">
        <v>28</v>
      </c>
      <c r="H17" s="1335" t="s">
        <v>26</v>
      </c>
      <c r="I17" s="1335" t="s">
        <v>26</v>
      </c>
      <c r="J17" s="1335" t="s">
        <v>26</v>
      </c>
      <c r="K17" s="982" t="s">
        <v>26</v>
      </c>
      <c r="L17" s="982">
        <v>30</v>
      </c>
      <c r="M17" s="1335">
        <v>0</v>
      </c>
      <c r="N17" s="982">
        <v>0</v>
      </c>
      <c r="O17" s="1335">
        <v>0</v>
      </c>
      <c r="P17" s="982">
        <f t="shared" si="0"/>
        <v>0</v>
      </c>
      <c r="Q17" s="1335" t="s">
        <v>26</v>
      </c>
      <c r="R17" s="1335">
        <v>10</v>
      </c>
      <c r="S17" s="982">
        <v>0</v>
      </c>
      <c r="T17" s="982">
        <f t="shared" si="1"/>
        <v>0</v>
      </c>
      <c r="U17" s="1335"/>
      <c r="V17" s="856"/>
    </row>
    <row r="18" s="394" customFormat="1" ht="52" customHeight="1" spans="1:22">
      <c r="A18" s="1102">
        <v>3000</v>
      </c>
      <c r="B18" s="852">
        <v>15</v>
      </c>
      <c r="C18" s="982" t="s">
        <v>847</v>
      </c>
      <c r="D18" s="1335" t="s">
        <v>310</v>
      </c>
      <c r="E18" s="1344" t="s">
        <v>848</v>
      </c>
      <c r="F18" s="1335" t="s">
        <v>25</v>
      </c>
      <c r="G18" s="1335">
        <v>28</v>
      </c>
      <c r="H18" s="1335" t="s">
        <v>26</v>
      </c>
      <c r="I18" s="1335" t="s">
        <v>26</v>
      </c>
      <c r="J18" s="1335" t="s">
        <v>26</v>
      </c>
      <c r="K18" s="982">
        <v>9.5</v>
      </c>
      <c r="L18" s="982">
        <v>0</v>
      </c>
      <c r="M18" s="1335">
        <v>0</v>
      </c>
      <c r="N18" s="982">
        <v>0</v>
      </c>
      <c r="O18" s="1335">
        <v>0</v>
      </c>
      <c r="P18" s="982">
        <f t="shared" si="0"/>
        <v>0</v>
      </c>
      <c r="Q18" s="1335" t="s">
        <v>849</v>
      </c>
      <c r="R18" s="1335">
        <v>10</v>
      </c>
      <c r="S18" s="982">
        <v>0</v>
      </c>
      <c r="T18" s="982">
        <f t="shared" si="1"/>
        <v>0</v>
      </c>
      <c r="U18" s="1335"/>
      <c r="V18" s="856">
        <v>100</v>
      </c>
    </row>
    <row r="19" s="394" customFormat="1" ht="41" customHeight="1" spans="1:22">
      <c r="A19" s="1102" t="s">
        <v>850</v>
      </c>
      <c r="B19" s="852">
        <v>16</v>
      </c>
      <c r="C19" s="982" t="s">
        <v>851</v>
      </c>
      <c r="D19" s="1335" t="s">
        <v>852</v>
      </c>
      <c r="E19" s="1344" t="s">
        <v>821</v>
      </c>
      <c r="F19" s="1335" t="s">
        <v>25</v>
      </c>
      <c r="G19" s="1335">
        <v>28</v>
      </c>
      <c r="H19" s="1335" t="s">
        <v>26</v>
      </c>
      <c r="I19" s="1335" t="s">
        <v>26</v>
      </c>
      <c r="J19" s="1335" t="s">
        <v>26</v>
      </c>
      <c r="K19" s="982">
        <v>8</v>
      </c>
      <c r="L19" s="982">
        <v>0</v>
      </c>
      <c r="M19" s="1335">
        <v>0</v>
      </c>
      <c r="N19" s="982">
        <v>0</v>
      </c>
      <c r="O19" s="1335">
        <v>0</v>
      </c>
      <c r="P19" s="982">
        <f t="shared" si="0"/>
        <v>0</v>
      </c>
      <c r="Q19" s="1335" t="s">
        <v>853</v>
      </c>
      <c r="R19" s="1335">
        <v>10</v>
      </c>
      <c r="S19" s="982">
        <v>12</v>
      </c>
      <c r="T19" s="982">
        <f t="shared" si="1"/>
        <v>120</v>
      </c>
      <c r="U19" s="1367" t="s">
        <v>854</v>
      </c>
      <c r="V19" s="856"/>
    </row>
    <row r="20" s="394" customFormat="1" ht="37" customHeight="1" spans="1:22">
      <c r="A20" s="1345">
        <v>2400</v>
      </c>
      <c r="B20" s="852">
        <v>17</v>
      </c>
      <c r="C20" s="982" t="s">
        <v>855</v>
      </c>
      <c r="D20" s="982" t="s">
        <v>310</v>
      </c>
      <c r="E20" s="982" t="s">
        <v>856</v>
      </c>
      <c r="F20" s="982" t="s">
        <v>25</v>
      </c>
      <c r="G20" s="1335">
        <v>28</v>
      </c>
      <c r="H20" s="982" t="s">
        <v>26</v>
      </c>
      <c r="I20" s="982" t="s">
        <v>26</v>
      </c>
      <c r="J20" s="982" t="s">
        <v>26</v>
      </c>
      <c r="K20" s="982">
        <v>9.5</v>
      </c>
      <c r="L20" s="982">
        <v>0</v>
      </c>
      <c r="M20" s="1335">
        <v>0</v>
      </c>
      <c r="N20" s="982">
        <v>0</v>
      </c>
      <c r="O20" s="982">
        <v>0</v>
      </c>
      <c r="P20" s="982">
        <f t="shared" si="0"/>
        <v>0</v>
      </c>
      <c r="Q20" s="982" t="s">
        <v>857</v>
      </c>
      <c r="R20" s="982">
        <v>10</v>
      </c>
      <c r="S20" s="982">
        <v>10</v>
      </c>
      <c r="T20" s="982">
        <f t="shared" si="1"/>
        <v>100</v>
      </c>
      <c r="U20" s="1368"/>
      <c r="V20" s="856"/>
    </row>
    <row r="21" s="394" customFormat="1" ht="33" customHeight="1" spans="1:22">
      <c r="A21" s="1345">
        <v>2600</v>
      </c>
      <c r="B21" s="852">
        <v>18</v>
      </c>
      <c r="C21" s="982" t="s">
        <v>858</v>
      </c>
      <c r="D21" s="982" t="s">
        <v>310</v>
      </c>
      <c r="E21" s="982" t="s">
        <v>859</v>
      </c>
      <c r="F21" s="982" t="s">
        <v>25</v>
      </c>
      <c r="G21" s="1335">
        <v>28</v>
      </c>
      <c r="H21" s="982" t="s">
        <v>26</v>
      </c>
      <c r="I21" s="982" t="s">
        <v>26</v>
      </c>
      <c r="J21" s="982" t="s">
        <v>26</v>
      </c>
      <c r="K21" s="982">
        <v>7.5</v>
      </c>
      <c r="L21" s="982">
        <v>0</v>
      </c>
      <c r="M21" s="1335">
        <v>0</v>
      </c>
      <c r="N21" s="982">
        <v>0</v>
      </c>
      <c r="O21" s="982">
        <v>0</v>
      </c>
      <c r="P21" s="982">
        <f t="shared" si="0"/>
        <v>0</v>
      </c>
      <c r="Q21" s="982" t="s">
        <v>860</v>
      </c>
      <c r="R21" s="982">
        <v>10</v>
      </c>
      <c r="S21" s="982">
        <v>6</v>
      </c>
      <c r="T21" s="982">
        <f t="shared" si="1"/>
        <v>60</v>
      </c>
      <c r="U21" s="982"/>
      <c r="V21" s="856"/>
    </row>
    <row r="22" s="394" customFormat="1" ht="33" customHeight="1" spans="1:22">
      <c r="A22" s="1102">
        <v>2800</v>
      </c>
      <c r="B22" s="852">
        <v>19</v>
      </c>
      <c r="C22" s="982" t="s">
        <v>861</v>
      </c>
      <c r="D22" s="1335" t="s">
        <v>310</v>
      </c>
      <c r="E22" s="1344" t="s">
        <v>862</v>
      </c>
      <c r="F22" s="1335" t="s">
        <v>25</v>
      </c>
      <c r="G22" s="1335">
        <v>28</v>
      </c>
      <c r="H22" s="1335" t="s">
        <v>26</v>
      </c>
      <c r="I22" s="1335" t="s">
        <v>26</v>
      </c>
      <c r="J22" s="1335" t="s">
        <v>26</v>
      </c>
      <c r="K22" s="982">
        <v>8.5</v>
      </c>
      <c r="L22" s="982">
        <v>0</v>
      </c>
      <c r="M22" s="1335">
        <v>0</v>
      </c>
      <c r="N22" s="982">
        <v>0</v>
      </c>
      <c r="O22" s="1335">
        <v>0</v>
      </c>
      <c r="P22" s="982">
        <f t="shared" si="0"/>
        <v>0</v>
      </c>
      <c r="Q22" s="1335" t="s">
        <v>863</v>
      </c>
      <c r="R22" s="1335">
        <v>10</v>
      </c>
      <c r="S22" s="982">
        <v>0</v>
      </c>
      <c r="T22" s="982">
        <f t="shared" si="1"/>
        <v>0</v>
      </c>
      <c r="U22" s="1369"/>
      <c r="V22" s="856">
        <v>100</v>
      </c>
    </row>
    <row r="23" s="394" customFormat="1" ht="35" customHeight="1" spans="1:22">
      <c r="A23" s="1102">
        <v>3000</v>
      </c>
      <c r="B23" s="852">
        <v>20</v>
      </c>
      <c r="C23" s="66" t="s">
        <v>864</v>
      </c>
      <c r="D23" s="1335" t="s">
        <v>310</v>
      </c>
      <c r="E23" s="1344" t="s">
        <v>821</v>
      </c>
      <c r="F23" s="1335" t="s">
        <v>25</v>
      </c>
      <c r="G23" s="1335">
        <v>28</v>
      </c>
      <c r="H23" s="1335" t="s">
        <v>26</v>
      </c>
      <c r="I23" s="1335" t="s">
        <v>26</v>
      </c>
      <c r="J23" s="1335" t="s">
        <v>26</v>
      </c>
      <c r="K23" s="982">
        <v>10.5</v>
      </c>
      <c r="L23" s="982">
        <v>0</v>
      </c>
      <c r="M23" s="1335">
        <v>0</v>
      </c>
      <c r="N23" s="982">
        <v>0</v>
      </c>
      <c r="O23" s="1335">
        <v>0</v>
      </c>
      <c r="P23" s="982">
        <f t="shared" si="0"/>
        <v>0</v>
      </c>
      <c r="Q23" s="1335" t="s">
        <v>865</v>
      </c>
      <c r="R23" s="1335">
        <v>10</v>
      </c>
      <c r="S23" s="982">
        <v>0</v>
      </c>
      <c r="T23" s="982">
        <f t="shared" si="1"/>
        <v>0</v>
      </c>
      <c r="U23" s="1335" t="s">
        <v>866</v>
      </c>
      <c r="V23" s="856"/>
    </row>
    <row r="24" s="394" customFormat="1" ht="33" customHeight="1" spans="1:22">
      <c r="A24" s="1102">
        <v>2600</v>
      </c>
      <c r="B24" s="852">
        <v>21</v>
      </c>
      <c r="C24" s="982" t="s">
        <v>867</v>
      </c>
      <c r="D24" s="1335" t="s">
        <v>310</v>
      </c>
      <c r="E24" s="1344" t="s">
        <v>829</v>
      </c>
      <c r="F24" s="1335" t="s">
        <v>25</v>
      </c>
      <c r="G24" s="1335">
        <v>28</v>
      </c>
      <c r="H24" s="1335" t="s">
        <v>26</v>
      </c>
      <c r="I24" s="1335">
        <v>2</v>
      </c>
      <c r="J24" s="1335" t="s">
        <v>26</v>
      </c>
      <c r="K24" s="982" t="s">
        <v>26</v>
      </c>
      <c r="L24" s="982">
        <v>0</v>
      </c>
      <c r="M24" s="1335">
        <v>0</v>
      </c>
      <c r="N24" s="982">
        <v>0</v>
      </c>
      <c r="O24" s="1335">
        <v>0</v>
      </c>
      <c r="P24" s="982">
        <f t="shared" si="0"/>
        <v>0</v>
      </c>
      <c r="Q24" s="1335" t="s">
        <v>830</v>
      </c>
      <c r="R24" s="1335">
        <v>10</v>
      </c>
      <c r="S24" s="982">
        <v>0</v>
      </c>
      <c r="T24" s="982">
        <f t="shared" si="1"/>
        <v>0</v>
      </c>
      <c r="U24" s="1369"/>
      <c r="V24" s="856"/>
    </row>
    <row r="25" s="394" customFormat="1" ht="30.95" customHeight="1" spans="1:22">
      <c r="A25" s="1338">
        <v>2600</v>
      </c>
      <c r="B25" s="852">
        <v>22</v>
      </c>
      <c r="C25" s="1348" t="s">
        <v>868</v>
      </c>
      <c r="D25" s="1335" t="s">
        <v>432</v>
      </c>
      <c r="E25" s="1344" t="s">
        <v>869</v>
      </c>
      <c r="F25" s="1335" t="s">
        <v>25</v>
      </c>
      <c r="G25" s="1335">
        <v>28</v>
      </c>
      <c r="H25" s="1335" t="s">
        <v>26</v>
      </c>
      <c r="I25" s="1335" t="s">
        <v>26</v>
      </c>
      <c r="J25" s="1335" t="s">
        <v>26</v>
      </c>
      <c r="K25" s="982" t="s">
        <v>26</v>
      </c>
      <c r="L25" s="982">
        <v>30</v>
      </c>
      <c r="M25" s="1335">
        <v>0</v>
      </c>
      <c r="N25" s="982">
        <v>0</v>
      </c>
      <c r="O25" s="1335">
        <v>0</v>
      </c>
      <c r="P25" s="982">
        <f t="shared" si="0"/>
        <v>0</v>
      </c>
      <c r="Q25" s="1335"/>
      <c r="R25" s="1335">
        <v>10</v>
      </c>
      <c r="S25" s="982">
        <v>0</v>
      </c>
      <c r="T25" s="982">
        <f t="shared" si="1"/>
        <v>0</v>
      </c>
      <c r="U25" s="1335" t="s">
        <v>870</v>
      </c>
      <c r="V25" s="856"/>
    </row>
    <row r="26" s="394" customFormat="1" ht="46" customHeight="1" spans="1:22">
      <c r="A26" s="1349">
        <v>2400</v>
      </c>
      <c r="B26" s="852">
        <v>23</v>
      </c>
      <c r="C26" s="1347" t="s">
        <v>871</v>
      </c>
      <c r="D26" s="982" t="s">
        <v>229</v>
      </c>
      <c r="E26" s="1346" t="s">
        <v>872</v>
      </c>
      <c r="F26" s="982" t="s">
        <v>25</v>
      </c>
      <c r="G26" s="1335">
        <v>28</v>
      </c>
      <c r="H26" s="982" t="s">
        <v>26</v>
      </c>
      <c r="I26" s="982" t="s">
        <v>26</v>
      </c>
      <c r="J26" s="982" t="s">
        <v>26</v>
      </c>
      <c r="K26" s="982">
        <v>9.5</v>
      </c>
      <c r="L26" s="982">
        <v>0</v>
      </c>
      <c r="M26" s="1335">
        <v>0</v>
      </c>
      <c r="N26" s="982">
        <v>0</v>
      </c>
      <c r="O26" s="982">
        <v>0</v>
      </c>
      <c r="P26" s="982">
        <f t="shared" si="0"/>
        <v>0</v>
      </c>
      <c r="Q26" s="982" t="s">
        <v>873</v>
      </c>
      <c r="R26" s="982">
        <v>10</v>
      </c>
      <c r="S26" s="982">
        <v>10</v>
      </c>
      <c r="T26" s="982">
        <v>100</v>
      </c>
      <c r="U26" s="1370"/>
      <c r="V26" s="856"/>
    </row>
    <row r="27" s="394" customFormat="1" ht="38" customHeight="1" spans="1:22">
      <c r="A27" s="1349">
        <v>2400</v>
      </c>
      <c r="B27" s="852">
        <v>24</v>
      </c>
      <c r="C27" s="1350" t="s">
        <v>874</v>
      </c>
      <c r="D27" s="982" t="s">
        <v>229</v>
      </c>
      <c r="E27" s="1346" t="s">
        <v>875</v>
      </c>
      <c r="F27" s="982" t="s">
        <v>25</v>
      </c>
      <c r="G27" s="1335">
        <v>28</v>
      </c>
      <c r="H27" s="982" t="s">
        <v>26</v>
      </c>
      <c r="I27" s="982" t="s">
        <v>26</v>
      </c>
      <c r="J27" s="982" t="s">
        <v>26</v>
      </c>
      <c r="K27" s="982">
        <v>10.5</v>
      </c>
      <c r="L27" s="982">
        <v>0</v>
      </c>
      <c r="M27" s="1335">
        <v>0</v>
      </c>
      <c r="N27" s="982">
        <v>0</v>
      </c>
      <c r="O27" s="982">
        <v>0</v>
      </c>
      <c r="P27" s="982">
        <f t="shared" si="0"/>
        <v>0</v>
      </c>
      <c r="Q27" s="982" t="s">
        <v>876</v>
      </c>
      <c r="R27" s="982">
        <v>10</v>
      </c>
      <c r="S27" s="982">
        <v>0</v>
      </c>
      <c r="T27" s="982">
        <f t="shared" ref="T27:T39" si="2">S27*R27</f>
        <v>0</v>
      </c>
      <c r="U27" s="982"/>
      <c r="V27" s="856"/>
    </row>
    <row r="28" s="394" customFormat="1" ht="28" customHeight="1" spans="1:22">
      <c r="A28" s="1349">
        <v>4400</v>
      </c>
      <c r="B28" s="852">
        <v>25</v>
      </c>
      <c r="C28" s="1350" t="s">
        <v>877</v>
      </c>
      <c r="D28" s="982" t="s">
        <v>878</v>
      </c>
      <c r="E28" s="1346" t="s">
        <v>875</v>
      </c>
      <c r="F28" s="982" t="s">
        <v>25</v>
      </c>
      <c r="G28" s="1335">
        <v>28</v>
      </c>
      <c r="H28" s="982" t="s">
        <v>26</v>
      </c>
      <c r="I28" s="982" t="s">
        <v>26</v>
      </c>
      <c r="J28" s="982" t="s">
        <v>26</v>
      </c>
      <c r="K28" s="982" t="s">
        <v>26</v>
      </c>
      <c r="L28" s="982">
        <v>30</v>
      </c>
      <c r="M28" s="1335">
        <v>3</v>
      </c>
      <c r="N28" s="982">
        <v>0</v>
      </c>
      <c r="O28" s="982">
        <v>2</v>
      </c>
      <c r="P28" s="982">
        <f t="shared" si="0"/>
        <v>1</v>
      </c>
      <c r="Q28" s="982" t="s">
        <v>879</v>
      </c>
      <c r="R28" s="982">
        <v>10</v>
      </c>
      <c r="S28" s="982">
        <v>5</v>
      </c>
      <c r="T28" s="982">
        <f t="shared" si="2"/>
        <v>50</v>
      </c>
      <c r="U28" s="898" t="s">
        <v>880</v>
      </c>
      <c r="V28" s="856"/>
    </row>
    <row r="29" s="394" customFormat="1" ht="29" customHeight="1" spans="1:22">
      <c r="A29" s="1349">
        <v>3000</v>
      </c>
      <c r="B29" s="852">
        <v>26</v>
      </c>
      <c r="C29" s="1350" t="s">
        <v>881</v>
      </c>
      <c r="D29" s="982" t="s">
        <v>878</v>
      </c>
      <c r="E29" s="1346" t="s">
        <v>465</v>
      </c>
      <c r="F29" s="982" t="s">
        <v>25</v>
      </c>
      <c r="G29" s="1335">
        <v>28</v>
      </c>
      <c r="H29" s="982" t="s">
        <v>26</v>
      </c>
      <c r="I29" s="982" t="s">
        <v>26</v>
      </c>
      <c r="J29" s="982" t="s">
        <v>26</v>
      </c>
      <c r="K29" s="982" t="s">
        <v>26</v>
      </c>
      <c r="L29" s="982">
        <v>30</v>
      </c>
      <c r="M29" s="1335">
        <v>9.5</v>
      </c>
      <c r="N29" s="982">
        <v>0</v>
      </c>
      <c r="O29" s="982">
        <v>0</v>
      </c>
      <c r="P29" s="982">
        <f t="shared" si="0"/>
        <v>9.5</v>
      </c>
      <c r="Q29" s="982" t="s">
        <v>26</v>
      </c>
      <c r="R29" s="982">
        <v>10</v>
      </c>
      <c r="S29" s="982">
        <v>12</v>
      </c>
      <c r="T29" s="982">
        <f t="shared" si="2"/>
        <v>120</v>
      </c>
      <c r="U29" s="982"/>
      <c r="V29" s="856"/>
    </row>
    <row r="30" s="394" customFormat="1" ht="29.1" customHeight="1" spans="1:22">
      <c r="A30" s="1349">
        <v>2400</v>
      </c>
      <c r="B30" s="852">
        <v>27</v>
      </c>
      <c r="C30" s="1350" t="s">
        <v>882</v>
      </c>
      <c r="D30" s="982" t="s">
        <v>310</v>
      </c>
      <c r="E30" s="1346" t="s">
        <v>883</v>
      </c>
      <c r="F30" s="982" t="s">
        <v>25</v>
      </c>
      <c r="G30" s="1335">
        <v>28</v>
      </c>
      <c r="H30" s="982" t="s">
        <v>26</v>
      </c>
      <c r="I30" s="982" t="s">
        <v>26</v>
      </c>
      <c r="J30" s="982" t="s">
        <v>26</v>
      </c>
      <c r="K30" s="982">
        <v>7.5</v>
      </c>
      <c r="L30" s="982">
        <v>0</v>
      </c>
      <c r="M30" s="1335">
        <v>0</v>
      </c>
      <c r="N30" s="982">
        <v>0</v>
      </c>
      <c r="O30" s="982">
        <v>0</v>
      </c>
      <c r="P30" s="982">
        <f t="shared" si="0"/>
        <v>0</v>
      </c>
      <c r="Q30" s="982" t="s">
        <v>860</v>
      </c>
      <c r="R30" s="982">
        <v>10</v>
      </c>
      <c r="S30" s="982">
        <v>0</v>
      </c>
      <c r="T30" s="982">
        <f t="shared" si="2"/>
        <v>0</v>
      </c>
      <c r="U30" s="982" t="s">
        <v>884</v>
      </c>
      <c r="V30" s="856"/>
    </row>
    <row r="31" s="394" customFormat="1" ht="31" customHeight="1" spans="1:22">
      <c r="A31" s="1349">
        <v>2600</v>
      </c>
      <c r="B31" s="852">
        <v>28</v>
      </c>
      <c r="C31" s="1350" t="s">
        <v>885</v>
      </c>
      <c r="D31" s="982" t="s">
        <v>878</v>
      </c>
      <c r="E31" s="1346" t="s">
        <v>886</v>
      </c>
      <c r="F31" s="982" t="s">
        <v>25</v>
      </c>
      <c r="G31" s="1335">
        <v>28</v>
      </c>
      <c r="H31" s="982" t="s">
        <v>26</v>
      </c>
      <c r="I31" s="982" t="s">
        <v>26</v>
      </c>
      <c r="J31" s="982" t="s">
        <v>26</v>
      </c>
      <c r="K31" s="982" t="s">
        <v>26</v>
      </c>
      <c r="L31" s="982">
        <v>30</v>
      </c>
      <c r="M31" s="1335">
        <v>4</v>
      </c>
      <c r="N31" s="982">
        <v>0</v>
      </c>
      <c r="O31" s="982">
        <v>3</v>
      </c>
      <c r="P31" s="982">
        <f t="shared" si="0"/>
        <v>1</v>
      </c>
      <c r="Q31" s="982" t="s">
        <v>887</v>
      </c>
      <c r="R31" s="982">
        <v>10</v>
      </c>
      <c r="S31" s="982">
        <v>7</v>
      </c>
      <c r="T31" s="982">
        <f t="shared" si="2"/>
        <v>70</v>
      </c>
      <c r="U31" s="898"/>
      <c r="V31" s="856"/>
    </row>
    <row r="32" s="394" customFormat="1" ht="35" customHeight="1" spans="1:22">
      <c r="A32" s="1349">
        <v>2400</v>
      </c>
      <c r="B32" s="852">
        <v>29</v>
      </c>
      <c r="C32" s="1350" t="s">
        <v>888</v>
      </c>
      <c r="D32" s="982" t="s">
        <v>310</v>
      </c>
      <c r="E32" s="1346" t="s">
        <v>889</v>
      </c>
      <c r="F32" s="982" t="s">
        <v>25</v>
      </c>
      <c r="G32" s="1335">
        <v>28</v>
      </c>
      <c r="H32" s="982" t="s">
        <v>26</v>
      </c>
      <c r="I32" s="982" t="s">
        <v>26</v>
      </c>
      <c r="J32" s="982" t="s">
        <v>26</v>
      </c>
      <c r="K32" s="982">
        <v>8</v>
      </c>
      <c r="L32" s="982">
        <v>0</v>
      </c>
      <c r="M32" s="1335">
        <v>0</v>
      </c>
      <c r="N32" s="982">
        <v>0</v>
      </c>
      <c r="O32" s="982">
        <v>0</v>
      </c>
      <c r="P32" s="982">
        <f t="shared" si="0"/>
        <v>0</v>
      </c>
      <c r="Q32" s="982" t="s">
        <v>853</v>
      </c>
      <c r="R32" s="982">
        <v>10</v>
      </c>
      <c r="S32" s="982">
        <v>0</v>
      </c>
      <c r="T32" s="982">
        <f t="shared" si="2"/>
        <v>0</v>
      </c>
      <c r="U32" s="982"/>
      <c r="V32" s="856"/>
    </row>
    <row r="33" s="394" customFormat="1" ht="31" customHeight="1" spans="1:22">
      <c r="A33" s="1338">
        <v>2200</v>
      </c>
      <c r="B33" s="852">
        <v>30</v>
      </c>
      <c r="C33" s="1350" t="s">
        <v>890</v>
      </c>
      <c r="D33" s="1335" t="s">
        <v>310</v>
      </c>
      <c r="E33" s="1344" t="s">
        <v>482</v>
      </c>
      <c r="F33" s="982" t="s">
        <v>25</v>
      </c>
      <c r="G33" s="1335">
        <v>28</v>
      </c>
      <c r="H33" s="1335" t="s">
        <v>26</v>
      </c>
      <c r="I33" s="1335" t="s">
        <v>26</v>
      </c>
      <c r="J33" s="1335" t="s">
        <v>26</v>
      </c>
      <c r="K33" s="982" t="s">
        <v>26</v>
      </c>
      <c r="L33" s="982">
        <v>30</v>
      </c>
      <c r="M33" s="1335">
        <v>0</v>
      </c>
      <c r="N33" s="982">
        <v>0</v>
      </c>
      <c r="O33" s="1335">
        <v>0</v>
      </c>
      <c r="P33" s="982">
        <f t="shared" si="0"/>
        <v>0</v>
      </c>
      <c r="Q33" s="1335" t="s">
        <v>26</v>
      </c>
      <c r="R33" s="1335">
        <v>10</v>
      </c>
      <c r="S33" s="982">
        <v>0</v>
      </c>
      <c r="T33" s="982">
        <f t="shared" si="2"/>
        <v>0</v>
      </c>
      <c r="U33" s="1335"/>
      <c r="V33" s="856"/>
    </row>
    <row r="34" s="394" customFormat="1" ht="30" customHeight="1" spans="1:22">
      <c r="A34" s="1338">
        <v>2400</v>
      </c>
      <c r="B34" s="852">
        <v>31</v>
      </c>
      <c r="C34" s="1351" t="s">
        <v>891</v>
      </c>
      <c r="D34" s="1335" t="s">
        <v>310</v>
      </c>
      <c r="E34" s="1344" t="s">
        <v>892</v>
      </c>
      <c r="F34" s="982" t="s">
        <v>25</v>
      </c>
      <c r="G34" s="1335">
        <v>28</v>
      </c>
      <c r="H34" s="1335" t="s">
        <v>26</v>
      </c>
      <c r="I34" s="1335" t="s">
        <v>26</v>
      </c>
      <c r="J34" s="1335" t="s">
        <v>26</v>
      </c>
      <c r="K34" s="982">
        <v>10</v>
      </c>
      <c r="L34" s="982">
        <v>0</v>
      </c>
      <c r="M34" s="1335">
        <v>0</v>
      </c>
      <c r="N34" s="982">
        <v>0</v>
      </c>
      <c r="O34" s="1335">
        <v>0</v>
      </c>
      <c r="P34" s="982">
        <f t="shared" si="0"/>
        <v>0</v>
      </c>
      <c r="Q34" s="1335" t="s">
        <v>893</v>
      </c>
      <c r="R34" s="1335">
        <v>10</v>
      </c>
      <c r="S34" s="982">
        <v>0</v>
      </c>
      <c r="T34" s="982">
        <f t="shared" si="2"/>
        <v>0</v>
      </c>
      <c r="U34" s="1335"/>
      <c r="V34" s="856">
        <v>100</v>
      </c>
    </row>
    <row r="35" s="394" customFormat="1" ht="27" customHeight="1" spans="1:22">
      <c r="A35" s="1349">
        <v>3200</v>
      </c>
      <c r="B35" s="852">
        <v>32</v>
      </c>
      <c r="C35" s="1350" t="s">
        <v>894</v>
      </c>
      <c r="D35" s="982" t="s">
        <v>895</v>
      </c>
      <c r="E35" s="1346" t="s">
        <v>896</v>
      </c>
      <c r="F35" s="982" t="s">
        <v>25</v>
      </c>
      <c r="G35" s="982">
        <v>28</v>
      </c>
      <c r="H35" s="982" t="s">
        <v>26</v>
      </c>
      <c r="I35" s="982" t="s">
        <v>26</v>
      </c>
      <c r="J35" s="982" t="s">
        <v>26</v>
      </c>
      <c r="K35" s="982" t="s">
        <v>26</v>
      </c>
      <c r="L35" s="982">
        <v>0</v>
      </c>
      <c r="M35" s="982">
        <v>0</v>
      </c>
      <c r="N35" s="982">
        <v>0</v>
      </c>
      <c r="O35" s="982">
        <v>0</v>
      </c>
      <c r="P35" s="982">
        <f t="shared" si="0"/>
        <v>0</v>
      </c>
      <c r="Q35" s="982"/>
      <c r="R35" s="982">
        <v>10</v>
      </c>
      <c r="S35" s="982">
        <v>0</v>
      </c>
      <c r="T35" s="982">
        <f t="shared" si="2"/>
        <v>0</v>
      </c>
      <c r="U35" s="982" t="s">
        <v>897</v>
      </c>
      <c r="V35" s="856"/>
    </row>
    <row r="36" s="394" customFormat="1" ht="30.95" customHeight="1" spans="1:22">
      <c r="A36" s="1349">
        <v>2600</v>
      </c>
      <c r="B36" s="852">
        <v>33</v>
      </c>
      <c r="C36" s="1350" t="s">
        <v>898</v>
      </c>
      <c r="D36" s="982" t="s">
        <v>899</v>
      </c>
      <c r="E36" s="1346" t="s">
        <v>896</v>
      </c>
      <c r="F36" s="982" t="s">
        <v>25</v>
      </c>
      <c r="G36" s="982">
        <v>28</v>
      </c>
      <c r="H36" s="982" t="s">
        <v>26</v>
      </c>
      <c r="I36" s="982" t="s">
        <v>26</v>
      </c>
      <c r="J36" s="982" t="s">
        <v>26</v>
      </c>
      <c r="K36" s="982">
        <v>3</v>
      </c>
      <c r="L36" s="982">
        <v>0</v>
      </c>
      <c r="M36" s="982">
        <v>0</v>
      </c>
      <c r="N36" s="982">
        <v>0</v>
      </c>
      <c r="O36" s="982">
        <v>0</v>
      </c>
      <c r="P36" s="982">
        <f t="shared" si="0"/>
        <v>0</v>
      </c>
      <c r="Q36" s="982" t="s">
        <v>900</v>
      </c>
      <c r="R36" s="982">
        <v>10</v>
      </c>
      <c r="S36" s="982">
        <v>0</v>
      </c>
      <c r="T36" s="982">
        <f t="shared" si="2"/>
        <v>0</v>
      </c>
      <c r="U36" s="982" t="s">
        <v>897</v>
      </c>
      <c r="V36" s="856"/>
    </row>
    <row r="37" s="394" customFormat="1" ht="24" customHeight="1" spans="1:22">
      <c r="A37" s="1349">
        <v>3500</v>
      </c>
      <c r="B37" s="852">
        <v>34</v>
      </c>
      <c r="C37" s="1350" t="s">
        <v>901</v>
      </c>
      <c r="D37" s="982" t="s">
        <v>815</v>
      </c>
      <c r="E37" s="1346" t="s">
        <v>902</v>
      </c>
      <c r="F37" s="982" t="s">
        <v>25</v>
      </c>
      <c r="G37" s="1335">
        <v>28</v>
      </c>
      <c r="H37" s="982" t="s">
        <v>26</v>
      </c>
      <c r="I37" s="982" t="s">
        <v>26</v>
      </c>
      <c r="J37" s="982" t="s">
        <v>26</v>
      </c>
      <c r="K37" s="982" t="s">
        <v>26</v>
      </c>
      <c r="L37" s="982">
        <v>30</v>
      </c>
      <c r="M37" s="1335">
        <v>11</v>
      </c>
      <c r="N37" s="982">
        <v>0</v>
      </c>
      <c r="O37" s="982">
        <v>1</v>
      </c>
      <c r="P37" s="982">
        <f t="shared" si="0"/>
        <v>10</v>
      </c>
      <c r="Q37" s="982" t="s">
        <v>903</v>
      </c>
      <c r="R37" s="982">
        <v>10</v>
      </c>
      <c r="S37" s="982">
        <v>5</v>
      </c>
      <c r="T37" s="982">
        <f t="shared" si="2"/>
        <v>50</v>
      </c>
      <c r="U37" s="982" t="s">
        <v>904</v>
      </c>
      <c r="V37" s="856"/>
    </row>
    <row r="38" s="394" customFormat="1" ht="27.95" customHeight="1" spans="1:22">
      <c r="A38" s="1349">
        <v>2600</v>
      </c>
      <c r="B38" s="852">
        <v>35</v>
      </c>
      <c r="C38" s="1350" t="s">
        <v>905</v>
      </c>
      <c r="D38" s="982" t="s">
        <v>878</v>
      </c>
      <c r="E38" s="1346" t="s">
        <v>906</v>
      </c>
      <c r="F38" s="982" t="s">
        <v>25</v>
      </c>
      <c r="G38" s="1335">
        <v>28</v>
      </c>
      <c r="H38" s="982" t="s">
        <v>26</v>
      </c>
      <c r="I38" s="982" t="s">
        <v>26</v>
      </c>
      <c r="J38" s="982" t="s">
        <v>26</v>
      </c>
      <c r="K38" s="982" t="s">
        <v>26</v>
      </c>
      <c r="L38" s="982">
        <v>30</v>
      </c>
      <c r="M38" s="1335">
        <v>3</v>
      </c>
      <c r="N38" s="982">
        <v>0</v>
      </c>
      <c r="O38" s="982">
        <v>0</v>
      </c>
      <c r="P38" s="982">
        <f t="shared" si="0"/>
        <v>3</v>
      </c>
      <c r="Q38" s="982" t="s">
        <v>26</v>
      </c>
      <c r="R38" s="982">
        <v>10</v>
      </c>
      <c r="S38" s="982">
        <v>5</v>
      </c>
      <c r="T38" s="982">
        <f t="shared" si="2"/>
        <v>50</v>
      </c>
      <c r="U38" s="982"/>
      <c r="V38" s="856">
        <v>100</v>
      </c>
    </row>
    <row r="39" s="394" customFormat="1" ht="33" customHeight="1" spans="1:22">
      <c r="A39" s="1338">
        <v>2400</v>
      </c>
      <c r="B39" s="852">
        <v>36</v>
      </c>
      <c r="C39" s="1351" t="s">
        <v>907</v>
      </c>
      <c r="D39" s="1335" t="s">
        <v>310</v>
      </c>
      <c r="E39" s="1344" t="s">
        <v>908</v>
      </c>
      <c r="F39" s="982" t="s">
        <v>25</v>
      </c>
      <c r="G39" s="1335">
        <v>28</v>
      </c>
      <c r="H39" s="1335" t="s">
        <v>26</v>
      </c>
      <c r="I39" s="1335" t="s">
        <v>26</v>
      </c>
      <c r="J39" s="1335" t="s">
        <v>26</v>
      </c>
      <c r="K39" s="982">
        <v>8.5</v>
      </c>
      <c r="L39" s="982">
        <v>0</v>
      </c>
      <c r="M39" s="1335">
        <v>0</v>
      </c>
      <c r="N39" s="982">
        <v>0</v>
      </c>
      <c r="O39" s="1335">
        <v>0</v>
      </c>
      <c r="P39" s="982">
        <f t="shared" si="0"/>
        <v>0</v>
      </c>
      <c r="Q39" s="1335" t="s">
        <v>909</v>
      </c>
      <c r="R39" s="1335">
        <v>10</v>
      </c>
      <c r="S39" s="982">
        <v>14</v>
      </c>
      <c r="T39" s="982">
        <f t="shared" si="2"/>
        <v>140</v>
      </c>
      <c r="U39" s="1335" t="s">
        <v>910</v>
      </c>
      <c r="V39" s="856"/>
    </row>
    <row r="40" s="394" customFormat="1" ht="29.1" customHeight="1" spans="1:22">
      <c r="A40" s="1102">
        <v>3500</v>
      </c>
      <c r="B40" s="852">
        <v>37</v>
      </c>
      <c r="C40" s="982" t="s">
        <v>911</v>
      </c>
      <c r="D40" s="1335" t="s">
        <v>815</v>
      </c>
      <c r="E40" s="1352">
        <v>44136</v>
      </c>
      <c r="F40" s="1335" t="s">
        <v>25</v>
      </c>
      <c r="G40" s="1335">
        <v>28</v>
      </c>
      <c r="H40" s="1335" t="s">
        <v>26</v>
      </c>
      <c r="I40" s="1335" t="s">
        <v>26</v>
      </c>
      <c r="J40" s="1335" t="s">
        <v>26</v>
      </c>
      <c r="K40" s="982">
        <v>10</v>
      </c>
      <c r="L40" s="982">
        <v>0</v>
      </c>
      <c r="M40" s="1335">
        <v>0</v>
      </c>
      <c r="N40" s="982">
        <v>0</v>
      </c>
      <c r="O40" s="1335">
        <v>0</v>
      </c>
      <c r="P40" s="982">
        <f t="shared" si="0"/>
        <v>0</v>
      </c>
      <c r="Q40" s="1335" t="s">
        <v>912</v>
      </c>
      <c r="R40" s="1335">
        <v>10</v>
      </c>
      <c r="S40" s="982">
        <v>1</v>
      </c>
      <c r="T40" s="982">
        <v>10</v>
      </c>
      <c r="U40" s="66"/>
      <c r="V40" s="856"/>
    </row>
    <row r="41" s="394" customFormat="1" ht="29" customHeight="1" spans="1:22">
      <c r="A41" s="1349">
        <v>2700</v>
      </c>
      <c r="B41" s="852">
        <v>38</v>
      </c>
      <c r="C41" s="1350" t="s">
        <v>913</v>
      </c>
      <c r="D41" s="982" t="s">
        <v>899</v>
      </c>
      <c r="E41" s="1346" t="s">
        <v>914</v>
      </c>
      <c r="F41" s="982" t="s">
        <v>25</v>
      </c>
      <c r="G41" s="982">
        <v>28</v>
      </c>
      <c r="H41" s="982" t="s">
        <v>26</v>
      </c>
      <c r="I41" s="982" t="s">
        <v>26</v>
      </c>
      <c r="J41" s="982" t="s">
        <v>26</v>
      </c>
      <c r="K41" s="982" t="s">
        <v>26</v>
      </c>
      <c r="L41" s="982">
        <v>0</v>
      </c>
      <c r="M41" s="982">
        <v>0</v>
      </c>
      <c r="N41" s="982">
        <v>0</v>
      </c>
      <c r="O41" s="982">
        <v>0</v>
      </c>
      <c r="P41" s="982">
        <f t="shared" si="0"/>
        <v>0</v>
      </c>
      <c r="Q41" s="903" t="s">
        <v>26</v>
      </c>
      <c r="R41" s="982">
        <v>10</v>
      </c>
      <c r="S41" s="982">
        <v>0</v>
      </c>
      <c r="T41" s="982">
        <f t="shared" ref="T41:T54" si="3">S41*R41</f>
        <v>0</v>
      </c>
      <c r="U41" s="982" t="s">
        <v>915</v>
      </c>
      <c r="V41" s="856"/>
    </row>
    <row r="42" s="394" customFormat="1" ht="27" customHeight="1" spans="1:22">
      <c r="A42" s="1338">
        <v>3000</v>
      </c>
      <c r="B42" s="852">
        <v>39</v>
      </c>
      <c r="C42" s="1347" t="s">
        <v>916</v>
      </c>
      <c r="D42" s="1335" t="s">
        <v>310</v>
      </c>
      <c r="E42" s="1353" t="s">
        <v>917</v>
      </c>
      <c r="F42" s="982" t="s">
        <v>25</v>
      </c>
      <c r="G42" s="1335">
        <v>28</v>
      </c>
      <c r="H42" s="614" t="s">
        <v>26</v>
      </c>
      <c r="I42" s="614">
        <v>5.5</v>
      </c>
      <c r="J42" s="614" t="s">
        <v>26</v>
      </c>
      <c r="K42" s="614">
        <v>0</v>
      </c>
      <c r="L42" s="982">
        <v>0</v>
      </c>
      <c r="M42" s="1335">
        <v>0</v>
      </c>
      <c r="N42" s="982">
        <v>0</v>
      </c>
      <c r="O42" s="1335">
        <v>0</v>
      </c>
      <c r="P42" s="982">
        <f t="shared" si="0"/>
        <v>0</v>
      </c>
      <c r="Q42" s="982" t="s">
        <v>918</v>
      </c>
      <c r="R42" s="1335">
        <v>10</v>
      </c>
      <c r="S42" s="982">
        <v>0</v>
      </c>
      <c r="T42" s="982">
        <f t="shared" si="3"/>
        <v>0</v>
      </c>
      <c r="U42" s="1335" t="s">
        <v>919</v>
      </c>
      <c r="V42" s="856"/>
    </row>
    <row r="43" s="394" customFormat="1" ht="34" customHeight="1" spans="1:22">
      <c r="A43" s="1338">
        <v>2600</v>
      </c>
      <c r="B43" s="852">
        <v>40</v>
      </c>
      <c r="C43" s="1348" t="s">
        <v>920</v>
      </c>
      <c r="D43" s="1335" t="s">
        <v>432</v>
      </c>
      <c r="E43" s="1353" t="s">
        <v>338</v>
      </c>
      <c r="F43" s="982" t="s">
        <v>25</v>
      </c>
      <c r="G43" s="1335">
        <v>28</v>
      </c>
      <c r="H43" s="614" t="s">
        <v>26</v>
      </c>
      <c r="I43" s="614" t="s">
        <v>26</v>
      </c>
      <c r="J43" s="614" t="s">
        <v>26</v>
      </c>
      <c r="K43" s="614">
        <v>0</v>
      </c>
      <c r="L43" s="982">
        <v>30</v>
      </c>
      <c r="M43" s="1335">
        <v>0</v>
      </c>
      <c r="N43" s="982">
        <v>0</v>
      </c>
      <c r="O43" s="1335">
        <v>0</v>
      </c>
      <c r="P43" s="982">
        <f t="shared" si="0"/>
        <v>0</v>
      </c>
      <c r="Q43" s="1364" t="s">
        <v>26</v>
      </c>
      <c r="R43" s="1335">
        <v>10</v>
      </c>
      <c r="S43" s="982">
        <v>0</v>
      </c>
      <c r="T43" s="982">
        <f t="shared" si="3"/>
        <v>0</v>
      </c>
      <c r="U43" s="1335" t="s">
        <v>921</v>
      </c>
      <c r="V43" s="856"/>
    </row>
    <row r="44" s="394" customFormat="1" ht="45" customHeight="1" spans="1:22">
      <c r="A44" s="1349">
        <v>2600</v>
      </c>
      <c r="B44" s="852">
        <v>41</v>
      </c>
      <c r="C44" s="1347" t="s">
        <v>922</v>
      </c>
      <c r="D44" s="982" t="s">
        <v>310</v>
      </c>
      <c r="E44" s="614" t="s">
        <v>923</v>
      </c>
      <c r="F44" s="982" t="s">
        <v>25</v>
      </c>
      <c r="G44" s="1335">
        <v>28</v>
      </c>
      <c r="H44" s="614" t="s">
        <v>26</v>
      </c>
      <c r="I44" s="614" t="s">
        <v>26</v>
      </c>
      <c r="J44" s="614" t="s">
        <v>26</v>
      </c>
      <c r="K44" s="1336">
        <v>9.5</v>
      </c>
      <c r="L44" s="982">
        <v>0</v>
      </c>
      <c r="M44" s="1335">
        <v>0</v>
      </c>
      <c r="N44" s="982">
        <v>0</v>
      </c>
      <c r="O44" s="982">
        <v>0</v>
      </c>
      <c r="P44" s="982">
        <f t="shared" si="0"/>
        <v>0</v>
      </c>
      <c r="Q44" s="903" t="s">
        <v>924</v>
      </c>
      <c r="R44" s="982">
        <v>10</v>
      </c>
      <c r="S44" s="982">
        <v>0</v>
      </c>
      <c r="T44" s="982">
        <f t="shared" si="3"/>
        <v>0</v>
      </c>
      <c r="U44" s="982"/>
      <c r="V44" s="856"/>
    </row>
    <row r="45" s="394" customFormat="1" ht="33.95" customHeight="1" spans="1:23">
      <c r="A45" s="1338">
        <v>1500</v>
      </c>
      <c r="B45" s="852">
        <v>42</v>
      </c>
      <c r="C45" s="1348" t="s">
        <v>925</v>
      </c>
      <c r="D45" s="1335" t="s">
        <v>926</v>
      </c>
      <c r="E45" s="1353" t="s">
        <v>917</v>
      </c>
      <c r="F45" s="982" t="s">
        <v>25</v>
      </c>
      <c r="G45" s="1335">
        <v>28</v>
      </c>
      <c r="H45" s="614" t="s">
        <v>26</v>
      </c>
      <c r="I45" s="614" t="s">
        <v>26</v>
      </c>
      <c r="J45" s="614" t="s">
        <v>26</v>
      </c>
      <c r="K45" s="614" t="s">
        <v>26</v>
      </c>
      <c r="L45" s="982">
        <v>0</v>
      </c>
      <c r="M45" s="1335">
        <v>0</v>
      </c>
      <c r="N45" s="982">
        <v>0</v>
      </c>
      <c r="O45" s="1335">
        <v>0</v>
      </c>
      <c r="P45" s="982">
        <f t="shared" si="0"/>
        <v>0</v>
      </c>
      <c r="Q45" s="1364" t="s">
        <v>26</v>
      </c>
      <c r="R45" s="1335">
        <v>10</v>
      </c>
      <c r="S45" s="982">
        <v>0</v>
      </c>
      <c r="T45" s="982">
        <f t="shared" si="3"/>
        <v>0</v>
      </c>
      <c r="U45" s="1335"/>
      <c r="V45" s="856"/>
      <c r="W45" s="394" t="s">
        <v>927</v>
      </c>
    </row>
    <row r="46" s="394" customFormat="1" ht="32" customHeight="1" spans="1:22">
      <c r="A46" s="1338">
        <v>2400</v>
      </c>
      <c r="B46" s="852">
        <v>43</v>
      </c>
      <c r="C46" s="1348" t="s">
        <v>928</v>
      </c>
      <c r="D46" s="1335" t="s">
        <v>929</v>
      </c>
      <c r="E46" s="1353" t="s">
        <v>930</v>
      </c>
      <c r="F46" s="982" t="s">
        <v>25</v>
      </c>
      <c r="G46" s="1335">
        <v>28</v>
      </c>
      <c r="H46" s="614" t="s">
        <v>26</v>
      </c>
      <c r="I46" s="614" t="s">
        <v>26</v>
      </c>
      <c r="J46" s="614" t="s">
        <v>26</v>
      </c>
      <c r="K46" s="614" t="s">
        <v>26</v>
      </c>
      <c r="L46" s="982">
        <v>30</v>
      </c>
      <c r="M46" s="66">
        <v>0</v>
      </c>
      <c r="N46" s="982">
        <v>2.5</v>
      </c>
      <c r="O46" s="1335">
        <v>0</v>
      </c>
      <c r="P46" s="982">
        <v>2.5</v>
      </c>
      <c r="Q46" s="1364" t="s">
        <v>931</v>
      </c>
      <c r="R46" s="1335">
        <v>10</v>
      </c>
      <c r="S46" s="982">
        <v>0</v>
      </c>
      <c r="T46" s="982">
        <f t="shared" si="3"/>
        <v>0</v>
      </c>
      <c r="U46" s="1335" t="s">
        <v>932</v>
      </c>
      <c r="V46" s="856"/>
    </row>
    <row r="47" s="394" customFormat="1" ht="32.1" customHeight="1" spans="1:22">
      <c r="A47" s="1349">
        <v>2400</v>
      </c>
      <c r="B47" s="852">
        <v>44</v>
      </c>
      <c r="C47" s="1347" t="s">
        <v>933</v>
      </c>
      <c r="D47" s="982" t="s">
        <v>929</v>
      </c>
      <c r="E47" s="614" t="s">
        <v>934</v>
      </c>
      <c r="F47" s="982" t="s">
        <v>25</v>
      </c>
      <c r="G47" s="1335">
        <v>28</v>
      </c>
      <c r="H47" s="614" t="s">
        <v>26</v>
      </c>
      <c r="I47" s="614" t="s">
        <v>26</v>
      </c>
      <c r="J47" s="614" t="s">
        <v>26</v>
      </c>
      <c r="K47" s="614">
        <v>21</v>
      </c>
      <c r="L47" s="982">
        <v>0</v>
      </c>
      <c r="M47" s="982">
        <v>0</v>
      </c>
      <c r="N47" s="982">
        <v>0</v>
      </c>
      <c r="O47" s="982">
        <v>0</v>
      </c>
      <c r="P47" s="982">
        <f t="shared" si="0"/>
        <v>0</v>
      </c>
      <c r="Q47" s="1364" t="s">
        <v>935</v>
      </c>
      <c r="R47" s="982">
        <v>10</v>
      </c>
      <c r="S47" s="982">
        <v>0</v>
      </c>
      <c r="T47" s="982">
        <f t="shared" si="3"/>
        <v>0</v>
      </c>
      <c r="U47" s="982"/>
      <c r="V47" s="856"/>
    </row>
    <row r="48" s="394" customFormat="1" ht="33" customHeight="1" spans="1:22">
      <c r="A48" s="1338">
        <v>3500</v>
      </c>
      <c r="B48" s="852">
        <v>45</v>
      </c>
      <c r="C48" s="1348" t="s">
        <v>936</v>
      </c>
      <c r="D48" s="1335" t="s">
        <v>303</v>
      </c>
      <c r="E48" s="1353" t="s">
        <v>937</v>
      </c>
      <c r="F48" s="982" t="s">
        <v>25</v>
      </c>
      <c r="G48" s="1335">
        <v>28</v>
      </c>
      <c r="H48" s="614" t="s">
        <v>26</v>
      </c>
      <c r="I48" s="614" t="s">
        <v>26</v>
      </c>
      <c r="J48" s="614" t="s">
        <v>26</v>
      </c>
      <c r="K48" s="614">
        <v>14</v>
      </c>
      <c r="L48" s="982">
        <v>0</v>
      </c>
      <c r="M48" s="1335">
        <v>0</v>
      </c>
      <c r="N48" s="982">
        <v>0</v>
      </c>
      <c r="O48" s="1335">
        <v>0</v>
      </c>
      <c r="P48" s="982">
        <f t="shared" si="0"/>
        <v>0</v>
      </c>
      <c r="Q48" s="242" t="s">
        <v>938</v>
      </c>
      <c r="R48" s="1335">
        <v>10</v>
      </c>
      <c r="S48" s="982">
        <v>0</v>
      </c>
      <c r="T48" s="982">
        <f t="shared" si="3"/>
        <v>0</v>
      </c>
      <c r="U48" s="1335" t="s">
        <v>939</v>
      </c>
      <c r="V48" s="856"/>
    </row>
    <row r="49" s="394" customFormat="1" ht="31" customHeight="1" spans="1:22">
      <c r="A49" s="1349">
        <v>2600</v>
      </c>
      <c r="B49" s="852">
        <v>46</v>
      </c>
      <c r="C49" s="1354" t="s">
        <v>940</v>
      </c>
      <c r="D49" s="1349" t="s">
        <v>229</v>
      </c>
      <c r="E49" s="1349" t="s">
        <v>941</v>
      </c>
      <c r="F49" s="982" t="s">
        <v>25</v>
      </c>
      <c r="G49" s="1335">
        <v>28</v>
      </c>
      <c r="H49" s="1349" t="s">
        <v>26</v>
      </c>
      <c r="I49" s="1349" t="s">
        <v>26</v>
      </c>
      <c r="J49" s="1349" t="s">
        <v>26</v>
      </c>
      <c r="K49" s="1349">
        <v>8.5</v>
      </c>
      <c r="L49" s="982">
        <v>0</v>
      </c>
      <c r="M49" s="1338">
        <v>0</v>
      </c>
      <c r="N49" s="1349">
        <v>0</v>
      </c>
      <c r="O49" s="1349">
        <v>0</v>
      </c>
      <c r="P49" s="982">
        <f t="shared" si="0"/>
        <v>0</v>
      </c>
      <c r="Q49" s="1349" t="s">
        <v>942</v>
      </c>
      <c r="R49" s="1349">
        <v>10</v>
      </c>
      <c r="S49" s="982">
        <v>0</v>
      </c>
      <c r="T49" s="982">
        <f t="shared" si="3"/>
        <v>0</v>
      </c>
      <c r="U49" s="646"/>
      <c r="V49" s="856"/>
    </row>
    <row r="50" s="394" customFormat="1" ht="33" customHeight="1" spans="1:22">
      <c r="A50" s="1349">
        <v>2800</v>
      </c>
      <c r="B50" s="852">
        <v>47</v>
      </c>
      <c r="C50" s="1349" t="s">
        <v>943</v>
      </c>
      <c r="D50" s="1349" t="s">
        <v>229</v>
      </c>
      <c r="E50" s="1349" t="s">
        <v>944</v>
      </c>
      <c r="F50" s="982" t="s">
        <v>25</v>
      </c>
      <c r="G50" s="1335">
        <v>28</v>
      </c>
      <c r="H50" s="1349" t="s">
        <v>26</v>
      </c>
      <c r="I50" s="1349" t="s">
        <v>26</v>
      </c>
      <c r="J50" s="1349" t="s">
        <v>26</v>
      </c>
      <c r="K50" s="1349">
        <v>11.5</v>
      </c>
      <c r="L50" s="982">
        <v>0</v>
      </c>
      <c r="M50" s="1338">
        <v>0</v>
      </c>
      <c r="N50" s="1349">
        <v>0</v>
      </c>
      <c r="O50" s="1349">
        <v>0</v>
      </c>
      <c r="P50" s="982">
        <f t="shared" si="0"/>
        <v>0</v>
      </c>
      <c r="Q50" s="1349" t="s">
        <v>945</v>
      </c>
      <c r="R50" s="1349">
        <v>10</v>
      </c>
      <c r="S50" s="982">
        <v>0</v>
      </c>
      <c r="T50" s="982">
        <f t="shared" si="3"/>
        <v>0</v>
      </c>
      <c r="U50" s="646"/>
      <c r="V50" s="856"/>
    </row>
    <row r="51" s="394" customFormat="1" ht="31" customHeight="1" spans="1:22">
      <c r="A51" s="1349">
        <v>2500</v>
      </c>
      <c r="B51" s="852">
        <v>48</v>
      </c>
      <c r="C51" s="1349" t="s">
        <v>946</v>
      </c>
      <c r="D51" s="1349" t="s">
        <v>229</v>
      </c>
      <c r="E51" s="1349" t="s">
        <v>947</v>
      </c>
      <c r="F51" s="982" t="s">
        <v>25</v>
      </c>
      <c r="G51" s="1335">
        <v>28</v>
      </c>
      <c r="H51" s="1349" t="s">
        <v>26</v>
      </c>
      <c r="I51" s="1349" t="s">
        <v>26</v>
      </c>
      <c r="J51" s="1349" t="s">
        <v>26</v>
      </c>
      <c r="K51" s="1349">
        <v>8.5</v>
      </c>
      <c r="L51" s="982">
        <v>0</v>
      </c>
      <c r="M51" s="1338">
        <v>0</v>
      </c>
      <c r="N51" s="1349">
        <v>0</v>
      </c>
      <c r="O51" s="1349">
        <v>0</v>
      </c>
      <c r="P51" s="982">
        <f t="shared" si="0"/>
        <v>0</v>
      </c>
      <c r="Q51" s="1349" t="s">
        <v>942</v>
      </c>
      <c r="R51" s="1349">
        <v>10</v>
      </c>
      <c r="S51" s="982">
        <v>1</v>
      </c>
      <c r="T51" s="982">
        <f t="shared" si="3"/>
        <v>10</v>
      </c>
      <c r="U51" s="646"/>
      <c r="V51" s="856"/>
    </row>
    <row r="52" s="394" customFormat="1" ht="33" customHeight="1" spans="1:22">
      <c r="A52" s="1349">
        <v>2400</v>
      </c>
      <c r="B52" s="852">
        <v>49</v>
      </c>
      <c r="C52" s="1349" t="s">
        <v>948</v>
      </c>
      <c r="D52" s="1349" t="s">
        <v>229</v>
      </c>
      <c r="E52" s="1349" t="s">
        <v>949</v>
      </c>
      <c r="F52" s="982" t="s">
        <v>25</v>
      </c>
      <c r="G52" s="1335">
        <v>28</v>
      </c>
      <c r="H52" s="1349" t="s">
        <v>26</v>
      </c>
      <c r="I52" s="1349" t="s">
        <v>26</v>
      </c>
      <c r="J52" s="1349" t="s">
        <v>26</v>
      </c>
      <c r="K52" s="1349">
        <v>10.5</v>
      </c>
      <c r="L52" s="982">
        <v>0</v>
      </c>
      <c r="M52" s="1338">
        <v>0</v>
      </c>
      <c r="N52" s="1349">
        <v>0</v>
      </c>
      <c r="O52" s="1349">
        <v>0</v>
      </c>
      <c r="P52" s="982">
        <f t="shared" si="0"/>
        <v>0</v>
      </c>
      <c r="Q52" s="1349" t="s">
        <v>950</v>
      </c>
      <c r="R52" s="1349">
        <v>10</v>
      </c>
      <c r="S52" s="982">
        <v>0</v>
      </c>
      <c r="T52" s="982">
        <f t="shared" si="3"/>
        <v>0</v>
      </c>
      <c r="U52" s="646"/>
      <c r="V52" s="856"/>
    </row>
    <row r="53" s="394" customFormat="1" ht="30" customHeight="1" spans="1:22">
      <c r="A53" s="1338">
        <v>3500</v>
      </c>
      <c r="B53" s="852">
        <v>50</v>
      </c>
      <c r="C53" s="1338" t="s">
        <v>951</v>
      </c>
      <c r="D53" s="1338" t="s">
        <v>303</v>
      </c>
      <c r="E53" s="1338" t="s">
        <v>952</v>
      </c>
      <c r="F53" s="982" t="s">
        <v>25</v>
      </c>
      <c r="G53" s="1335">
        <v>28</v>
      </c>
      <c r="H53" s="1338" t="s">
        <v>26</v>
      </c>
      <c r="I53" s="1338" t="s">
        <v>26</v>
      </c>
      <c r="J53" s="1338" t="s">
        <v>26</v>
      </c>
      <c r="K53" s="1349">
        <v>11</v>
      </c>
      <c r="L53" s="982">
        <v>0</v>
      </c>
      <c r="M53" s="1338">
        <v>0</v>
      </c>
      <c r="N53" s="1349">
        <v>0</v>
      </c>
      <c r="O53" s="1338">
        <v>0</v>
      </c>
      <c r="P53" s="982">
        <f t="shared" si="0"/>
        <v>0</v>
      </c>
      <c r="Q53" s="1349" t="s">
        <v>953</v>
      </c>
      <c r="R53" s="1338">
        <v>10</v>
      </c>
      <c r="S53" s="982">
        <v>0</v>
      </c>
      <c r="T53" s="982">
        <f t="shared" si="3"/>
        <v>0</v>
      </c>
      <c r="U53" s="981" t="s">
        <v>954</v>
      </c>
      <c r="V53" s="856"/>
    </row>
    <row r="54" s="394" customFormat="1" ht="30.95" customHeight="1" spans="1:22">
      <c r="A54" s="1338">
        <v>2400</v>
      </c>
      <c r="B54" s="852">
        <v>51</v>
      </c>
      <c r="C54" s="1339" t="s">
        <v>955</v>
      </c>
      <c r="D54" s="1339" t="s">
        <v>852</v>
      </c>
      <c r="E54" s="575" t="s">
        <v>956</v>
      </c>
      <c r="F54" s="982" t="s">
        <v>25</v>
      </c>
      <c r="G54" s="1335">
        <v>28</v>
      </c>
      <c r="H54" s="1338" t="s">
        <v>26</v>
      </c>
      <c r="I54" s="1338" t="s">
        <v>26</v>
      </c>
      <c r="J54" s="1338" t="s">
        <v>26</v>
      </c>
      <c r="K54" s="1349">
        <v>8</v>
      </c>
      <c r="L54" s="982">
        <v>0</v>
      </c>
      <c r="M54" s="1338">
        <v>0</v>
      </c>
      <c r="N54" s="1349">
        <v>0</v>
      </c>
      <c r="O54" s="1338">
        <v>0</v>
      </c>
      <c r="P54" s="982">
        <f t="shared" si="0"/>
        <v>0</v>
      </c>
      <c r="Q54" s="1338" t="s">
        <v>853</v>
      </c>
      <c r="R54" s="1338">
        <v>10</v>
      </c>
      <c r="S54" s="982">
        <v>0</v>
      </c>
      <c r="T54" s="982">
        <f t="shared" si="3"/>
        <v>0</v>
      </c>
      <c r="U54" s="646"/>
      <c r="V54" s="856"/>
    </row>
    <row r="55" s="394" customFormat="1" ht="45" customHeight="1" spans="1:22">
      <c r="A55" s="1338">
        <v>3500</v>
      </c>
      <c r="B55" s="852">
        <v>52</v>
      </c>
      <c r="C55" s="1339" t="s">
        <v>957</v>
      </c>
      <c r="D55" s="1339" t="s">
        <v>303</v>
      </c>
      <c r="E55" s="575" t="s">
        <v>958</v>
      </c>
      <c r="F55" s="982" t="s">
        <v>25</v>
      </c>
      <c r="G55" s="1335">
        <v>28</v>
      </c>
      <c r="H55" s="1338" t="s">
        <v>26</v>
      </c>
      <c r="I55" s="1338" t="s">
        <v>26</v>
      </c>
      <c r="J55" s="1338" t="s">
        <v>26</v>
      </c>
      <c r="K55" s="1349">
        <v>9</v>
      </c>
      <c r="L55" s="982">
        <v>0</v>
      </c>
      <c r="M55" s="1338">
        <v>0</v>
      </c>
      <c r="N55" s="1349">
        <v>0</v>
      </c>
      <c r="O55" s="1338">
        <v>0</v>
      </c>
      <c r="P55" s="982">
        <f t="shared" si="0"/>
        <v>0</v>
      </c>
      <c r="Q55" s="1338" t="s">
        <v>959</v>
      </c>
      <c r="R55" s="1338">
        <v>10</v>
      </c>
      <c r="S55" s="982">
        <v>0</v>
      </c>
      <c r="T55" s="982">
        <v>0</v>
      </c>
      <c r="U55" s="981" t="s">
        <v>960</v>
      </c>
      <c r="V55" s="856"/>
    </row>
    <row r="56" s="335" customFormat="1" ht="53" customHeight="1" spans="1:38">
      <c r="A56" s="1338" t="s">
        <v>961</v>
      </c>
      <c r="B56" s="852">
        <v>53</v>
      </c>
      <c r="C56" s="1339" t="s">
        <v>962</v>
      </c>
      <c r="D56" s="1339" t="s">
        <v>229</v>
      </c>
      <c r="E56" s="1339" t="s">
        <v>963</v>
      </c>
      <c r="F56" s="982" t="s">
        <v>25</v>
      </c>
      <c r="G56" s="1335">
        <v>28</v>
      </c>
      <c r="H56" s="1338" t="s">
        <v>26</v>
      </c>
      <c r="I56" s="1338" t="s">
        <v>26</v>
      </c>
      <c r="J56" s="1338" t="s">
        <v>26</v>
      </c>
      <c r="K56" s="1349">
        <v>8.5</v>
      </c>
      <c r="L56" s="982">
        <v>0</v>
      </c>
      <c r="M56" s="1338">
        <v>0</v>
      </c>
      <c r="N56" s="1349">
        <v>0</v>
      </c>
      <c r="O56" s="1338">
        <v>0</v>
      </c>
      <c r="P56" s="982">
        <f t="shared" si="0"/>
        <v>0</v>
      </c>
      <c r="Q56" s="1371" t="s">
        <v>964</v>
      </c>
      <c r="R56" s="1338">
        <v>10</v>
      </c>
      <c r="S56" s="982">
        <v>0</v>
      </c>
      <c r="T56" s="982">
        <f t="shared" ref="T56:T58" si="4">S56*R56</f>
        <v>0</v>
      </c>
      <c r="U56" s="1073" t="s">
        <v>965</v>
      </c>
      <c r="V56" s="856"/>
      <c r="W56" s="394"/>
      <c r="X56" s="394"/>
      <c r="Y56" s="394"/>
      <c r="Z56" s="394"/>
      <c r="AA56" s="394"/>
      <c r="AB56" s="394"/>
      <c r="AC56" s="394"/>
      <c r="AD56" s="394"/>
      <c r="AE56" s="394"/>
      <c r="AF56" s="394"/>
      <c r="AG56" s="394"/>
      <c r="AH56" s="394"/>
      <c r="AI56" s="394"/>
      <c r="AJ56" s="394"/>
      <c r="AK56" s="394"/>
      <c r="AL56" s="394"/>
    </row>
    <row r="57" s="335" customFormat="1" ht="41" customHeight="1" spans="1:38">
      <c r="A57" s="1338">
        <v>2800</v>
      </c>
      <c r="B57" s="852">
        <v>54</v>
      </c>
      <c r="C57" s="1339" t="s">
        <v>966</v>
      </c>
      <c r="D57" s="1339" t="s">
        <v>229</v>
      </c>
      <c r="E57" s="1339" t="s">
        <v>967</v>
      </c>
      <c r="F57" s="982" t="s">
        <v>25</v>
      </c>
      <c r="G57" s="1335">
        <v>28</v>
      </c>
      <c r="H57" s="1338" t="s">
        <v>26</v>
      </c>
      <c r="I57" s="1338" t="s">
        <v>26</v>
      </c>
      <c r="J57" s="1338" t="s">
        <v>26</v>
      </c>
      <c r="K57" s="1349">
        <v>11</v>
      </c>
      <c r="L57" s="982">
        <v>0</v>
      </c>
      <c r="M57" s="1338">
        <v>0</v>
      </c>
      <c r="N57" s="1349">
        <v>0</v>
      </c>
      <c r="O57" s="1338">
        <v>0</v>
      </c>
      <c r="P57" s="982">
        <f t="shared" si="0"/>
        <v>0</v>
      </c>
      <c r="Q57" s="1338" t="s">
        <v>968</v>
      </c>
      <c r="R57" s="1338">
        <v>10</v>
      </c>
      <c r="S57" s="982">
        <v>1</v>
      </c>
      <c r="T57" s="982">
        <f t="shared" si="4"/>
        <v>10</v>
      </c>
      <c r="U57" s="1370"/>
      <c r="V57" s="856"/>
      <c r="W57" s="394"/>
      <c r="X57" s="394"/>
      <c r="Y57" s="394"/>
      <c r="Z57" s="394"/>
      <c r="AA57" s="394"/>
      <c r="AB57" s="394"/>
      <c r="AC57" s="394"/>
      <c r="AD57" s="394"/>
      <c r="AE57" s="394"/>
      <c r="AF57" s="394"/>
      <c r="AG57" s="394"/>
      <c r="AH57" s="394"/>
      <c r="AI57" s="394"/>
      <c r="AJ57" s="394"/>
      <c r="AK57" s="394"/>
      <c r="AL57" s="394"/>
    </row>
    <row r="58" s="335" customFormat="1" ht="32" customHeight="1" spans="1:38">
      <c r="A58" s="1349">
        <v>2600</v>
      </c>
      <c r="B58" s="852">
        <v>55</v>
      </c>
      <c r="C58" s="1355" t="s">
        <v>969</v>
      </c>
      <c r="D58" s="1355" t="s">
        <v>334</v>
      </c>
      <c r="E58" s="1355" t="s">
        <v>970</v>
      </c>
      <c r="F58" s="982" t="s">
        <v>25</v>
      </c>
      <c r="G58" s="1335">
        <v>28</v>
      </c>
      <c r="H58" s="1349" t="s">
        <v>26</v>
      </c>
      <c r="I58" s="1349" t="s">
        <v>26</v>
      </c>
      <c r="J58" s="1349" t="s">
        <v>26</v>
      </c>
      <c r="K58" s="1349" t="s">
        <v>26</v>
      </c>
      <c r="L58" s="982">
        <v>30</v>
      </c>
      <c r="M58" s="1349">
        <v>0</v>
      </c>
      <c r="N58" s="1349">
        <v>0</v>
      </c>
      <c r="O58" s="1349">
        <v>0</v>
      </c>
      <c r="P58" s="982">
        <f t="shared" si="0"/>
        <v>0</v>
      </c>
      <c r="Q58" s="1338" t="s">
        <v>26</v>
      </c>
      <c r="R58" s="1349">
        <v>10</v>
      </c>
      <c r="S58" s="982">
        <v>7</v>
      </c>
      <c r="T58" s="982">
        <f t="shared" si="4"/>
        <v>70</v>
      </c>
      <c r="U58" s="981"/>
      <c r="V58" s="856"/>
      <c r="W58" s="394"/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4"/>
      <c r="AL58" s="394"/>
    </row>
    <row r="59" s="335" customFormat="1" ht="31" customHeight="1" spans="1:38">
      <c r="A59" s="1356">
        <v>2600</v>
      </c>
      <c r="B59" s="852">
        <v>56</v>
      </c>
      <c r="C59" s="1357" t="s">
        <v>971</v>
      </c>
      <c r="D59" s="1357" t="s">
        <v>899</v>
      </c>
      <c r="E59" s="1357" t="s">
        <v>972</v>
      </c>
      <c r="F59" s="614" t="s">
        <v>25</v>
      </c>
      <c r="G59" s="982">
        <v>28</v>
      </c>
      <c r="H59" s="1357" t="s">
        <v>26</v>
      </c>
      <c r="I59" s="1357" t="s">
        <v>26</v>
      </c>
      <c r="J59" s="1357" t="s">
        <v>26</v>
      </c>
      <c r="K59" s="1357">
        <v>2</v>
      </c>
      <c r="L59" s="614">
        <v>0</v>
      </c>
      <c r="M59" s="1357">
        <v>0</v>
      </c>
      <c r="N59" s="1357">
        <v>0</v>
      </c>
      <c r="O59" s="1357">
        <v>0</v>
      </c>
      <c r="P59" s="982">
        <f t="shared" si="0"/>
        <v>0</v>
      </c>
      <c r="Q59" s="1349" t="s">
        <v>973</v>
      </c>
      <c r="R59" s="1357">
        <v>10</v>
      </c>
      <c r="S59" s="982">
        <v>0</v>
      </c>
      <c r="T59" s="614">
        <v>0</v>
      </c>
      <c r="U59" s="646"/>
      <c r="V59" s="856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394"/>
      <c r="AK59" s="394"/>
      <c r="AL59" s="394"/>
    </row>
    <row r="60" s="335" customFormat="1" ht="31" customHeight="1" spans="1:38">
      <c r="A60" s="1356">
        <v>2600</v>
      </c>
      <c r="B60" s="852">
        <v>57</v>
      </c>
      <c r="C60" s="1358" t="s">
        <v>974</v>
      </c>
      <c r="D60" s="1359" t="s">
        <v>432</v>
      </c>
      <c r="E60" s="1357" t="s">
        <v>975</v>
      </c>
      <c r="F60" s="1360" t="s">
        <v>57</v>
      </c>
      <c r="G60" s="982">
        <v>28</v>
      </c>
      <c r="H60" s="1357" t="s">
        <v>26</v>
      </c>
      <c r="I60" s="1357" t="s">
        <v>26</v>
      </c>
      <c r="J60" s="1357" t="s">
        <v>26</v>
      </c>
      <c r="K60" s="1357">
        <v>6</v>
      </c>
      <c r="L60" s="614">
        <v>0</v>
      </c>
      <c r="M60" s="1357">
        <v>0</v>
      </c>
      <c r="N60" s="1357">
        <v>0</v>
      </c>
      <c r="O60" s="1357">
        <v>0</v>
      </c>
      <c r="P60" s="982">
        <f t="shared" si="0"/>
        <v>0</v>
      </c>
      <c r="Q60" s="1349" t="s">
        <v>976</v>
      </c>
      <c r="R60" s="1357">
        <v>10</v>
      </c>
      <c r="S60" s="982">
        <v>0</v>
      </c>
      <c r="T60" s="614">
        <v>0</v>
      </c>
      <c r="U60" s="902" t="s">
        <v>977</v>
      </c>
      <c r="V60" s="856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</row>
    <row r="61" customFormat="1" ht="30" customHeight="1" spans="1:38">
      <c r="A61" s="1356">
        <v>2400</v>
      </c>
      <c r="B61" s="852">
        <v>58</v>
      </c>
      <c r="C61" s="1361" t="s">
        <v>978</v>
      </c>
      <c r="D61" s="1357" t="s">
        <v>852</v>
      </c>
      <c r="E61" s="1361" t="s">
        <v>979</v>
      </c>
      <c r="F61" s="614" t="s">
        <v>25</v>
      </c>
      <c r="G61" s="1335">
        <v>28</v>
      </c>
      <c r="H61" s="1357" t="s">
        <v>26</v>
      </c>
      <c r="I61" s="1357" t="s">
        <v>26</v>
      </c>
      <c r="J61" s="1357" t="s">
        <v>26</v>
      </c>
      <c r="K61" s="1357">
        <v>8</v>
      </c>
      <c r="L61" s="614">
        <v>0</v>
      </c>
      <c r="M61" s="1357">
        <v>0</v>
      </c>
      <c r="N61" s="1357">
        <v>0</v>
      </c>
      <c r="O61" s="1357">
        <v>0</v>
      </c>
      <c r="P61" s="982">
        <f t="shared" si="0"/>
        <v>0</v>
      </c>
      <c r="Q61" s="1338" t="s">
        <v>853</v>
      </c>
      <c r="R61" s="1357">
        <v>10</v>
      </c>
      <c r="S61" s="982">
        <v>0</v>
      </c>
      <c r="T61" s="614">
        <f>R61*S61</f>
        <v>0</v>
      </c>
      <c r="U61" s="646"/>
      <c r="V61" s="856"/>
      <c r="W61" s="394"/>
      <c r="X61" s="394"/>
      <c r="Y61" s="394"/>
      <c r="Z61" s="394"/>
      <c r="AA61" s="394"/>
      <c r="AB61" s="394"/>
      <c r="AC61" s="394"/>
      <c r="AD61" s="394"/>
      <c r="AE61" s="394"/>
      <c r="AF61" s="394"/>
      <c r="AG61" s="394"/>
      <c r="AH61" s="394"/>
      <c r="AI61" s="394"/>
      <c r="AJ61" s="394"/>
      <c r="AK61" s="394"/>
      <c r="AL61" s="394"/>
    </row>
    <row r="62" customFormat="1" ht="30" customHeight="1" spans="1:38">
      <c r="A62" s="1356">
        <v>3200</v>
      </c>
      <c r="B62" s="852">
        <v>59</v>
      </c>
      <c r="C62" s="1358" t="s">
        <v>980</v>
      </c>
      <c r="D62" s="1357" t="s">
        <v>229</v>
      </c>
      <c r="E62" s="1361" t="s">
        <v>981</v>
      </c>
      <c r="F62" s="1360" t="s">
        <v>57</v>
      </c>
      <c r="G62" s="1347">
        <v>23</v>
      </c>
      <c r="H62" s="1357" t="s">
        <v>26</v>
      </c>
      <c r="I62" s="1357" t="s">
        <v>26</v>
      </c>
      <c r="J62" s="1357" t="s">
        <v>26</v>
      </c>
      <c r="K62" s="1357">
        <v>9.5</v>
      </c>
      <c r="L62" s="614">
        <v>0</v>
      </c>
      <c r="M62" s="1357">
        <v>0</v>
      </c>
      <c r="N62" s="1357">
        <v>0</v>
      </c>
      <c r="O62" s="1357">
        <v>0</v>
      </c>
      <c r="P62" s="982">
        <f t="shared" si="0"/>
        <v>0</v>
      </c>
      <c r="Q62" s="1372" t="s">
        <v>982</v>
      </c>
      <c r="R62" s="1357">
        <v>10</v>
      </c>
      <c r="S62" s="982">
        <v>0</v>
      </c>
      <c r="T62" s="614">
        <v>0</v>
      </c>
      <c r="U62" s="1373" t="s">
        <v>983</v>
      </c>
      <c r="V62" s="856"/>
      <c r="W62" s="394"/>
      <c r="X62" s="394"/>
      <c r="Y62" s="394"/>
      <c r="Z62" s="394"/>
      <c r="AA62" s="394"/>
      <c r="AB62" s="394"/>
      <c r="AC62" s="394"/>
      <c r="AD62" s="394"/>
      <c r="AE62" s="394"/>
      <c r="AF62" s="394"/>
      <c r="AG62" s="394"/>
      <c r="AH62" s="394"/>
      <c r="AI62" s="394"/>
      <c r="AJ62" s="394"/>
      <c r="AK62" s="394"/>
      <c r="AL62" s="394"/>
    </row>
    <row r="63" customFormat="1" ht="41" customHeight="1" spans="1:38">
      <c r="A63" s="1356">
        <v>2400</v>
      </c>
      <c r="B63" s="852">
        <v>60</v>
      </c>
      <c r="C63" s="1361" t="s">
        <v>984</v>
      </c>
      <c r="D63" s="1357" t="s">
        <v>229</v>
      </c>
      <c r="E63" s="1361" t="s">
        <v>985</v>
      </c>
      <c r="F63" s="614" t="s">
        <v>25</v>
      </c>
      <c r="G63" s="1347">
        <v>28</v>
      </c>
      <c r="H63" s="1357" t="s">
        <v>26</v>
      </c>
      <c r="I63" s="1357" t="s">
        <v>26</v>
      </c>
      <c r="J63" s="1357" t="s">
        <v>26</v>
      </c>
      <c r="K63" s="1357">
        <v>9.5</v>
      </c>
      <c r="L63" s="614">
        <v>0</v>
      </c>
      <c r="M63" s="1357">
        <v>0</v>
      </c>
      <c r="N63" s="1357">
        <v>0</v>
      </c>
      <c r="O63" s="1357">
        <v>0</v>
      </c>
      <c r="P63" s="982">
        <f t="shared" si="0"/>
        <v>0</v>
      </c>
      <c r="Q63" s="1372" t="s">
        <v>986</v>
      </c>
      <c r="R63" s="1357">
        <v>10</v>
      </c>
      <c r="S63" s="614">
        <v>0</v>
      </c>
      <c r="T63" s="614">
        <v>0</v>
      </c>
      <c r="U63" s="646"/>
      <c r="V63" s="856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</row>
    <row r="64" customFormat="1" ht="28" customHeight="1" spans="1:38">
      <c r="A64" s="1356">
        <v>3000</v>
      </c>
      <c r="B64" s="852">
        <v>61</v>
      </c>
      <c r="C64" s="763" t="s">
        <v>987</v>
      </c>
      <c r="D64" s="1357" t="s">
        <v>229</v>
      </c>
      <c r="E64" s="1361" t="s">
        <v>988</v>
      </c>
      <c r="F64" s="614" t="s">
        <v>25</v>
      </c>
      <c r="G64" s="1347">
        <v>19</v>
      </c>
      <c r="H64" s="1357" t="s">
        <v>26</v>
      </c>
      <c r="I64" s="1357" t="s">
        <v>26</v>
      </c>
      <c r="J64" s="1357" t="s">
        <v>26</v>
      </c>
      <c r="K64" s="1357" t="s">
        <v>26</v>
      </c>
      <c r="L64" s="614">
        <v>0</v>
      </c>
      <c r="M64" s="1357">
        <v>0</v>
      </c>
      <c r="N64" s="1357">
        <v>0</v>
      </c>
      <c r="O64" s="1357">
        <v>0</v>
      </c>
      <c r="P64" s="982">
        <v>0</v>
      </c>
      <c r="Q64" s="1374" t="s">
        <v>989</v>
      </c>
      <c r="R64" s="1357">
        <v>10</v>
      </c>
      <c r="S64" s="614">
        <v>0</v>
      </c>
      <c r="T64" s="614">
        <v>0</v>
      </c>
      <c r="U64" s="646" t="s">
        <v>990</v>
      </c>
      <c r="V64" s="856"/>
      <c r="W64" s="394"/>
      <c r="X64" s="394"/>
      <c r="Y64" s="394"/>
      <c r="Z64" s="394"/>
      <c r="AA64" s="394"/>
      <c r="AB64" s="394"/>
      <c r="AC64" s="394"/>
      <c r="AD64" s="394"/>
      <c r="AE64" s="394"/>
      <c r="AF64" s="394"/>
      <c r="AG64" s="394"/>
      <c r="AH64" s="394"/>
      <c r="AI64" s="394"/>
      <c r="AJ64" s="394"/>
      <c r="AK64" s="394"/>
      <c r="AL64" s="394"/>
    </row>
    <row r="65" customFormat="1" ht="36" customHeight="1" spans="1:38">
      <c r="A65" s="1356">
        <v>3000</v>
      </c>
      <c r="B65" s="852">
        <v>62</v>
      </c>
      <c r="C65" s="763" t="s">
        <v>991</v>
      </c>
      <c r="D65" s="1357" t="s">
        <v>229</v>
      </c>
      <c r="E65" s="55" t="s">
        <v>992</v>
      </c>
      <c r="F65" s="614" t="s">
        <v>25</v>
      </c>
      <c r="G65" s="1347">
        <v>17</v>
      </c>
      <c r="H65" s="1357" t="s">
        <v>26</v>
      </c>
      <c r="I65" s="1357" t="s">
        <v>26</v>
      </c>
      <c r="J65" s="1357" t="s">
        <v>26</v>
      </c>
      <c r="K65" s="1357" t="s">
        <v>26</v>
      </c>
      <c r="L65" s="614">
        <v>0</v>
      </c>
      <c r="M65" s="1357">
        <v>0</v>
      </c>
      <c r="N65" s="1357">
        <v>0</v>
      </c>
      <c r="O65" s="1357">
        <v>0</v>
      </c>
      <c r="P65" s="982">
        <v>0</v>
      </c>
      <c r="Q65" s="1374" t="s">
        <v>993</v>
      </c>
      <c r="R65" s="1357">
        <v>10</v>
      </c>
      <c r="S65" s="614">
        <v>0</v>
      </c>
      <c r="T65" s="614">
        <v>0</v>
      </c>
      <c r="U65" s="646" t="s">
        <v>994</v>
      </c>
      <c r="V65" s="856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</row>
    <row r="66" customFormat="1" ht="38" customHeight="1" spans="1:38">
      <c r="A66" s="1356">
        <v>3000</v>
      </c>
      <c r="B66" s="852">
        <v>63</v>
      </c>
      <c r="C66" s="763" t="s">
        <v>995</v>
      </c>
      <c r="D66" s="1357" t="s">
        <v>229</v>
      </c>
      <c r="E66" s="55" t="s">
        <v>996</v>
      </c>
      <c r="F66" s="614" t="s">
        <v>25</v>
      </c>
      <c r="G66" s="1347">
        <v>15</v>
      </c>
      <c r="H66" s="1357" t="s">
        <v>26</v>
      </c>
      <c r="I66" s="1357" t="s">
        <v>26</v>
      </c>
      <c r="J66" s="1357" t="s">
        <v>26</v>
      </c>
      <c r="K66" s="1357" t="s">
        <v>26</v>
      </c>
      <c r="L66" s="614">
        <v>0</v>
      </c>
      <c r="M66" s="1357">
        <v>0</v>
      </c>
      <c r="N66" s="1357">
        <v>0</v>
      </c>
      <c r="O66" s="1357">
        <v>0</v>
      </c>
      <c r="P66" s="982">
        <v>0</v>
      </c>
      <c r="Q66" s="1374" t="s">
        <v>997</v>
      </c>
      <c r="R66" s="1357">
        <v>10</v>
      </c>
      <c r="S66" s="614">
        <v>0</v>
      </c>
      <c r="T66" s="614">
        <v>0</v>
      </c>
      <c r="U66" s="646" t="s">
        <v>998</v>
      </c>
      <c r="V66" s="856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4"/>
      <c r="AK66" s="394"/>
      <c r="AL66" s="394"/>
    </row>
    <row r="67" s="335" customFormat="1" ht="28" customHeight="1" spans="1:38">
      <c r="A67" s="1356">
        <v>2600</v>
      </c>
      <c r="B67" s="852">
        <v>64</v>
      </c>
      <c r="C67" s="763" t="s">
        <v>999</v>
      </c>
      <c r="D67" s="1357" t="s">
        <v>334</v>
      </c>
      <c r="E67" s="55" t="s">
        <v>362</v>
      </c>
      <c r="F67" s="614" t="s">
        <v>25</v>
      </c>
      <c r="G67" s="1347">
        <v>5</v>
      </c>
      <c r="H67" s="1357" t="s">
        <v>26</v>
      </c>
      <c r="I67" s="1357" t="s">
        <v>26</v>
      </c>
      <c r="J67" s="1357" t="s">
        <v>26</v>
      </c>
      <c r="K67" s="1357" t="s">
        <v>26</v>
      </c>
      <c r="L67" s="614">
        <v>0</v>
      </c>
      <c r="M67" s="1357">
        <v>0</v>
      </c>
      <c r="N67" s="1357">
        <v>0</v>
      </c>
      <c r="O67" s="1357">
        <v>0</v>
      </c>
      <c r="P67" s="982">
        <v>0</v>
      </c>
      <c r="Q67" s="1374" t="s">
        <v>1000</v>
      </c>
      <c r="R67" s="1357">
        <v>10</v>
      </c>
      <c r="S67" s="614">
        <v>0</v>
      </c>
      <c r="T67" s="614">
        <v>0</v>
      </c>
      <c r="U67" s="646" t="s">
        <v>1001</v>
      </c>
      <c r="V67" s="856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</row>
    <row r="68" ht="32" customHeight="1" spans="1:22">
      <c r="A68" s="1356">
        <v>3200</v>
      </c>
      <c r="B68" s="852">
        <v>65</v>
      </c>
      <c r="C68" s="763" t="s">
        <v>1002</v>
      </c>
      <c r="D68" s="1357" t="s">
        <v>310</v>
      </c>
      <c r="E68" s="55" t="s">
        <v>362</v>
      </c>
      <c r="F68" s="614" t="s">
        <v>25</v>
      </c>
      <c r="G68" s="1347">
        <v>5</v>
      </c>
      <c r="H68" s="1357" t="s">
        <v>26</v>
      </c>
      <c r="I68" s="1357" t="s">
        <v>26</v>
      </c>
      <c r="J68" s="1357" t="s">
        <v>26</v>
      </c>
      <c r="K68" s="1357" t="s">
        <v>26</v>
      </c>
      <c r="L68" s="614">
        <v>0</v>
      </c>
      <c r="M68" s="1357">
        <v>0</v>
      </c>
      <c r="N68" s="1357">
        <v>0</v>
      </c>
      <c r="O68" s="1357">
        <v>0</v>
      </c>
      <c r="P68" s="982">
        <v>0</v>
      </c>
      <c r="Q68" s="1374" t="s">
        <v>1000</v>
      </c>
      <c r="R68" s="1357">
        <v>10</v>
      </c>
      <c r="S68" s="614">
        <v>0</v>
      </c>
      <c r="T68" s="614">
        <v>0</v>
      </c>
      <c r="U68" s="646" t="s">
        <v>1001</v>
      </c>
      <c r="V68" s="856"/>
    </row>
    <row r="69" customHeight="1" spans="1:22">
      <c r="A69" s="1356"/>
      <c r="B69" s="852"/>
      <c r="C69" s="1353" t="s">
        <v>192</v>
      </c>
      <c r="D69" s="614"/>
      <c r="E69" s="1353"/>
      <c r="F69" s="614"/>
      <c r="G69" s="614"/>
      <c r="H69" s="614"/>
      <c r="I69" s="614" t="s">
        <v>193</v>
      </c>
      <c r="J69" s="614"/>
      <c r="K69" s="614"/>
      <c r="L69" s="614"/>
      <c r="M69" s="614"/>
      <c r="N69" s="614"/>
      <c r="O69" s="614"/>
      <c r="P69" s="982" t="s">
        <v>1003</v>
      </c>
      <c r="Q69" s="614" t="s">
        <v>804</v>
      </c>
      <c r="R69" s="614"/>
      <c r="S69" s="614"/>
      <c r="T69" s="614"/>
      <c r="U69" s="646"/>
      <c r="V69" s="856"/>
    </row>
  </sheetData>
  <mergeCells count="22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0.196527777777778" bottom="0.156944444444444" header="0.5" footer="0.5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H24"/>
  <sheetViews>
    <sheetView workbookViewId="0">
      <selection activeCell="C6" sqref="C6"/>
    </sheetView>
  </sheetViews>
  <sheetFormatPr defaultColWidth="9" defaultRowHeight="13.5"/>
  <cols>
    <col min="1" max="1" width="8.25" style="51" customWidth="1"/>
    <col min="2" max="2" width="4.13333333333333" style="51" customWidth="1"/>
    <col min="3" max="3" width="8.625" style="51" customWidth="1"/>
    <col min="4" max="4" width="11.6666666666667" style="2" customWidth="1"/>
    <col min="5" max="5" width="11.6666666666667" style="820" customWidth="1"/>
    <col min="6" max="6" width="5.13333333333333" style="2" customWidth="1"/>
    <col min="7" max="7" width="4.38333333333333" style="2" customWidth="1"/>
    <col min="8" max="8" width="4.13333333333333" style="2" customWidth="1"/>
    <col min="9" max="9" width="5.10833333333333" style="2" customWidth="1"/>
    <col min="10" max="11" width="3.63333333333333" style="2" customWidth="1"/>
    <col min="12" max="12" width="3.5" style="51" customWidth="1"/>
    <col min="13" max="13" width="4.88333333333333" style="51" customWidth="1"/>
    <col min="14" max="14" width="4" style="2" customWidth="1"/>
    <col min="15" max="15" width="3.75" style="2" customWidth="1"/>
    <col min="16" max="16" width="6" style="51" customWidth="1"/>
    <col min="17" max="17" width="29.3333333333333" style="2" customWidth="1"/>
    <col min="18" max="18" width="6.63333333333333" style="2" customWidth="1"/>
    <col min="19" max="19" width="6.88333333333333" style="2" customWidth="1"/>
    <col min="20" max="20" width="8.38333333333333" style="2" customWidth="1"/>
    <col min="21" max="21" width="8.13333333333333" style="2" customWidth="1"/>
    <col min="22" max="22" width="26.75" style="2" customWidth="1"/>
    <col min="23" max="16373" width="9" style="2"/>
  </cols>
  <sheetData>
    <row r="1" s="335" customFormat="1" ht="44" customHeight="1" spans="1:34">
      <c r="A1" s="1302"/>
      <c r="B1" s="1303" t="s">
        <v>1004</v>
      </c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1303"/>
      <c r="P1" s="1303"/>
      <c r="Q1" s="1303"/>
      <c r="R1" s="1303"/>
      <c r="S1" s="1303"/>
      <c r="T1" s="1303"/>
      <c r="U1" s="1303"/>
      <c r="V1" s="1303"/>
      <c r="W1" s="1303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</row>
    <row r="2" s="1301" customFormat="1" ht="12" customHeight="1" spans="1:23">
      <c r="A2" s="455" t="s">
        <v>1</v>
      </c>
      <c r="B2" s="445" t="s">
        <v>2</v>
      </c>
      <c r="C2" s="445" t="s">
        <v>3</v>
      </c>
      <c r="D2" s="445" t="s">
        <v>1005</v>
      </c>
      <c r="E2" s="445" t="s">
        <v>5</v>
      </c>
      <c r="F2" s="445" t="s">
        <v>6</v>
      </c>
      <c r="G2" s="445" t="s">
        <v>282</v>
      </c>
      <c r="H2" s="445" t="s">
        <v>8</v>
      </c>
      <c r="I2" s="445" t="s">
        <v>9</v>
      </c>
      <c r="J2" s="445"/>
      <c r="K2" s="445" t="s">
        <v>1006</v>
      </c>
      <c r="L2" s="445" t="s">
        <v>218</v>
      </c>
      <c r="M2" s="445" t="s">
        <v>12</v>
      </c>
      <c r="N2" s="445" t="s">
        <v>13</v>
      </c>
      <c r="O2" s="445" t="s">
        <v>14</v>
      </c>
      <c r="P2" s="445" t="s">
        <v>15</v>
      </c>
      <c r="Q2" s="445" t="s">
        <v>284</v>
      </c>
      <c r="R2" s="445" t="s">
        <v>17</v>
      </c>
      <c r="S2" s="445" t="s">
        <v>18</v>
      </c>
      <c r="T2" s="445" t="s">
        <v>19</v>
      </c>
      <c r="U2" s="1318" t="s">
        <v>1007</v>
      </c>
      <c r="V2" s="1319" t="s">
        <v>20</v>
      </c>
      <c r="W2" s="1320" t="s">
        <v>220</v>
      </c>
    </row>
    <row r="3" s="1301" customFormat="1" ht="37" customHeight="1" spans="1:23">
      <c r="A3" s="447"/>
      <c r="B3" s="448"/>
      <c r="C3" s="448"/>
      <c r="D3" s="448"/>
      <c r="E3" s="448"/>
      <c r="F3" s="448"/>
      <c r="G3" s="448"/>
      <c r="H3" s="448"/>
      <c r="I3" s="448" t="s">
        <v>217</v>
      </c>
      <c r="J3" s="448" t="s">
        <v>10</v>
      </c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5"/>
      <c r="V3" s="1319"/>
      <c r="W3" s="1320"/>
    </row>
    <row r="4" s="393" customFormat="1" ht="41" customHeight="1" spans="1:23">
      <c r="A4" s="1304">
        <v>4400</v>
      </c>
      <c r="B4" s="535">
        <v>1</v>
      </c>
      <c r="C4" s="535" t="s">
        <v>1008</v>
      </c>
      <c r="D4" s="535" t="s">
        <v>165</v>
      </c>
      <c r="E4" s="1305">
        <v>43978</v>
      </c>
      <c r="F4" s="535" t="s">
        <v>25</v>
      </c>
      <c r="G4" s="535">
        <v>28</v>
      </c>
      <c r="H4" s="535" t="s">
        <v>26</v>
      </c>
      <c r="I4" s="535" t="s">
        <v>26</v>
      </c>
      <c r="J4" s="535" t="s">
        <v>26</v>
      </c>
      <c r="K4" s="535" t="s">
        <v>26</v>
      </c>
      <c r="L4" s="535" t="s">
        <v>26</v>
      </c>
      <c r="M4" s="535">
        <v>10.5</v>
      </c>
      <c r="N4" s="535">
        <v>1</v>
      </c>
      <c r="O4" s="535">
        <v>3</v>
      </c>
      <c r="P4" s="535">
        <f t="shared" ref="P4:P20" si="0">SUM(M4+N4-O4)</f>
        <v>8.5</v>
      </c>
      <c r="Q4" s="90" t="s">
        <v>1009</v>
      </c>
      <c r="R4" s="535" t="s">
        <v>26</v>
      </c>
      <c r="S4" s="535" t="s">
        <v>26</v>
      </c>
      <c r="T4" s="1321" t="s">
        <v>26</v>
      </c>
      <c r="U4" s="1321" t="s">
        <v>26</v>
      </c>
      <c r="V4" s="1102"/>
      <c r="W4" s="512"/>
    </row>
    <row r="5" s="335" customFormat="1" ht="47" customHeight="1" spans="1:34">
      <c r="A5" s="1304" t="s">
        <v>1010</v>
      </c>
      <c r="B5" s="535">
        <v>2</v>
      </c>
      <c r="C5" s="537" t="s">
        <v>1011</v>
      </c>
      <c r="D5" s="537" t="s">
        <v>84</v>
      </c>
      <c r="E5" s="1305">
        <v>45120</v>
      </c>
      <c r="F5" s="414" t="s">
        <v>25</v>
      </c>
      <c r="G5" s="535">
        <v>28</v>
      </c>
      <c r="H5" s="537" t="s">
        <v>26</v>
      </c>
      <c r="I5" s="537" t="s">
        <v>26</v>
      </c>
      <c r="J5" s="537" t="s">
        <v>26</v>
      </c>
      <c r="K5" s="537" t="s">
        <v>26</v>
      </c>
      <c r="L5" s="537" t="s">
        <v>26</v>
      </c>
      <c r="M5" s="535">
        <v>10.5</v>
      </c>
      <c r="N5" s="535">
        <v>1.5</v>
      </c>
      <c r="O5" s="535">
        <v>1</v>
      </c>
      <c r="P5" s="535">
        <f t="shared" si="0"/>
        <v>11</v>
      </c>
      <c r="Q5" s="1101" t="s">
        <v>1012</v>
      </c>
      <c r="R5" s="537" t="s">
        <v>26</v>
      </c>
      <c r="S5" s="451" t="s">
        <v>770</v>
      </c>
      <c r="T5" s="1321" t="s">
        <v>26</v>
      </c>
      <c r="U5" s="1321" t="s">
        <v>26</v>
      </c>
      <c r="V5" s="1322" t="s">
        <v>1013</v>
      </c>
      <c r="W5" s="856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</row>
    <row r="6" s="335" customFormat="1" ht="28" customHeight="1" spans="1:34">
      <c r="A6" s="1304">
        <v>2800</v>
      </c>
      <c r="B6" s="535">
        <v>3</v>
      </c>
      <c r="C6" s="537" t="s">
        <v>1014</v>
      </c>
      <c r="D6" s="537" t="s">
        <v>1015</v>
      </c>
      <c r="E6" s="1305">
        <v>45614</v>
      </c>
      <c r="F6" s="414" t="s">
        <v>148</v>
      </c>
      <c r="G6" s="535">
        <v>28</v>
      </c>
      <c r="H6" s="537" t="s">
        <v>26</v>
      </c>
      <c r="I6" s="537" t="s">
        <v>26</v>
      </c>
      <c r="J6" s="537" t="s">
        <v>26</v>
      </c>
      <c r="K6" s="537" t="s">
        <v>26</v>
      </c>
      <c r="L6" s="537" t="s">
        <v>26</v>
      </c>
      <c r="M6" s="535">
        <v>0</v>
      </c>
      <c r="N6" s="535">
        <v>1.5</v>
      </c>
      <c r="O6" s="535">
        <v>0</v>
      </c>
      <c r="P6" s="535">
        <f t="shared" si="0"/>
        <v>1.5</v>
      </c>
      <c r="Q6" s="1101" t="s">
        <v>1016</v>
      </c>
      <c r="R6" s="537" t="s">
        <v>26</v>
      </c>
      <c r="S6" s="451" t="s">
        <v>770</v>
      </c>
      <c r="T6" s="1321" t="s">
        <v>26</v>
      </c>
      <c r="U6" s="1321" t="s">
        <v>26</v>
      </c>
      <c r="V6" s="1322" t="s">
        <v>1017</v>
      </c>
      <c r="W6" s="856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</row>
    <row r="7" s="335" customFormat="1" ht="25" customHeight="1" spans="1:34">
      <c r="A7" s="1108">
        <v>3900</v>
      </c>
      <c r="B7" s="535">
        <v>4</v>
      </c>
      <c r="C7" s="535" t="s">
        <v>1018</v>
      </c>
      <c r="D7" s="401" t="s">
        <v>1019</v>
      </c>
      <c r="E7" s="1306">
        <v>43952</v>
      </c>
      <c r="F7" s="535" t="s">
        <v>25</v>
      </c>
      <c r="G7" s="535">
        <v>28</v>
      </c>
      <c r="H7" s="535" t="s">
        <v>26</v>
      </c>
      <c r="I7" s="535" t="s">
        <v>26</v>
      </c>
      <c r="J7" s="535" t="s">
        <v>26</v>
      </c>
      <c r="K7" s="535" t="s">
        <v>26</v>
      </c>
      <c r="L7" s="535" t="s">
        <v>26</v>
      </c>
      <c r="M7" s="535">
        <v>0.5</v>
      </c>
      <c r="N7" s="535">
        <v>3</v>
      </c>
      <c r="O7" s="535">
        <v>0</v>
      </c>
      <c r="P7" s="535">
        <f t="shared" si="0"/>
        <v>3.5</v>
      </c>
      <c r="Q7" s="1101" t="s">
        <v>1020</v>
      </c>
      <c r="R7" s="535" t="s">
        <v>26</v>
      </c>
      <c r="S7" s="535" t="s">
        <v>770</v>
      </c>
      <c r="T7" s="535" t="s">
        <v>26</v>
      </c>
      <c r="U7" s="535" t="s">
        <v>26</v>
      </c>
      <c r="V7" s="1069"/>
      <c r="W7" s="856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</row>
    <row r="8" s="335" customFormat="1" ht="25" customHeight="1" spans="1:34">
      <c r="A8" s="90">
        <v>4000</v>
      </c>
      <c r="B8" s="535">
        <v>5</v>
      </c>
      <c r="C8" s="535" t="s">
        <v>1021</v>
      </c>
      <c r="D8" s="401" t="s">
        <v>343</v>
      </c>
      <c r="E8" s="1306">
        <v>44440</v>
      </c>
      <c r="F8" s="535" t="s">
        <v>25</v>
      </c>
      <c r="G8" s="535">
        <v>28</v>
      </c>
      <c r="H8" s="535" t="s">
        <v>26</v>
      </c>
      <c r="I8" s="535" t="s">
        <v>26</v>
      </c>
      <c r="J8" s="535" t="s">
        <v>26</v>
      </c>
      <c r="K8" s="535" t="s">
        <v>26</v>
      </c>
      <c r="L8" s="535" t="s">
        <v>26</v>
      </c>
      <c r="M8" s="535">
        <v>1</v>
      </c>
      <c r="N8" s="535">
        <v>0</v>
      </c>
      <c r="O8" s="535">
        <v>0</v>
      </c>
      <c r="P8" s="535">
        <f t="shared" si="0"/>
        <v>1</v>
      </c>
      <c r="Q8" s="535" t="s">
        <v>26</v>
      </c>
      <c r="R8" s="535" t="s">
        <v>26</v>
      </c>
      <c r="S8" s="535" t="s">
        <v>770</v>
      </c>
      <c r="T8" s="1321" t="s">
        <v>26</v>
      </c>
      <c r="U8" s="1321" t="s">
        <v>26</v>
      </c>
      <c r="V8" s="1069"/>
      <c r="W8" s="856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</row>
    <row r="9" s="335" customFormat="1" ht="39" customHeight="1" spans="1:34">
      <c r="A9" s="1108">
        <v>3000</v>
      </c>
      <c r="B9" s="535">
        <v>6</v>
      </c>
      <c r="C9" s="535" t="s">
        <v>1022</v>
      </c>
      <c r="D9" s="401" t="s">
        <v>254</v>
      </c>
      <c r="E9" s="1306">
        <v>43952</v>
      </c>
      <c r="F9" s="535" t="s">
        <v>25</v>
      </c>
      <c r="G9" s="535">
        <v>28</v>
      </c>
      <c r="H9" s="535" t="s">
        <v>26</v>
      </c>
      <c r="I9" s="535" t="s">
        <v>26</v>
      </c>
      <c r="J9" s="535" t="s">
        <v>26</v>
      </c>
      <c r="K9" s="535" t="s">
        <v>26</v>
      </c>
      <c r="L9" s="535">
        <v>30</v>
      </c>
      <c r="M9" s="535">
        <v>0.5</v>
      </c>
      <c r="N9" s="535">
        <v>2.5</v>
      </c>
      <c r="O9" s="535">
        <v>0</v>
      </c>
      <c r="P9" s="535">
        <f t="shared" si="0"/>
        <v>3</v>
      </c>
      <c r="Q9" s="1101" t="s">
        <v>1023</v>
      </c>
      <c r="R9" s="535" t="s">
        <v>26</v>
      </c>
      <c r="S9" s="535" t="s">
        <v>770</v>
      </c>
      <c r="T9" s="1321" t="s">
        <v>26</v>
      </c>
      <c r="U9" s="1321" t="s">
        <v>26</v>
      </c>
      <c r="V9" s="1069"/>
      <c r="W9" s="856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</row>
    <row r="10" s="335" customFormat="1" ht="32" customHeight="1" spans="1:34">
      <c r="A10" s="90">
        <v>2550</v>
      </c>
      <c r="B10" s="535">
        <v>7</v>
      </c>
      <c r="C10" s="535" t="s">
        <v>1024</v>
      </c>
      <c r="D10" s="401" t="s">
        <v>1025</v>
      </c>
      <c r="E10" s="1305">
        <v>44189</v>
      </c>
      <c r="F10" s="535" t="s">
        <v>25</v>
      </c>
      <c r="G10" s="535">
        <v>28</v>
      </c>
      <c r="H10" s="535" t="s">
        <v>26</v>
      </c>
      <c r="I10" s="535" t="s">
        <v>26</v>
      </c>
      <c r="J10" s="535" t="s">
        <v>26</v>
      </c>
      <c r="K10" s="535" t="s">
        <v>26</v>
      </c>
      <c r="L10" s="535">
        <v>30</v>
      </c>
      <c r="M10" s="535">
        <v>0</v>
      </c>
      <c r="N10" s="535">
        <v>0</v>
      </c>
      <c r="O10" s="535">
        <v>0</v>
      </c>
      <c r="P10" s="535">
        <f t="shared" si="0"/>
        <v>0</v>
      </c>
      <c r="Q10" s="1323" t="s">
        <v>26</v>
      </c>
      <c r="R10" s="535" t="s">
        <v>26</v>
      </c>
      <c r="S10" s="535" t="s">
        <v>770</v>
      </c>
      <c r="T10" s="1321" t="s">
        <v>26</v>
      </c>
      <c r="U10" s="1321" t="s">
        <v>26</v>
      </c>
      <c r="V10" s="1069" t="s">
        <v>1026</v>
      </c>
      <c r="W10" s="856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</row>
    <row r="11" s="335" customFormat="1" ht="36" customHeight="1" spans="1:34">
      <c r="A11" s="1108">
        <v>2550</v>
      </c>
      <c r="B11" s="535">
        <v>8</v>
      </c>
      <c r="C11" s="535" t="s">
        <v>1027</v>
      </c>
      <c r="D11" s="401" t="s">
        <v>1025</v>
      </c>
      <c r="E11" s="1305">
        <v>43952</v>
      </c>
      <c r="F11" s="535" t="s">
        <v>25</v>
      </c>
      <c r="G11" s="535">
        <v>28</v>
      </c>
      <c r="H11" s="535" t="s">
        <v>26</v>
      </c>
      <c r="I11" s="535">
        <v>1</v>
      </c>
      <c r="J11" s="535" t="s">
        <v>26</v>
      </c>
      <c r="K11" s="535" t="s">
        <v>26</v>
      </c>
      <c r="L11" s="535">
        <v>0</v>
      </c>
      <c r="M11" s="535">
        <v>0</v>
      </c>
      <c r="N11" s="535">
        <v>2</v>
      </c>
      <c r="O11" s="535">
        <v>2</v>
      </c>
      <c r="P11" s="535">
        <f t="shared" si="0"/>
        <v>0</v>
      </c>
      <c r="Q11" s="535" t="s">
        <v>1028</v>
      </c>
      <c r="R11" s="535" t="s">
        <v>26</v>
      </c>
      <c r="S11" s="535" t="s">
        <v>770</v>
      </c>
      <c r="T11" s="1321" t="s">
        <v>26</v>
      </c>
      <c r="U11" s="1321" t="s">
        <v>26</v>
      </c>
      <c r="V11" s="1069" t="s">
        <v>1026</v>
      </c>
      <c r="W11" s="856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</row>
    <row r="12" s="335" customFormat="1" ht="29" customHeight="1" spans="1:34">
      <c r="A12" s="1108">
        <v>2500</v>
      </c>
      <c r="B12" s="535">
        <v>9</v>
      </c>
      <c r="C12" s="535" t="s">
        <v>1029</v>
      </c>
      <c r="D12" s="535" t="s">
        <v>1025</v>
      </c>
      <c r="E12" s="1305">
        <v>43980</v>
      </c>
      <c r="F12" s="535" t="s">
        <v>25</v>
      </c>
      <c r="G12" s="535">
        <v>28</v>
      </c>
      <c r="H12" s="535" t="s">
        <v>26</v>
      </c>
      <c r="I12" s="535" t="s">
        <v>26</v>
      </c>
      <c r="J12" s="535" t="s">
        <v>26</v>
      </c>
      <c r="K12" s="535" t="s">
        <v>26</v>
      </c>
      <c r="L12" s="535">
        <v>30</v>
      </c>
      <c r="M12" s="535">
        <v>1</v>
      </c>
      <c r="N12" s="535">
        <v>0</v>
      </c>
      <c r="O12" s="535">
        <v>1</v>
      </c>
      <c r="P12" s="535">
        <f t="shared" si="0"/>
        <v>0</v>
      </c>
      <c r="Q12" s="1101" t="s">
        <v>1030</v>
      </c>
      <c r="R12" s="535" t="s">
        <v>26</v>
      </c>
      <c r="S12" s="535" t="s">
        <v>770</v>
      </c>
      <c r="T12" s="1321" t="s">
        <v>26</v>
      </c>
      <c r="U12" s="1321" t="s">
        <v>26</v>
      </c>
      <c r="V12" s="1069"/>
      <c r="W12" s="856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</row>
    <row r="13" s="335" customFormat="1" ht="28" customHeight="1" spans="1:34">
      <c r="A13" s="1108">
        <v>2550</v>
      </c>
      <c r="B13" s="535">
        <v>10</v>
      </c>
      <c r="C13" s="535" t="s">
        <v>1031</v>
      </c>
      <c r="D13" s="535" t="s">
        <v>1025</v>
      </c>
      <c r="E13" s="1306">
        <v>43952</v>
      </c>
      <c r="F13" s="535" t="s">
        <v>25</v>
      </c>
      <c r="G13" s="535">
        <v>28</v>
      </c>
      <c r="H13" s="535" t="s">
        <v>26</v>
      </c>
      <c r="I13" s="535" t="s">
        <v>26</v>
      </c>
      <c r="J13" s="535" t="s">
        <v>26</v>
      </c>
      <c r="K13" s="535" t="s">
        <v>26</v>
      </c>
      <c r="L13" s="535">
        <v>30</v>
      </c>
      <c r="M13" s="535">
        <v>0</v>
      </c>
      <c r="N13" s="535">
        <v>1</v>
      </c>
      <c r="O13" s="535">
        <v>0</v>
      </c>
      <c r="P13" s="535">
        <f t="shared" si="0"/>
        <v>1</v>
      </c>
      <c r="Q13" s="535" t="s">
        <v>1032</v>
      </c>
      <c r="R13" s="535" t="s">
        <v>26</v>
      </c>
      <c r="S13" s="535" t="s">
        <v>770</v>
      </c>
      <c r="T13" s="1321" t="s">
        <v>26</v>
      </c>
      <c r="U13" s="1321" t="s">
        <v>26</v>
      </c>
      <c r="V13" s="1069" t="s">
        <v>1026</v>
      </c>
      <c r="W13" s="856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</row>
    <row r="14" s="335" customFormat="1" ht="27" customHeight="1" spans="1:34">
      <c r="A14" s="1108">
        <v>6000</v>
      </c>
      <c r="B14" s="535">
        <v>11</v>
      </c>
      <c r="C14" s="401" t="s">
        <v>1033</v>
      </c>
      <c r="D14" s="401" t="s">
        <v>1034</v>
      </c>
      <c r="E14" s="1306">
        <v>44075</v>
      </c>
      <c r="F14" s="535" t="s">
        <v>25</v>
      </c>
      <c r="G14" s="535">
        <v>28</v>
      </c>
      <c r="H14" s="535" t="s">
        <v>26</v>
      </c>
      <c r="I14" s="535" t="s">
        <v>26</v>
      </c>
      <c r="J14" s="535" t="s">
        <v>26</v>
      </c>
      <c r="K14" s="535" t="s">
        <v>26</v>
      </c>
      <c r="L14" s="535">
        <v>0</v>
      </c>
      <c r="M14" s="535">
        <v>0</v>
      </c>
      <c r="N14" s="535">
        <v>0</v>
      </c>
      <c r="O14" s="535">
        <v>0</v>
      </c>
      <c r="P14" s="535">
        <f t="shared" si="0"/>
        <v>0</v>
      </c>
      <c r="Q14" s="535" t="s">
        <v>26</v>
      </c>
      <c r="R14" s="535" t="s">
        <v>26</v>
      </c>
      <c r="S14" s="535" t="s">
        <v>770</v>
      </c>
      <c r="T14" s="1321" t="s">
        <v>26</v>
      </c>
      <c r="U14" s="1321" t="s">
        <v>26</v>
      </c>
      <c r="V14" s="1069"/>
      <c r="W14" s="856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</row>
    <row r="15" s="335" customFormat="1" ht="27" customHeight="1" spans="1:34">
      <c r="A15" s="1108">
        <v>2200</v>
      </c>
      <c r="B15" s="535">
        <v>12</v>
      </c>
      <c r="C15" s="451" t="s">
        <v>1035</v>
      </c>
      <c r="D15" s="451" t="s">
        <v>310</v>
      </c>
      <c r="E15" s="1307">
        <v>44643</v>
      </c>
      <c r="F15" s="535" t="s">
        <v>25</v>
      </c>
      <c r="G15" s="535">
        <v>28</v>
      </c>
      <c r="H15" s="535" t="s">
        <v>26</v>
      </c>
      <c r="I15" s="535" t="s">
        <v>26</v>
      </c>
      <c r="J15" s="535" t="s">
        <v>26</v>
      </c>
      <c r="K15" s="535" t="s">
        <v>26</v>
      </c>
      <c r="L15" s="535">
        <v>30</v>
      </c>
      <c r="M15" s="535">
        <v>0</v>
      </c>
      <c r="N15" s="535">
        <v>0</v>
      </c>
      <c r="O15" s="535">
        <v>0</v>
      </c>
      <c r="P15" s="535">
        <f t="shared" si="0"/>
        <v>0</v>
      </c>
      <c r="Q15" s="535" t="s">
        <v>26</v>
      </c>
      <c r="R15" s="535" t="s">
        <v>26</v>
      </c>
      <c r="S15" s="535" t="s">
        <v>770</v>
      </c>
      <c r="T15" s="535" t="s">
        <v>26</v>
      </c>
      <c r="U15" s="535" t="s">
        <v>26</v>
      </c>
      <c r="V15" s="1324"/>
      <c r="W15" s="856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</row>
    <row r="16" s="335" customFormat="1" ht="42" customHeight="1" spans="1:34">
      <c r="A16" s="90">
        <v>3000</v>
      </c>
      <c r="B16" s="535">
        <v>13</v>
      </c>
      <c r="C16" s="451" t="s">
        <v>1036</v>
      </c>
      <c r="D16" s="401" t="s">
        <v>254</v>
      </c>
      <c r="E16" s="1307">
        <v>44850</v>
      </c>
      <c r="F16" s="535" t="s">
        <v>25</v>
      </c>
      <c r="G16" s="535">
        <v>28</v>
      </c>
      <c r="H16" s="535" t="s">
        <v>26</v>
      </c>
      <c r="I16" s="535" t="s">
        <v>26</v>
      </c>
      <c r="J16" s="535" t="s">
        <v>26</v>
      </c>
      <c r="K16" s="535" t="s">
        <v>26</v>
      </c>
      <c r="L16" s="535">
        <v>30</v>
      </c>
      <c r="M16" s="535">
        <v>0</v>
      </c>
      <c r="N16" s="535">
        <v>2.5</v>
      </c>
      <c r="O16" s="535">
        <v>0</v>
      </c>
      <c r="P16" s="535">
        <f t="shared" si="0"/>
        <v>2.5</v>
      </c>
      <c r="Q16" s="535" t="s">
        <v>1037</v>
      </c>
      <c r="R16" s="400" t="s">
        <v>26</v>
      </c>
      <c r="S16" s="451" t="s">
        <v>770</v>
      </c>
      <c r="T16" s="400" t="s">
        <v>26</v>
      </c>
      <c r="U16" s="400" t="s">
        <v>26</v>
      </c>
      <c r="V16" s="1325"/>
      <c r="W16" s="856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</row>
    <row r="17" s="335" customFormat="1" ht="27" customHeight="1" spans="1:34">
      <c r="A17" s="90">
        <v>2200</v>
      </c>
      <c r="B17" s="535">
        <v>14</v>
      </c>
      <c r="C17" s="451" t="s">
        <v>1038</v>
      </c>
      <c r="D17" s="451" t="s">
        <v>310</v>
      </c>
      <c r="E17" s="1307">
        <v>44923</v>
      </c>
      <c r="F17" s="535" t="s">
        <v>25</v>
      </c>
      <c r="G17" s="535">
        <v>28</v>
      </c>
      <c r="H17" s="535" t="s">
        <v>26</v>
      </c>
      <c r="I17" s="535" t="s">
        <v>26</v>
      </c>
      <c r="J17" s="535" t="s">
        <v>26</v>
      </c>
      <c r="K17" s="535" t="s">
        <v>26</v>
      </c>
      <c r="L17" s="535">
        <v>30</v>
      </c>
      <c r="M17" s="535">
        <v>0</v>
      </c>
      <c r="N17" s="535">
        <v>0</v>
      </c>
      <c r="O17" s="535">
        <v>0</v>
      </c>
      <c r="P17" s="535">
        <f t="shared" si="0"/>
        <v>0</v>
      </c>
      <c r="Q17" s="535" t="s">
        <v>26</v>
      </c>
      <c r="R17" s="400" t="s">
        <v>26</v>
      </c>
      <c r="S17" s="451" t="s">
        <v>770</v>
      </c>
      <c r="T17" s="400" t="s">
        <v>26</v>
      </c>
      <c r="U17" s="400" t="s">
        <v>26</v>
      </c>
      <c r="V17" s="1102"/>
      <c r="W17" s="856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</row>
    <row r="18" s="2" customFormat="1" ht="31" customHeight="1" spans="1:23">
      <c r="A18" s="90">
        <v>2200</v>
      </c>
      <c r="B18" s="535">
        <v>15</v>
      </c>
      <c r="C18" s="451" t="s">
        <v>1039</v>
      </c>
      <c r="D18" s="451" t="s">
        <v>310</v>
      </c>
      <c r="E18" s="1307">
        <v>45144</v>
      </c>
      <c r="F18" s="535" t="s">
        <v>25</v>
      </c>
      <c r="G18" s="535">
        <v>28</v>
      </c>
      <c r="H18" s="400" t="s">
        <v>26</v>
      </c>
      <c r="I18" s="400">
        <v>1</v>
      </c>
      <c r="J18" s="400" t="s">
        <v>26</v>
      </c>
      <c r="K18" s="400" t="s">
        <v>26</v>
      </c>
      <c r="L18" s="535">
        <v>0</v>
      </c>
      <c r="M18" s="535">
        <v>0</v>
      </c>
      <c r="N18" s="535">
        <v>0</v>
      </c>
      <c r="O18" s="535">
        <v>0</v>
      </c>
      <c r="P18" s="535">
        <f t="shared" si="0"/>
        <v>0</v>
      </c>
      <c r="Q18" s="535" t="s">
        <v>1040</v>
      </c>
      <c r="R18" s="400" t="s">
        <v>26</v>
      </c>
      <c r="S18" s="451" t="s">
        <v>770</v>
      </c>
      <c r="T18" s="400" t="s">
        <v>26</v>
      </c>
      <c r="U18" s="400" t="s">
        <v>26</v>
      </c>
      <c r="V18" s="634"/>
      <c r="W18" s="856"/>
    </row>
    <row r="19" s="2" customFormat="1" ht="30" customHeight="1" spans="1:23">
      <c r="A19" s="413">
        <v>3000</v>
      </c>
      <c r="B19" s="535">
        <v>16</v>
      </c>
      <c r="C19" s="1308" t="s">
        <v>1041</v>
      </c>
      <c r="D19" s="414" t="s">
        <v>254</v>
      </c>
      <c r="E19" s="1309">
        <v>45243</v>
      </c>
      <c r="F19" s="411" t="s">
        <v>25</v>
      </c>
      <c r="G19" s="535">
        <v>28</v>
      </c>
      <c r="H19" s="538" t="s">
        <v>26</v>
      </c>
      <c r="I19" s="538">
        <v>12.5</v>
      </c>
      <c r="J19" s="538" t="s">
        <v>26</v>
      </c>
      <c r="K19" s="538" t="s">
        <v>26</v>
      </c>
      <c r="L19" s="537">
        <v>0</v>
      </c>
      <c r="M19" s="537">
        <v>1.5</v>
      </c>
      <c r="N19" s="535">
        <v>0</v>
      </c>
      <c r="O19" s="535">
        <v>1.5</v>
      </c>
      <c r="P19" s="537">
        <f t="shared" si="0"/>
        <v>0</v>
      </c>
      <c r="Q19" s="1101" t="s">
        <v>1042</v>
      </c>
      <c r="R19" s="538" t="s">
        <v>26</v>
      </c>
      <c r="S19" s="537" t="s">
        <v>770</v>
      </c>
      <c r="T19" s="538" t="s">
        <v>26</v>
      </c>
      <c r="U19" s="538" t="s">
        <v>26</v>
      </c>
      <c r="V19" s="1326"/>
      <c r="W19" s="856"/>
    </row>
    <row r="20" s="2" customFormat="1" ht="30" customHeight="1" spans="1:23">
      <c r="A20" s="1310">
        <v>2550</v>
      </c>
      <c r="B20" s="535">
        <v>17</v>
      </c>
      <c r="C20" s="1311" t="s">
        <v>1043</v>
      </c>
      <c r="D20" s="1311" t="s">
        <v>1025</v>
      </c>
      <c r="E20" s="971">
        <v>45356</v>
      </c>
      <c r="F20" s="967" t="s">
        <v>25</v>
      </c>
      <c r="G20" s="535">
        <v>28</v>
      </c>
      <c r="H20" s="538" t="s">
        <v>26</v>
      </c>
      <c r="I20" s="538" t="s">
        <v>26</v>
      </c>
      <c r="J20" s="538" t="s">
        <v>26</v>
      </c>
      <c r="K20" s="538" t="s">
        <v>26</v>
      </c>
      <c r="L20" s="1311">
        <v>30</v>
      </c>
      <c r="M20" s="1315">
        <v>1</v>
      </c>
      <c r="N20" s="535">
        <v>0.5</v>
      </c>
      <c r="O20" s="535">
        <v>0</v>
      </c>
      <c r="P20" s="537">
        <f t="shared" si="0"/>
        <v>1.5</v>
      </c>
      <c r="Q20" s="1310" t="s">
        <v>1044</v>
      </c>
      <c r="R20" s="538" t="s">
        <v>26</v>
      </c>
      <c r="S20" s="537" t="s">
        <v>770</v>
      </c>
      <c r="T20" s="538" t="s">
        <v>26</v>
      </c>
      <c r="U20" s="538" t="s">
        <v>26</v>
      </c>
      <c r="V20" s="1069" t="s">
        <v>1026</v>
      </c>
      <c r="W20" s="856"/>
    </row>
    <row r="21" s="2" customFormat="1" ht="30" customHeight="1" spans="1:23">
      <c r="A21" s="1096">
        <v>2550</v>
      </c>
      <c r="B21" s="535">
        <v>18</v>
      </c>
      <c r="C21" s="1312" t="s">
        <v>1045</v>
      </c>
      <c r="D21" s="1091" t="s">
        <v>1025</v>
      </c>
      <c r="E21" s="968">
        <v>45462</v>
      </c>
      <c r="F21" s="1313" t="s">
        <v>57</v>
      </c>
      <c r="G21" s="535">
        <v>27</v>
      </c>
      <c r="H21" s="538" t="s">
        <v>26</v>
      </c>
      <c r="I21" s="538" t="s">
        <v>26</v>
      </c>
      <c r="J21" s="538" t="s">
        <v>26</v>
      </c>
      <c r="K21" s="538" t="s">
        <v>26</v>
      </c>
      <c r="L21" s="8">
        <v>0</v>
      </c>
      <c r="M21" s="1316">
        <v>0</v>
      </c>
      <c r="N21" s="401">
        <v>0</v>
      </c>
      <c r="O21" s="401">
        <v>0</v>
      </c>
      <c r="P21" s="8">
        <v>0</v>
      </c>
      <c r="Q21" s="321" t="s">
        <v>1046</v>
      </c>
      <c r="R21" s="41" t="s">
        <v>26</v>
      </c>
      <c r="S21" s="1327" t="s">
        <v>770</v>
      </c>
      <c r="T21" s="614" t="s">
        <v>26</v>
      </c>
      <c r="U21" s="614" t="s">
        <v>26</v>
      </c>
      <c r="V21" s="1069" t="s">
        <v>1026</v>
      </c>
      <c r="W21" s="856"/>
    </row>
    <row r="22" s="335" customFormat="1" ht="36" customHeight="1" spans="1:34">
      <c r="A22" s="844">
        <v>5500</v>
      </c>
      <c r="B22" s="535">
        <v>19</v>
      </c>
      <c r="C22" s="1091" t="s">
        <v>1047</v>
      </c>
      <c r="D22" s="1091" t="s">
        <v>231</v>
      </c>
      <c r="E22" s="968">
        <v>45474</v>
      </c>
      <c r="F22" s="411" t="s">
        <v>25</v>
      </c>
      <c r="G22" s="535">
        <v>28</v>
      </c>
      <c r="H22" s="538" t="s">
        <v>26</v>
      </c>
      <c r="I22" s="538" t="s">
        <v>26</v>
      </c>
      <c r="J22" s="538" t="s">
        <v>26</v>
      </c>
      <c r="K22" s="538" t="s">
        <v>26</v>
      </c>
      <c r="L22" s="1091">
        <v>30</v>
      </c>
      <c r="M22" s="537">
        <v>1</v>
      </c>
      <c r="N22" s="535">
        <v>0.5</v>
      </c>
      <c r="O22" s="535">
        <v>0</v>
      </c>
      <c r="P22" s="537">
        <f>SUM(M22+N22-O22)</f>
        <v>1.5</v>
      </c>
      <c r="Q22" s="322" t="s">
        <v>1048</v>
      </c>
      <c r="R22" s="538" t="s">
        <v>26</v>
      </c>
      <c r="S22" s="1328" t="s">
        <v>770</v>
      </c>
      <c r="T22" s="614" t="s">
        <v>26</v>
      </c>
      <c r="U22" s="614" t="s">
        <v>26</v>
      </c>
      <c r="V22" s="1329"/>
      <c r="W22" s="856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</row>
    <row r="23" customFormat="1" ht="32" customHeight="1" spans="1:34">
      <c r="A23" s="90">
        <v>3500</v>
      </c>
      <c r="B23" s="535">
        <v>20</v>
      </c>
      <c r="C23" s="401" t="s">
        <v>1049</v>
      </c>
      <c r="D23" s="401" t="s">
        <v>303</v>
      </c>
      <c r="E23" s="1306">
        <v>45497</v>
      </c>
      <c r="F23" s="411" t="s">
        <v>25</v>
      </c>
      <c r="G23" s="535">
        <v>28</v>
      </c>
      <c r="H23" s="538" t="s">
        <v>26</v>
      </c>
      <c r="I23" s="538" t="s">
        <v>26</v>
      </c>
      <c r="J23" s="538" t="s">
        <v>26</v>
      </c>
      <c r="K23" s="538" t="s">
        <v>26</v>
      </c>
      <c r="L23" s="535">
        <v>30</v>
      </c>
      <c r="M23" s="535">
        <v>0</v>
      </c>
      <c r="N23" s="535">
        <v>0</v>
      </c>
      <c r="O23" s="535">
        <v>0</v>
      </c>
      <c r="P23" s="535">
        <v>0</v>
      </c>
      <c r="Q23" s="322" t="s">
        <v>26</v>
      </c>
      <c r="R23" s="535" t="s">
        <v>26</v>
      </c>
      <c r="S23" s="535" t="s">
        <v>770</v>
      </c>
      <c r="T23" s="1321" t="s">
        <v>26</v>
      </c>
      <c r="U23" s="1321" t="s">
        <v>26</v>
      </c>
      <c r="V23" s="1069"/>
      <c r="W23" s="85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ht="31" customHeight="1" spans="1:23">
      <c r="A24" s="90">
        <v>4500</v>
      </c>
      <c r="B24" s="535">
        <v>21</v>
      </c>
      <c r="C24" s="401" t="s">
        <v>1050</v>
      </c>
      <c r="D24" s="401" t="s">
        <v>231</v>
      </c>
      <c r="E24" s="1306">
        <v>45593</v>
      </c>
      <c r="F24" s="411" t="s">
        <v>25</v>
      </c>
      <c r="G24" s="535">
        <v>28</v>
      </c>
      <c r="H24" s="1314" t="s">
        <v>26</v>
      </c>
      <c r="I24" s="614" t="s">
        <v>26</v>
      </c>
      <c r="J24" s="614" t="s">
        <v>26</v>
      </c>
      <c r="K24" s="1317" t="s">
        <v>26</v>
      </c>
      <c r="L24" s="535">
        <v>30</v>
      </c>
      <c r="M24" s="535">
        <v>0</v>
      </c>
      <c r="N24" s="535">
        <v>0.5</v>
      </c>
      <c r="O24" s="535">
        <v>0</v>
      </c>
      <c r="P24" s="535">
        <v>0.5</v>
      </c>
      <c r="Q24" s="285" t="s">
        <v>1051</v>
      </c>
      <c r="R24" s="535" t="s">
        <v>26</v>
      </c>
      <c r="S24" s="535" t="s">
        <v>770</v>
      </c>
      <c r="T24" s="1321" t="s">
        <v>26</v>
      </c>
      <c r="U24" s="1321" t="s">
        <v>26</v>
      </c>
      <c r="V24" s="1069"/>
      <c r="W24" s="856"/>
    </row>
  </sheetData>
  <mergeCells count="23">
    <mergeCell ref="B1: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" right="0.75" top="0.0784722222222222" bottom="0.118055555555556" header="0.5" footer="0.5"/>
  <pageSetup paperSize="9" scale="7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45"/>
  <sheetViews>
    <sheetView topLeftCell="A29" workbookViewId="0">
      <selection activeCell="U20" sqref="U20"/>
    </sheetView>
  </sheetViews>
  <sheetFormatPr defaultColWidth="9" defaultRowHeight="13.5" customHeight="1"/>
  <cols>
    <col min="1" max="1" width="5.5" style="1213" customWidth="1"/>
    <col min="2" max="2" width="4.33333333333333" style="1213" customWidth="1"/>
    <col min="3" max="3" width="7.5" style="1213" customWidth="1"/>
    <col min="4" max="4" width="9.83333333333333" style="1213" customWidth="1"/>
    <col min="5" max="5" width="11.1666666666667" style="1213" customWidth="1"/>
    <col min="6" max="6" width="9" style="1213" customWidth="1"/>
    <col min="7" max="11" width="5.33333333333333" style="1213" customWidth="1"/>
    <col min="12" max="15" width="4.16666666666667" style="1213" customWidth="1"/>
    <col min="16" max="16" width="4.33333333333333" style="1213" customWidth="1"/>
    <col min="17" max="17" width="24.3333333333333" style="1213" customWidth="1"/>
    <col min="18" max="19" width="7" style="1213" customWidth="1"/>
    <col min="20" max="20" width="7.66666666666667" style="397" customWidth="1"/>
    <col min="21" max="21" width="21.5" style="397" customWidth="1"/>
    <col min="22" max="39" width="9" style="397"/>
    <col min="40" max="16384" width="9" style="1212"/>
  </cols>
  <sheetData>
    <row r="1" s="335" customFormat="1" ht="27" customHeight="1" spans="1:40">
      <c r="A1" s="1214"/>
      <c r="B1" s="1215" t="s">
        <v>1052</v>
      </c>
      <c r="C1" s="1216"/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  <c r="O1" s="1215"/>
      <c r="P1" s="1215"/>
      <c r="Q1" s="1215"/>
      <c r="R1" s="1215"/>
      <c r="S1" s="1215"/>
      <c r="T1" s="1215"/>
      <c r="U1" s="1256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773"/>
    </row>
    <row r="2" s="335" customFormat="1" ht="13.1" customHeight="1" spans="1:40">
      <c r="A2" s="1217" t="s">
        <v>1</v>
      </c>
      <c r="B2" s="1218" t="s">
        <v>2</v>
      </c>
      <c r="C2" s="1219" t="s">
        <v>3</v>
      </c>
      <c r="D2" s="1218" t="s">
        <v>1005</v>
      </c>
      <c r="E2" s="1218" t="s">
        <v>5</v>
      </c>
      <c r="F2" s="1218" t="s">
        <v>6</v>
      </c>
      <c r="G2" s="1218" t="s">
        <v>282</v>
      </c>
      <c r="H2" s="1218" t="s">
        <v>8</v>
      </c>
      <c r="I2" s="1218" t="s">
        <v>9</v>
      </c>
      <c r="J2" s="1218"/>
      <c r="K2" s="1218" t="s">
        <v>566</v>
      </c>
      <c r="L2" s="1218" t="s">
        <v>218</v>
      </c>
      <c r="M2" s="1218" t="s">
        <v>12</v>
      </c>
      <c r="N2" s="1218" t="s">
        <v>13</v>
      </c>
      <c r="O2" s="1218" t="s">
        <v>14</v>
      </c>
      <c r="P2" s="1218" t="s">
        <v>15</v>
      </c>
      <c r="Q2" s="1218" t="s">
        <v>284</v>
      </c>
      <c r="R2" s="1218" t="s">
        <v>17</v>
      </c>
      <c r="S2" s="1218" t="s">
        <v>18</v>
      </c>
      <c r="T2" s="1257" t="s">
        <v>19</v>
      </c>
      <c r="U2" s="1258" t="s">
        <v>20</v>
      </c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773"/>
    </row>
    <row r="3" s="335" customFormat="1" ht="22" customHeight="1" spans="1:40">
      <c r="A3" s="1217"/>
      <c r="B3" s="1218"/>
      <c r="C3" s="1219"/>
      <c r="D3" s="1218"/>
      <c r="E3" s="1218"/>
      <c r="F3" s="1218"/>
      <c r="G3" s="1218"/>
      <c r="H3" s="1218"/>
      <c r="I3" s="1218" t="s">
        <v>1053</v>
      </c>
      <c r="J3" s="1218" t="s">
        <v>1054</v>
      </c>
      <c r="K3" s="1218"/>
      <c r="L3" s="1218"/>
      <c r="M3" s="1218"/>
      <c r="N3" s="1218"/>
      <c r="O3" s="1218"/>
      <c r="P3" s="1218"/>
      <c r="Q3" s="1218"/>
      <c r="R3" s="1218"/>
      <c r="S3" s="1218"/>
      <c r="T3" s="1257"/>
      <c r="U3" s="1258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773"/>
    </row>
    <row r="4" s="335" customFormat="1" ht="29" customHeight="1" spans="1:40">
      <c r="A4" s="1220" t="s">
        <v>1055</v>
      </c>
      <c r="B4" s="1220" t="s">
        <v>1056</v>
      </c>
      <c r="C4" s="1221" t="s">
        <v>1057</v>
      </c>
      <c r="D4" s="1220" t="s">
        <v>1058</v>
      </c>
      <c r="E4" s="1220" t="s">
        <v>1059</v>
      </c>
      <c r="F4" s="1220" t="s">
        <v>25</v>
      </c>
      <c r="G4" s="1220" t="s">
        <v>1060</v>
      </c>
      <c r="H4" s="1220" t="s">
        <v>26</v>
      </c>
      <c r="I4" s="1220" t="s">
        <v>26</v>
      </c>
      <c r="J4" s="1220" t="s">
        <v>26</v>
      </c>
      <c r="K4" s="1220" t="s">
        <v>26</v>
      </c>
      <c r="L4" s="1220" t="s">
        <v>26</v>
      </c>
      <c r="M4" s="1220" t="s">
        <v>26</v>
      </c>
      <c r="N4" s="1220" t="s">
        <v>26</v>
      </c>
      <c r="O4" s="1220" t="s">
        <v>26</v>
      </c>
      <c r="P4" s="1220" t="s">
        <v>26</v>
      </c>
      <c r="Q4" s="1259" t="s">
        <v>26</v>
      </c>
      <c r="R4" s="816" t="s">
        <v>26</v>
      </c>
      <c r="S4" s="1220" t="s">
        <v>770</v>
      </c>
      <c r="T4" s="1260" t="s">
        <v>26</v>
      </c>
      <c r="U4" s="1261" t="s">
        <v>1061</v>
      </c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  <c r="AM4" s="393"/>
      <c r="AN4" s="773"/>
    </row>
    <row r="5" s="393" customFormat="1" ht="32" customHeight="1" spans="1:21">
      <c r="A5" s="1220" t="s">
        <v>1062</v>
      </c>
      <c r="B5" s="1220" t="s">
        <v>1063</v>
      </c>
      <c r="C5" s="451" t="s">
        <v>1064</v>
      </c>
      <c r="D5" s="1220" t="s">
        <v>291</v>
      </c>
      <c r="E5" s="1222" t="s">
        <v>1065</v>
      </c>
      <c r="F5" s="1220" t="s">
        <v>25</v>
      </c>
      <c r="G5" s="1220" t="s">
        <v>1060</v>
      </c>
      <c r="H5" s="1220" t="s">
        <v>26</v>
      </c>
      <c r="I5" s="1220" t="s">
        <v>26</v>
      </c>
      <c r="J5" s="1220" t="s">
        <v>26</v>
      </c>
      <c r="K5" s="1220" t="s">
        <v>26</v>
      </c>
      <c r="L5" s="1220" t="s">
        <v>26</v>
      </c>
      <c r="M5" s="1220" t="s">
        <v>26</v>
      </c>
      <c r="N5" s="1220" t="s">
        <v>26</v>
      </c>
      <c r="O5" s="1220" t="s">
        <v>26</v>
      </c>
      <c r="P5" s="1220" t="s">
        <v>26</v>
      </c>
      <c r="Q5" s="1259" t="s">
        <v>26</v>
      </c>
      <c r="R5" s="816" t="s">
        <v>26</v>
      </c>
      <c r="S5" s="816" t="s">
        <v>770</v>
      </c>
      <c r="T5" s="1262" t="s">
        <v>26</v>
      </c>
      <c r="U5" s="1263" t="s">
        <v>1066</v>
      </c>
    </row>
    <row r="6" s="335" customFormat="1" ht="19" customHeight="1" spans="1:40">
      <c r="A6" s="1222" t="s">
        <v>1067</v>
      </c>
      <c r="B6" s="1220" t="s">
        <v>1068</v>
      </c>
      <c r="C6" s="816" t="s">
        <v>1069</v>
      </c>
      <c r="D6" s="1220" t="s">
        <v>310</v>
      </c>
      <c r="E6" s="1220" t="s">
        <v>1059</v>
      </c>
      <c r="F6" s="1220" t="s">
        <v>25</v>
      </c>
      <c r="G6" s="1220" t="s">
        <v>1060</v>
      </c>
      <c r="H6" s="1220" t="s">
        <v>26</v>
      </c>
      <c r="I6" s="1220" t="s">
        <v>26</v>
      </c>
      <c r="J6" s="1220" t="s">
        <v>26</v>
      </c>
      <c r="K6" s="1220" t="s">
        <v>26</v>
      </c>
      <c r="L6" s="1220" t="s">
        <v>26</v>
      </c>
      <c r="M6" s="1220" t="s">
        <v>26</v>
      </c>
      <c r="N6" s="1220" t="s">
        <v>26</v>
      </c>
      <c r="O6" s="1220" t="s">
        <v>26</v>
      </c>
      <c r="P6" s="1220" t="s">
        <v>26</v>
      </c>
      <c r="Q6" s="1220" t="s">
        <v>26</v>
      </c>
      <c r="R6" s="816" t="s">
        <v>26</v>
      </c>
      <c r="S6" s="816" t="s">
        <v>770</v>
      </c>
      <c r="T6" s="1262" t="s">
        <v>26</v>
      </c>
      <c r="U6" s="1264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773"/>
    </row>
    <row r="7" s="335" customFormat="1" ht="19" customHeight="1" spans="1:40">
      <c r="A7" s="1222" t="s">
        <v>1070</v>
      </c>
      <c r="B7" s="1220" t="s">
        <v>366</v>
      </c>
      <c r="C7" s="816" t="s">
        <v>1071</v>
      </c>
      <c r="D7" s="1220" t="s">
        <v>310</v>
      </c>
      <c r="E7" s="1220" t="s">
        <v>1059</v>
      </c>
      <c r="F7" s="1220" t="s">
        <v>25</v>
      </c>
      <c r="G7" s="1220" t="s">
        <v>1060</v>
      </c>
      <c r="H7" s="1220" t="s">
        <v>26</v>
      </c>
      <c r="I7" s="1220" t="s">
        <v>26</v>
      </c>
      <c r="J7" s="1220" t="s">
        <v>1072</v>
      </c>
      <c r="K7" s="1220" t="s">
        <v>26</v>
      </c>
      <c r="L7" s="1220" t="s">
        <v>26</v>
      </c>
      <c r="M7" s="1220" t="s">
        <v>26</v>
      </c>
      <c r="N7" s="1220" t="s">
        <v>26</v>
      </c>
      <c r="O7" s="1220" t="s">
        <v>26</v>
      </c>
      <c r="P7" s="1220" t="s">
        <v>26</v>
      </c>
      <c r="Q7" s="1220" t="s">
        <v>26</v>
      </c>
      <c r="R7" s="816" t="s">
        <v>26</v>
      </c>
      <c r="S7" s="816" t="s">
        <v>770</v>
      </c>
      <c r="T7" s="1262" t="s">
        <v>26</v>
      </c>
      <c r="U7" s="1264"/>
      <c r="V7" s="393"/>
      <c r="W7" s="393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393"/>
      <c r="AK7" s="393"/>
      <c r="AL7" s="393"/>
      <c r="AM7" s="393"/>
      <c r="AN7" s="773"/>
    </row>
    <row r="8" s="335" customFormat="1" ht="19" customHeight="1" spans="1:40">
      <c r="A8" s="1222">
        <v>1950</v>
      </c>
      <c r="B8" s="1220" t="s">
        <v>363</v>
      </c>
      <c r="C8" s="816" t="s">
        <v>1073</v>
      </c>
      <c r="D8" s="1220" t="s">
        <v>310</v>
      </c>
      <c r="E8" s="1220" t="s">
        <v>1059</v>
      </c>
      <c r="F8" s="1220" t="s">
        <v>25</v>
      </c>
      <c r="G8" s="1220" t="s">
        <v>1060</v>
      </c>
      <c r="H8" s="1220" t="s">
        <v>26</v>
      </c>
      <c r="I8" s="1220" t="s">
        <v>26</v>
      </c>
      <c r="J8" s="1220" t="s">
        <v>26</v>
      </c>
      <c r="K8" s="1220" t="s">
        <v>26</v>
      </c>
      <c r="L8" s="1220" t="s">
        <v>26</v>
      </c>
      <c r="M8" s="1220" t="s">
        <v>26</v>
      </c>
      <c r="N8" s="1220" t="s">
        <v>26</v>
      </c>
      <c r="O8" s="1220" t="s">
        <v>26</v>
      </c>
      <c r="P8" s="1220" t="s">
        <v>26</v>
      </c>
      <c r="Q8" s="1220" t="s">
        <v>26</v>
      </c>
      <c r="R8" s="816" t="s">
        <v>26</v>
      </c>
      <c r="S8" s="816" t="s">
        <v>770</v>
      </c>
      <c r="T8" s="1262" t="s">
        <v>26</v>
      </c>
      <c r="U8" s="1265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773"/>
    </row>
    <row r="9" s="335" customFormat="1" ht="19" customHeight="1" spans="1:40">
      <c r="A9" s="1222" t="s">
        <v>1074</v>
      </c>
      <c r="B9" s="1220" t="s">
        <v>1075</v>
      </c>
      <c r="C9" s="816" t="s">
        <v>1076</v>
      </c>
      <c r="D9" s="1220" t="s">
        <v>310</v>
      </c>
      <c r="E9" s="1220" t="s">
        <v>1059</v>
      </c>
      <c r="F9" s="1220" t="s">
        <v>25</v>
      </c>
      <c r="G9" s="1220" t="s">
        <v>1060</v>
      </c>
      <c r="H9" s="1220" t="s">
        <v>26</v>
      </c>
      <c r="I9" s="1220" t="s">
        <v>26</v>
      </c>
      <c r="J9" s="1220" t="s">
        <v>26</v>
      </c>
      <c r="K9" s="1220" t="s">
        <v>26</v>
      </c>
      <c r="L9" s="1220" t="s">
        <v>26</v>
      </c>
      <c r="M9" s="1220" t="s">
        <v>26</v>
      </c>
      <c r="N9" s="1220" t="s">
        <v>26</v>
      </c>
      <c r="O9" s="1220" t="s">
        <v>26</v>
      </c>
      <c r="P9" s="1220" t="s">
        <v>26</v>
      </c>
      <c r="Q9" s="1220" t="s">
        <v>26</v>
      </c>
      <c r="R9" s="816" t="s">
        <v>26</v>
      </c>
      <c r="S9" s="816" t="s">
        <v>770</v>
      </c>
      <c r="T9" s="1262" t="s">
        <v>26</v>
      </c>
      <c r="U9" s="1266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773"/>
    </row>
    <row r="10" s="335" customFormat="1" ht="19" customHeight="1" spans="1:40">
      <c r="A10" s="1222">
        <v>1950</v>
      </c>
      <c r="B10" s="1220" t="s">
        <v>1077</v>
      </c>
      <c r="C10" s="816" t="s">
        <v>1078</v>
      </c>
      <c r="D10" s="1220" t="s">
        <v>310</v>
      </c>
      <c r="E10" s="1220" t="s">
        <v>1059</v>
      </c>
      <c r="F10" s="1220" t="s">
        <v>25</v>
      </c>
      <c r="G10" s="1220" t="s">
        <v>1060</v>
      </c>
      <c r="H10" s="1220" t="s">
        <v>26</v>
      </c>
      <c r="I10" s="1220" t="s">
        <v>26</v>
      </c>
      <c r="J10" s="1220" t="s">
        <v>26</v>
      </c>
      <c r="K10" s="1220" t="s">
        <v>26</v>
      </c>
      <c r="L10" s="1220" t="s">
        <v>26</v>
      </c>
      <c r="M10" s="1220" t="s">
        <v>26</v>
      </c>
      <c r="N10" s="1220" t="s">
        <v>26</v>
      </c>
      <c r="O10" s="1220" t="s">
        <v>26</v>
      </c>
      <c r="P10" s="1220" t="s">
        <v>26</v>
      </c>
      <c r="Q10" s="1220" t="s">
        <v>26</v>
      </c>
      <c r="R10" s="816" t="s">
        <v>26</v>
      </c>
      <c r="S10" s="816" t="s">
        <v>770</v>
      </c>
      <c r="T10" s="1262" t="s">
        <v>26</v>
      </c>
      <c r="U10" s="1265"/>
      <c r="V10" s="393"/>
      <c r="W10" s="393"/>
      <c r="X10" s="393"/>
      <c r="Y10" s="393"/>
      <c r="Z10" s="393"/>
      <c r="AA10" s="393"/>
      <c r="AB10" s="393"/>
      <c r="AC10" s="393"/>
      <c r="AD10" s="393"/>
      <c r="AE10" s="393"/>
      <c r="AF10" s="393"/>
      <c r="AG10" s="393"/>
      <c r="AH10" s="393"/>
      <c r="AI10" s="393"/>
      <c r="AJ10" s="393"/>
      <c r="AK10" s="393"/>
      <c r="AL10" s="393"/>
      <c r="AM10" s="393"/>
      <c r="AN10" s="773"/>
    </row>
    <row r="11" s="335" customFormat="1" ht="19" customHeight="1" spans="1:40">
      <c r="A11" s="1222">
        <v>1950</v>
      </c>
      <c r="B11" s="1220" t="s">
        <v>1079</v>
      </c>
      <c r="C11" s="816" t="s">
        <v>1080</v>
      </c>
      <c r="D11" s="1220" t="s">
        <v>310</v>
      </c>
      <c r="E11" s="1220" t="s">
        <v>1059</v>
      </c>
      <c r="F11" s="1220" t="s">
        <v>25</v>
      </c>
      <c r="G11" s="1220" t="s">
        <v>1060</v>
      </c>
      <c r="H11" s="1220" t="s">
        <v>26</v>
      </c>
      <c r="I11" s="1220" t="s">
        <v>26</v>
      </c>
      <c r="J11" s="1220" t="s">
        <v>26</v>
      </c>
      <c r="K11" s="1220" t="s">
        <v>26</v>
      </c>
      <c r="L11" s="1220" t="s">
        <v>26</v>
      </c>
      <c r="M11" s="1220" t="s">
        <v>26</v>
      </c>
      <c r="N11" s="1220" t="s">
        <v>26</v>
      </c>
      <c r="O11" s="1220" t="s">
        <v>26</v>
      </c>
      <c r="P11" s="1220" t="s">
        <v>26</v>
      </c>
      <c r="Q11" s="1220" t="s">
        <v>26</v>
      </c>
      <c r="R11" s="816" t="s">
        <v>26</v>
      </c>
      <c r="S11" s="816" t="s">
        <v>770</v>
      </c>
      <c r="T11" s="1262" t="s">
        <v>26</v>
      </c>
      <c r="U11" s="1265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393"/>
      <c r="AG11" s="393"/>
      <c r="AH11" s="393"/>
      <c r="AI11" s="393"/>
      <c r="AJ11" s="393"/>
      <c r="AK11" s="393"/>
      <c r="AL11" s="393"/>
      <c r="AM11" s="393"/>
      <c r="AN11" s="773"/>
    </row>
    <row r="12" s="335" customFormat="1" ht="30" customHeight="1" spans="1:40">
      <c r="A12" s="1223" t="s">
        <v>1081</v>
      </c>
      <c r="B12" s="1220" t="s">
        <v>1082</v>
      </c>
      <c r="C12" s="797" t="s">
        <v>1083</v>
      </c>
      <c r="D12" s="1104" t="s">
        <v>310</v>
      </c>
      <c r="E12" s="1104" t="s">
        <v>1059</v>
      </c>
      <c r="F12" s="1104" t="s">
        <v>25</v>
      </c>
      <c r="G12" s="1220" t="s">
        <v>1060</v>
      </c>
      <c r="H12" s="1104" t="s">
        <v>26</v>
      </c>
      <c r="I12" s="1104" t="s">
        <v>26</v>
      </c>
      <c r="J12" s="1104" t="s">
        <v>26</v>
      </c>
      <c r="K12" s="1104" t="s">
        <v>26</v>
      </c>
      <c r="L12" s="1104" t="s">
        <v>26</v>
      </c>
      <c r="M12" s="1104" t="s">
        <v>26</v>
      </c>
      <c r="N12" s="1104" t="s">
        <v>26</v>
      </c>
      <c r="O12" s="1104" t="s">
        <v>26</v>
      </c>
      <c r="P12" s="1104" t="s">
        <v>26</v>
      </c>
      <c r="Q12" s="1220" t="s">
        <v>26</v>
      </c>
      <c r="R12" s="797" t="s">
        <v>26</v>
      </c>
      <c r="S12" s="797" t="s">
        <v>770</v>
      </c>
      <c r="T12" s="1267" t="s">
        <v>26</v>
      </c>
      <c r="U12" s="1268" t="s">
        <v>1084</v>
      </c>
      <c r="V12" s="393"/>
      <c r="W12" s="393"/>
      <c r="X12" s="393"/>
      <c r="Y12" s="393"/>
      <c r="Z12" s="393"/>
      <c r="AA12" s="393"/>
      <c r="AB12" s="393"/>
      <c r="AC12" s="393"/>
      <c r="AD12" s="393"/>
      <c r="AE12" s="393"/>
      <c r="AF12" s="393"/>
      <c r="AG12" s="393"/>
      <c r="AH12" s="393"/>
      <c r="AI12" s="393"/>
      <c r="AJ12" s="393"/>
      <c r="AK12" s="393"/>
      <c r="AL12" s="393"/>
      <c r="AM12" s="393"/>
      <c r="AN12" s="773"/>
    </row>
    <row r="13" s="335" customFormat="1" ht="26" customHeight="1" spans="1:40">
      <c r="A13" s="1222" t="s">
        <v>1085</v>
      </c>
      <c r="B13" s="1220" t="s">
        <v>397</v>
      </c>
      <c r="C13" s="816" t="s">
        <v>1086</v>
      </c>
      <c r="D13" s="1220" t="s">
        <v>310</v>
      </c>
      <c r="E13" s="1220" t="s">
        <v>1059</v>
      </c>
      <c r="F13" s="1220" t="s">
        <v>25</v>
      </c>
      <c r="G13" s="1220" t="s">
        <v>1060</v>
      </c>
      <c r="H13" s="1220" t="s">
        <v>26</v>
      </c>
      <c r="I13" s="1220" t="s">
        <v>26</v>
      </c>
      <c r="J13" s="1220" t="s">
        <v>26</v>
      </c>
      <c r="K13" s="1220" t="s">
        <v>26</v>
      </c>
      <c r="L13" s="1220" t="s">
        <v>26</v>
      </c>
      <c r="M13" s="1220" t="s">
        <v>26</v>
      </c>
      <c r="N13" s="1220" t="s">
        <v>26</v>
      </c>
      <c r="O13" s="1220" t="s">
        <v>26</v>
      </c>
      <c r="P13" s="1220" t="s">
        <v>26</v>
      </c>
      <c r="Q13" s="1220" t="s">
        <v>26</v>
      </c>
      <c r="R13" s="816" t="s">
        <v>26</v>
      </c>
      <c r="S13" s="816" t="s">
        <v>770</v>
      </c>
      <c r="T13" s="1262" t="s">
        <v>26</v>
      </c>
      <c r="U13" s="1265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/>
      <c r="AK13" s="393"/>
      <c r="AL13" s="393"/>
      <c r="AM13" s="393"/>
      <c r="AN13" s="773"/>
    </row>
    <row r="14" s="335" customFormat="1" ht="26" customHeight="1" spans="1:40">
      <c r="A14" s="1222" t="s">
        <v>1085</v>
      </c>
      <c r="B14" s="1220" t="s">
        <v>1087</v>
      </c>
      <c r="C14" s="816" t="s">
        <v>1088</v>
      </c>
      <c r="D14" s="1220" t="s">
        <v>310</v>
      </c>
      <c r="E14" s="1220" t="s">
        <v>1059</v>
      </c>
      <c r="F14" s="1220" t="s">
        <v>25</v>
      </c>
      <c r="G14" s="1220" t="s">
        <v>1060</v>
      </c>
      <c r="H14" s="1220" t="s">
        <v>26</v>
      </c>
      <c r="I14" s="1220" t="s">
        <v>26</v>
      </c>
      <c r="J14" s="1220" t="s">
        <v>26</v>
      </c>
      <c r="K14" s="1220" t="s">
        <v>26</v>
      </c>
      <c r="L14" s="1220" t="s">
        <v>26</v>
      </c>
      <c r="M14" s="1220" t="s">
        <v>26</v>
      </c>
      <c r="N14" s="1220" t="s">
        <v>26</v>
      </c>
      <c r="O14" s="1220" t="s">
        <v>26</v>
      </c>
      <c r="P14" s="1220" t="s">
        <v>26</v>
      </c>
      <c r="Q14" s="1220" t="s">
        <v>26</v>
      </c>
      <c r="R14" s="816" t="s">
        <v>26</v>
      </c>
      <c r="S14" s="816" t="s">
        <v>770</v>
      </c>
      <c r="T14" s="1262" t="s">
        <v>26</v>
      </c>
      <c r="U14" s="1265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773"/>
    </row>
    <row r="15" s="335" customFormat="1" ht="26" customHeight="1" spans="1:40">
      <c r="A15" s="1224" t="s">
        <v>1067</v>
      </c>
      <c r="B15" s="1220" t="s">
        <v>1089</v>
      </c>
      <c r="C15" s="1225" t="s">
        <v>1090</v>
      </c>
      <c r="D15" s="1226" t="s">
        <v>310</v>
      </c>
      <c r="E15" s="1226" t="s">
        <v>1059</v>
      </c>
      <c r="F15" s="1226" t="s">
        <v>25</v>
      </c>
      <c r="G15" s="1220" t="s">
        <v>1060</v>
      </c>
      <c r="H15" s="1226" t="s">
        <v>26</v>
      </c>
      <c r="I15" s="1226" t="s">
        <v>26</v>
      </c>
      <c r="J15" s="1226" t="s">
        <v>26</v>
      </c>
      <c r="K15" s="1226" t="s">
        <v>26</v>
      </c>
      <c r="L15" s="1226" t="s">
        <v>26</v>
      </c>
      <c r="M15" s="1226" t="s">
        <v>26</v>
      </c>
      <c r="N15" s="1226" t="s">
        <v>26</v>
      </c>
      <c r="O15" s="1226" t="s">
        <v>26</v>
      </c>
      <c r="P15" s="1226" t="s">
        <v>26</v>
      </c>
      <c r="Q15" s="1226" t="s">
        <v>26</v>
      </c>
      <c r="R15" s="1225" t="s">
        <v>26</v>
      </c>
      <c r="S15" s="1225" t="s">
        <v>770</v>
      </c>
      <c r="T15" s="1262" t="s">
        <v>26</v>
      </c>
      <c r="U15" s="1269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3"/>
      <c r="AH15" s="393"/>
      <c r="AI15" s="393"/>
      <c r="AJ15" s="393"/>
      <c r="AK15" s="393"/>
      <c r="AL15" s="393"/>
      <c r="AM15" s="393"/>
      <c r="AN15" s="773"/>
    </row>
    <row r="16" s="393" customFormat="1" ht="26" customHeight="1" spans="1:21">
      <c r="A16" s="1222">
        <v>2000</v>
      </c>
      <c r="B16" s="1220" t="s">
        <v>1091</v>
      </c>
      <c r="C16" s="816" t="s">
        <v>1092</v>
      </c>
      <c r="D16" s="1220" t="s">
        <v>310</v>
      </c>
      <c r="E16" s="1220" t="s">
        <v>1059</v>
      </c>
      <c r="F16" s="1220" t="s">
        <v>25</v>
      </c>
      <c r="G16" s="1220" t="s">
        <v>1060</v>
      </c>
      <c r="H16" s="1220" t="s">
        <v>26</v>
      </c>
      <c r="I16" s="1220" t="s">
        <v>26</v>
      </c>
      <c r="J16" s="1220" t="s">
        <v>26</v>
      </c>
      <c r="K16" s="1220" t="s">
        <v>26</v>
      </c>
      <c r="L16" s="1220" t="s">
        <v>26</v>
      </c>
      <c r="M16" s="1220" t="s">
        <v>26</v>
      </c>
      <c r="N16" s="1220" t="s">
        <v>26</v>
      </c>
      <c r="O16" s="1220" t="s">
        <v>26</v>
      </c>
      <c r="P16" s="1220" t="s">
        <v>26</v>
      </c>
      <c r="Q16" s="1220" t="s">
        <v>26</v>
      </c>
      <c r="R16" s="816" t="s">
        <v>26</v>
      </c>
      <c r="S16" s="816" t="s">
        <v>770</v>
      </c>
      <c r="T16" s="1262" t="s">
        <v>26</v>
      </c>
      <c r="U16" s="1265"/>
    </row>
    <row r="17" s="393" customFormat="1" ht="26" customHeight="1" spans="1:21">
      <c r="A17" s="1224" t="s">
        <v>1067</v>
      </c>
      <c r="B17" s="1220" t="s">
        <v>1093</v>
      </c>
      <c r="C17" s="1221" t="s">
        <v>1094</v>
      </c>
      <c r="D17" s="1220" t="s">
        <v>310</v>
      </c>
      <c r="E17" s="1220" t="s">
        <v>1095</v>
      </c>
      <c r="F17" s="1220" t="s">
        <v>25</v>
      </c>
      <c r="G17" s="1220" t="s">
        <v>1060</v>
      </c>
      <c r="H17" s="1220" t="s">
        <v>26</v>
      </c>
      <c r="I17" s="1220" t="s">
        <v>26</v>
      </c>
      <c r="J17" s="1220" t="s">
        <v>26</v>
      </c>
      <c r="K17" s="1220" t="s">
        <v>26</v>
      </c>
      <c r="L17" s="1220" t="s">
        <v>26</v>
      </c>
      <c r="M17" s="1220" t="s">
        <v>26</v>
      </c>
      <c r="N17" s="1220" t="s">
        <v>26</v>
      </c>
      <c r="O17" s="1220" t="s">
        <v>26</v>
      </c>
      <c r="P17" s="1220" t="s">
        <v>26</v>
      </c>
      <c r="Q17" s="1259" t="s">
        <v>26</v>
      </c>
      <c r="R17" s="816" t="s">
        <v>26</v>
      </c>
      <c r="S17" s="816" t="s">
        <v>770</v>
      </c>
      <c r="T17" s="1262" t="s">
        <v>26</v>
      </c>
      <c r="U17" s="1261"/>
    </row>
    <row r="18" s="335" customFormat="1" ht="38" customHeight="1" spans="1:40">
      <c r="A18" s="1223" t="s">
        <v>1096</v>
      </c>
      <c r="B18" s="1220" t="s">
        <v>1097</v>
      </c>
      <c r="C18" s="803" t="s">
        <v>1098</v>
      </c>
      <c r="D18" s="1104" t="s">
        <v>310</v>
      </c>
      <c r="E18" s="1104" t="s">
        <v>1059</v>
      </c>
      <c r="F18" s="1104" t="s">
        <v>25</v>
      </c>
      <c r="G18" s="1220" t="s">
        <v>1060</v>
      </c>
      <c r="H18" s="1104" t="s">
        <v>26</v>
      </c>
      <c r="I18" s="1104" t="s">
        <v>26</v>
      </c>
      <c r="J18" s="1104" t="s">
        <v>26</v>
      </c>
      <c r="K18" s="1104" t="s">
        <v>26</v>
      </c>
      <c r="L18" s="1104" t="s">
        <v>26</v>
      </c>
      <c r="M18" s="1104" t="s">
        <v>26</v>
      </c>
      <c r="N18" s="1104" t="s">
        <v>26</v>
      </c>
      <c r="O18" s="1104" t="s">
        <v>26</v>
      </c>
      <c r="P18" s="1104" t="s">
        <v>26</v>
      </c>
      <c r="Q18" s="1259" t="s">
        <v>26</v>
      </c>
      <c r="R18" s="797" t="s">
        <v>26</v>
      </c>
      <c r="S18" s="797" t="s">
        <v>770</v>
      </c>
      <c r="T18" s="1267" t="s">
        <v>26</v>
      </c>
      <c r="U18" s="1270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773"/>
    </row>
    <row r="19" s="393" customFormat="1" ht="28" customHeight="1" spans="1:21">
      <c r="A19" s="1223" t="s">
        <v>1099</v>
      </c>
      <c r="B19" s="1220" t="s">
        <v>1100</v>
      </c>
      <c r="C19" s="797" t="s">
        <v>1101</v>
      </c>
      <c r="D19" s="1104" t="s">
        <v>310</v>
      </c>
      <c r="E19" s="1104" t="s">
        <v>1059</v>
      </c>
      <c r="F19" s="1104" t="s">
        <v>25</v>
      </c>
      <c r="G19" s="1220" t="s">
        <v>1060</v>
      </c>
      <c r="H19" s="1104" t="s">
        <v>26</v>
      </c>
      <c r="I19" s="1104" t="s">
        <v>26</v>
      </c>
      <c r="J19" s="1104" t="s">
        <v>26</v>
      </c>
      <c r="K19" s="1104" t="s">
        <v>26</v>
      </c>
      <c r="L19" s="1104" t="s">
        <v>26</v>
      </c>
      <c r="M19" s="1104" t="s">
        <v>26</v>
      </c>
      <c r="N19" s="1104" t="s">
        <v>26</v>
      </c>
      <c r="O19" s="1104" t="s">
        <v>26</v>
      </c>
      <c r="P19" s="1104" t="s">
        <v>26</v>
      </c>
      <c r="Q19" s="1271" t="s">
        <v>26</v>
      </c>
      <c r="R19" s="797" t="s">
        <v>26</v>
      </c>
      <c r="S19" s="797" t="s">
        <v>770</v>
      </c>
      <c r="T19" s="1267" t="s">
        <v>26</v>
      </c>
      <c r="U19" s="1272"/>
    </row>
    <row r="20" s="393" customFormat="1" ht="28" customHeight="1" spans="1:21">
      <c r="A20" s="1223" t="s">
        <v>1070</v>
      </c>
      <c r="B20" s="1104" t="s">
        <v>1102</v>
      </c>
      <c r="C20" s="797" t="s">
        <v>1103</v>
      </c>
      <c r="D20" s="1104" t="s">
        <v>310</v>
      </c>
      <c r="E20" s="1104" t="s">
        <v>1059</v>
      </c>
      <c r="F20" s="1104" t="s">
        <v>25</v>
      </c>
      <c r="G20" s="1220" t="s">
        <v>1060</v>
      </c>
      <c r="H20" s="1104" t="s">
        <v>26</v>
      </c>
      <c r="I20" s="1104" t="s">
        <v>26</v>
      </c>
      <c r="J20" s="1104" t="s">
        <v>26</v>
      </c>
      <c r="K20" s="1104" t="s">
        <v>26</v>
      </c>
      <c r="L20" s="1104" t="s">
        <v>26</v>
      </c>
      <c r="M20" s="1104" t="s">
        <v>26</v>
      </c>
      <c r="N20" s="1104" t="s">
        <v>26</v>
      </c>
      <c r="O20" s="1104" t="s">
        <v>26</v>
      </c>
      <c r="P20" s="1104" t="s">
        <v>26</v>
      </c>
      <c r="Q20" s="1271" t="s">
        <v>26</v>
      </c>
      <c r="R20" s="797" t="s">
        <v>26</v>
      </c>
      <c r="S20" s="797" t="s">
        <v>770</v>
      </c>
      <c r="T20" s="1267" t="s">
        <v>26</v>
      </c>
      <c r="U20" s="1272"/>
    </row>
    <row r="21" s="393" customFormat="1" ht="28" customHeight="1" spans="1:21">
      <c r="A21" s="1226" t="s">
        <v>1104</v>
      </c>
      <c r="B21" s="1220" t="s">
        <v>1105</v>
      </c>
      <c r="C21" s="1225" t="s">
        <v>1106</v>
      </c>
      <c r="D21" s="1226" t="s">
        <v>310</v>
      </c>
      <c r="E21" s="1226" t="s">
        <v>1107</v>
      </c>
      <c r="F21" s="1226" t="s">
        <v>25</v>
      </c>
      <c r="G21" s="1220" t="s">
        <v>1060</v>
      </c>
      <c r="H21" s="1226" t="s">
        <v>26</v>
      </c>
      <c r="I21" s="1226" t="s">
        <v>26</v>
      </c>
      <c r="J21" s="1226" t="s">
        <v>26</v>
      </c>
      <c r="K21" s="1226" t="s">
        <v>26</v>
      </c>
      <c r="L21" s="1226" t="s">
        <v>26</v>
      </c>
      <c r="M21" s="1226" t="s">
        <v>26</v>
      </c>
      <c r="N21" s="1226" t="s">
        <v>26</v>
      </c>
      <c r="O21" s="1226" t="s">
        <v>26</v>
      </c>
      <c r="P21" s="1226" t="s">
        <v>26</v>
      </c>
      <c r="Q21" s="1226" t="s">
        <v>26</v>
      </c>
      <c r="R21" s="1226" t="s">
        <v>26</v>
      </c>
      <c r="S21" s="1226" t="s">
        <v>770</v>
      </c>
      <c r="T21" s="1273" t="s">
        <v>26</v>
      </c>
      <c r="U21" s="1274"/>
    </row>
    <row r="22" s="335" customFormat="1" ht="28" customHeight="1" spans="1:40">
      <c r="A22" s="1105">
        <v>2850</v>
      </c>
      <c r="B22" s="1220" t="s">
        <v>1108</v>
      </c>
      <c r="C22" s="452" t="s">
        <v>1109</v>
      </c>
      <c r="D22" s="797" t="s">
        <v>1110</v>
      </c>
      <c r="E22" s="1105" t="s">
        <v>1111</v>
      </c>
      <c r="F22" s="797" t="s">
        <v>25</v>
      </c>
      <c r="G22" s="1220" t="s">
        <v>1060</v>
      </c>
      <c r="H22" s="1104" t="s">
        <v>26</v>
      </c>
      <c r="I22" s="797" t="s">
        <v>26</v>
      </c>
      <c r="J22" s="797" t="s">
        <v>26</v>
      </c>
      <c r="K22" s="797" t="s">
        <v>26</v>
      </c>
      <c r="L22" s="797" t="s">
        <v>26</v>
      </c>
      <c r="M22" s="797" t="s">
        <v>26</v>
      </c>
      <c r="N22" s="797" t="s">
        <v>26</v>
      </c>
      <c r="O22" s="797" t="s">
        <v>26</v>
      </c>
      <c r="P22" s="797" t="s">
        <v>26</v>
      </c>
      <c r="Q22" s="1246" t="s">
        <v>26</v>
      </c>
      <c r="R22" s="797" t="s">
        <v>26</v>
      </c>
      <c r="S22" s="797" t="s">
        <v>770</v>
      </c>
      <c r="T22" s="1267" t="s">
        <v>26</v>
      </c>
      <c r="U22" s="1268" t="s">
        <v>1112</v>
      </c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773"/>
    </row>
    <row r="23" s="393" customFormat="1" ht="28" customHeight="1" spans="1:21">
      <c r="A23" s="1105">
        <v>2850</v>
      </c>
      <c r="B23" s="1220" t="s">
        <v>1113</v>
      </c>
      <c r="C23" s="452" t="s">
        <v>1114</v>
      </c>
      <c r="D23" s="797" t="s">
        <v>1110</v>
      </c>
      <c r="E23" s="1105" t="s">
        <v>1115</v>
      </c>
      <c r="F23" s="797" t="s">
        <v>25</v>
      </c>
      <c r="G23" s="1220" t="s">
        <v>1060</v>
      </c>
      <c r="H23" s="1104" t="s">
        <v>26</v>
      </c>
      <c r="I23" s="797" t="s">
        <v>26</v>
      </c>
      <c r="J23" s="797" t="s">
        <v>26</v>
      </c>
      <c r="K23" s="797" t="s">
        <v>26</v>
      </c>
      <c r="L23" s="797" t="s">
        <v>26</v>
      </c>
      <c r="M23" s="797" t="s">
        <v>26</v>
      </c>
      <c r="N23" s="797" t="s">
        <v>26</v>
      </c>
      <c r="O23" s="797" t="s">
        <v>26</v>
      </c>
      <c r="P23" s="797" t="s">
        <v>26</v>
      </c>
      <c r="Q23" s="1246" t="s">
        <v>26</v>
      </c>
      <c r="R23" s="797" t="s">
        <v>26</v>
      </c>
      <c r="S23" s="797" t="s">
        <v>770</v>
      </c>
      <c r="T23" s="1267" t="s">
        <v>26</v>
      </c>
      <c r="U23" s="1275" t="s">
        <v>1112</v>
      </c>
    </row>
    <row r="24" s="335" customFormat="1" ht="28" customHeight="1" spans="1:40">
      <c r="A24" s="1108">
        <v>1950</v>
      </c>
      <c r="B24" s="1220" t="s">
        <v>1116</v>
      </c>
      <c r="C24" s="451" t="s">
        <v>1117</v>
      </c>
      <c r="D24" s="816" t="s">
        <v>310</v>
      </c>
      <c r="E24" s="451" t="s">
        <v>1118</v>
      </c>
      <c r="F24" s="451" t="s">
        <v>25</v>
      </c>
      <c r="G24" s="1220" t="s">
        <v>1060</v>
      </c>
      <c r="H24" s="1220" t="s">
        <v>26</v>
      </c>
      <c r="I24" s="816" t="s">
        <v>26</v>
      </c>
      <c r="J24" s="816" t="s">
        <v>26</v>
      </c>
      <c r="K24" s="816" t="s">
        <v>26</v>
      </c>
      <c r="L24" s="816" t="s">
        <v>26</v>
      </c>
      <c r="M24" s="816" t="s">
        <v>26</v>
      </c>
      <c r="N24" s="816" t="s">
        <v>26</v>
      </c>
      <c r="O24" s="816" t="s">
        <v>26</v>
      </c>
      <c r="P24" s="816" t="s">
        <v>26</v>
      </c>
      <c r="Q24" s="1221" t="s">
        <v>26</v>
      </c>
      <c r="R24" s="816" t="s">
        <v>26</v>
      </c>
      <c r="S24" s="816" t="s">
        <v>770</v>
      </c>
      <c r="T24" s="1262" t="s">
        <v>26</v>
      </c>
      <c r="U24" s="1276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  <c r="AJ24" s="393"/>
      <c r="AK24" s="393"/>
      <c r="AL24" s="393"/>
      <c r="AM24" s="393"/>
      <c r="AN24" s="773"/>
    </row>
    <row r="25" s="335" customFormat="1" ht="28" customHeight="1" spans="1:40">
      <c r="A25" s="1220" t="s">
        <v>1067</v>
      </c>
      <c r="B25" s="1220" t="s">
        <v>1119</v>
      </c>
      <c r="C25" s="451" t="s">
        <v>1120</v>
      </c>
      <c r="D25" s="1220" t="s">
        <v>310</v>
      </c>
      <c r="E25" s="1222" t="s">
        <v>1121</v>
      </c>
      <c r="F25" s="816" t="s">
        <v>25</v>
      </c>
      <c r="G25" s="1220" t="s">
        <v>1060</v>
      </c>
      <c r="H25" s="1220" t="s">
        <v>26</v>
      </c>
      <c r="I25" s="1220" t="s">
        <v>26</v>
      </c>
      <c r="J25" s="1220" t="s">
        <v>26</v>
      </c>
      <c r="K25" s="1220" t="s">
        <v>26</v>
      </c>
      <c r="L25" s="1220" t="s">
        <v>26</v>
      </c>
      <c r="M25" s="1220" t="s">
        <v>26</v>
      </c>
      <c r="N25" s="1220" t="s">
        <v>26</v>
      </c>
      <c r="O25" s="1220" t="s">
        <v>26</v>
      </c>
      <c r="P25" s="1220" t="s">
        <v>26</v>
      </c>
      <c r="Q25" s="1259" t="s">
        <v>26</v>
      </c>
      <c r="R25" s="816" t="s">
        <v>26</v>
      </c>
      <c r="S25" s="816" t="s">
        <v>770</v>
      </c>
      <c r="T25" s="1262" t="s">
        <v>26</v>
      </c>
      <c r="U25" s="1277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3"/>
      <c r="AJ25" s="393"/>
      <c r="AK25" s="393"/>
      <c r="AL25" s="393"/>
      <c r="AM25" s="393"/>
      <c r="AN25" s="773"/>
    </row>
    <row r="26" s="393" customFormat="1" ht="28" customHeight="1" spans="1:21">
      <c r="A26" s="1220" t="s">
        <v>1074</v>
      </c>
      <c r="B26" s="1220" t="s">
        <v>345</v>
      </c>
      <c r="C26" s="452" t="s">
        <v>1122</v>
      </c>
      <c r="D26" s="1220" t="s">
        <v>310</v>
      </c>
      <c r="E26" s="1222" t="s">
        <v>1123</v>
      </c>
      <c r="F26" s="816" t="s">
        <v>25</v>
      </c>
      <c r="G26" s="1220" t="s">
        <v>1060</v>
      </c>
      <c r="H26" s="816" t="s">
        <v>26</v>
      </c>
      <c r="I26" s="1220" t="s">
        <v>26</v>
      </c>
      <c r="J26" s="1220" t="s">
        <v>26</v>
      </c>
      <c r="K26" s="1220" t="s">
        <v>26</v>
      </c>
      <c r="L26" s="1220" t="s">
        <v>26</v>
      </c>
      <c r="M26" s="1220" t="s">
        <v>26</v>
      </c>
      <c r="N26" s="1220" t="s">
        <v>26</v>
      </c>
      <c r="O26" s="1220" t="s">
        <v>26</v>
      </c>
      <c r="P26" s="1220" t="s">
        <v>26</v>
      </c>
      <c r="Q26" s="1259" t="s">
        <v>26</v>
      </c>
      <c r="R26" s="816" t="s">
        <v>26</v>
      </c>
      <c r="S26" s="816" t="s">
        <v>770</v>
      </c>
      <c r="T26" s="1262" t="s">
        <v>26</v>
      </c>
      <c r="U26" s="1277"/>
    </row>
    <row r="27" s="393" customFormat="1" ht="28" customHeight="1" spans="1:21">
      <c r="A27" s="1104" t="s">
        <v>1081</v>
      </c>
      <c r="B27" s="1220" t="s">
        <v>1124</v>
      </c>
      <c r="C27" s="1227" t="s">
        <v>1125</v>
      </c>
      <c r="D27" s="1228" t="s">
        <v>310</v>
      </c>
      <c r="E27" s="1229" t="s">
        <v>1126</v>
      </c>
      <c r="F27" s="1228" t="s">
        <v>25</v>
      </c>
      <c r="G27" s="1220" t="s">
        <v>1060</v>
      </c>
      <c r="H27" s="1228" t="s">
        <v>26</v>
      </c>
      <c r="I27" s="1228" t="s">
        <v>26</v>
      </c>
      <c r="J27" s="1228" t="s">
        <v>26</v>
      </c>
      <c r="K27" s="1228" t="s">
        <v>26</v>
      </c>
      <c r="L27" s="1228" t="s">
        <v>26</v>
      </c>
      <c r="M27" s="1228" t="s">
        <v>26</v>
      </c>
      <c r="N27" s="1228" t="s">
        <v>26</v>
      </c>
      <c r="O27" s="1228" t="s">
        <v>26</v>
      </c>
      <c r="P27" s="1228" t="s">
        <v>26</v>
      </c>
      <c r="Q27" s="1259" t="s">
        <v>26</v>
      </c>
      <c r="R27" s="1228" t="s">
        <v>26</v>
      </c>
      <c r="S27" s="1228" t="s">
        <v>770</v>
      </c>
      <c r="T27" s="1278" t="s">
        <v>26</v>
      </c>
      <c r="U27" s="1246" t="s">
        <v>1084</v>
      </c>
    </row>
    <row r="28" s="393" customFormat="1" ht="28" customHeight="1" spans="1:21">
      <c r="A28" s="1104" t="s">
        <v>1127</v>
      </c>
      <c r="B28" s="1220" t="s">
        <v>1128</v>
      </c>
      <c r="C28" s="452" t="s">
        <v>1129</v>
      </c>
      <c r="D28" s="1104" t="s">
        <v>310</v>
      </c>
      <c r="E28" s="1223" t="s">
        <v>1130</v>
      </c>
      <c r="F28" s="797" t="s">
        <v>25</v>
      </c>
      <c r="G28" s="1220" t="s">
        <v>1060</v>
      </c>
      <c r="H28" s="797" t="s">
        <v>26</v>
      </c>
      <c r="I28" s="1104" t="s">
        <v>26</v>
      </c>
      <c r="J28" s="1104" t="s">
        <v>26</v>
      </c>
      <c r="K28" s="1104" t="s">
        <v>26</v>
      </c>
      <c r="L28" s="1104" t="s">
        <v>26</v>
      </c>
      <c r="M28" s="1104" t="s">
        <v>26</v>
      </c>
      <c r="N28" s="1104" t="s">
        <v>26</v>
      </c>
      <c r="O28" s="1104" t="s">
        <v>26</v>
      </c>
      <c r="P28" s="1104" t="s">
        <v>26</v>
      </c>
      <c r="Q28" s="1259" t="s">
        <v>26</v>
      </c>
      <c r="R28" s="797" t="s">
        <v>26</v>
      </c>
      <c r="S28" s="797" t="s">
        <v>770</v>
      </c>
      <c r="T28" s="1267" t="s">
        <v>26</v>
      </c>
      <c r="U28" s="1246" t="s">
        <v>1131</v>
      </c>
    </row>
    <row r="29" s="393" customFormat="1" ht="28" customHeight="1" spans="1:21">
      <c r="A29" s="1230" t="s">
        <v>1132</v>
      </c>
      <c r="B29" s="1220" t="s">
        <v>1133</v>
      </c>
      <c r="C29" s="1231" t="s">
        <v>1134</v>
      </c>
      <c r="D29" s="1230" t="s">
        <v>310</v>
      </c>
      <c r="E29" s="1232" t="s">
        <v>1135</v>
      </c>
      <c r="F29" s="1233" t="s">
        <v>25</v>
      </c>
      <c r="G29" s="1220" t="s">
        <v>1060</v>
      </c>
      <c r="H29" s="1233" t="s">
        <v>26</v>
      </c>
      <c r="I29" s="1233" t="s">
        <v>26</v>
      </c>
      <c r="J29" s="1233" t="s">
        <v>26</v>
      </c>
      <c r="K29" s="1233" t="s">
        <v>26</v>
      </c>
      <c r="L29" s="1233" t="s">
        <v>26</v>
      </c>
      <c r="M29" s="1233" t="s">
        <v>26</v>
      </c>
      <c r="N29" s="1233" t="s">
        <v>26</v>
      </c>
      <c r="O29" s="1233" t="s">
        <v>26</v>
      </c>
      <c r="P29" s="1233" t="s">
        <v>26</v>
      </c>
      <c r="Q29" s="1279" t="s">
        <v>26</v>
      </c>
      <c r="R29" s="1280" t="s">
        <v>26</v>
      </c>
      <c r="S29" s="1280" t="s">
        <v>770</v>
      </c>
      <c r="T29" s="1281" t="s">
        <v>26</v>
      </c>
      <c r="U29" s="1282"/>
    </row>
    <row r="30" s="393" customFormat="1" ht="28" customHeight="1" spans="1:21">
      <c r="A30" s="1234" t="s">
        <v>1067</v>
      </c>
      <c r="B30" s="1220" t="s">
        <v>1136</v>
      </c>
      <c r="C30" s="1229" t="s">
        <v>1137</v>
      </c>
      <c r="D30" s="1235" t="s">
        <v>310</v>
      </c>
      <c r="E30" s="1236" t="s">
        <v>1138</v>
      </c>
      <c r="F30" s="1237" t="s">
        <v>25</v>
      </c>
      <c r="G30" s="1220" t="s">
        <v>1060</v>
      </c>
      <c r="H30" s="1235" t="s">
        <v>26</v>
      </c>
      <c r="I30" s="1235" t="s">
        <v>26</v>
      </c>
      <c r="J30" s="1235" t="s">
        <v>26</v>
      </c>
      <c r="K30" s="1235" t="s">
        <v>26</v>
      </c>
      <c r="L30" s="1235" t="s">
        <v>26</v>
      </c>
      <c r="M30" s="1235" t="s">
        <v>26</v>
      </c>
      <c r="N30" s="1104" t="s">
        <v>26</v>
      </c>
      <c r="O30" s="1104" t="s">
        <v>26</v>
      </c>
      <c r="P30" s="1104" t="s">
        <v>26</v>
      </c>
      <c r="Q30" s="1283" t="s">
        <v>1072</v>
      </c>
      <c r="R30" s="797" t="s">
        <v>26</v>
      </c>
      <c r="S30" s="1267" t="s">
        <v>770</v>
      </c>
      <c r="T30" s="797" t="s">
        <v>26</v>
      </c>
      <c r="U30" s="1284"/>
    </row>
    <row r="31" s="393" customFormat="1" ht="28" customHeight="1" spans="1:21">
      <c r="A31" s="1223" t="s">
        <v>1081</v>
      </c>
      <c r="B31" s="1220" t="s">
        <v>287</v>
      </c>
      <c r="C31" s="803" t="s">
        <v>1139</v>
      </c>
      <c r="D31" s="1104" t="s">
        <v>310</v>
      </c>
      <c r="E31" s="528" t="s">
        <v>1140</v>
      </c>
      <c r="F31" s="1104" t="s">
        <v>25</v>
      </c>
      <c r="G31" s="1220" t="s">
        <v>1060</v>
      </c>
      <c r="H31" s="1104" t="s">
        <v>26</v>
      </c>
      <c r="I31" s="1104" t="s">
        <v>26</v>
      </c>
      <c r="J31" s="1104" t="s">
        <v>26</v>
      </c>
      <c r="K31" s="1104" t="s">
        <v>26</v>
      </c>
      <c r="L31" s="1104" t="s">
        <v>26</v>
      </c>
      <c r="M31" s="1104" t="s">
        <v>26</v>
      </c>
      <c r="N31" s="1254" t="s">
        <v>26</v>
      </c>
      <c r="O31" s="1235" t="s">
        <v>26</v>
      </c>
      <c r="P31" s="1235" t="s">
        <v>26</v>
      </c>
      <c r="Q31" s="1270" t="s">
        <v>26</v>
      </c>
      <c r="R31" s="1228" t="s">
        <v>26</v>
      </c>
      <c r="S31" s="1228" t="s">
        <v>770</v>
      </c>
      <c r="T31" s="1285" t="s">
        <v>26</v>
      </c>
      <c r="U31" s="1246" t="s">
        <v>1084</v>
      </c>
    </row>
    <row r="32" s="335" customFormat="1" ht="28" customHeight="1" spans="1:40">
      <c r="A32" s="1238">
        <v>2000</v>
      </c>
      <c r="B32" s="1220" t="s">
        <v>1141</v>
      </c>
      <c r="C32" s="1239" t="s">
        <v>1142</v>
      </c>
      <c r="D32" s="1225" t="s">
        <v>310</v>
      </c>
      <c r="E32" s="1238" t="s">
        <v>1143</v>
      </c>
      <c r="F32" s="1226" t="s">
        <v>25</v>
      </c>
      <c r="G32" s="1220" t="s">
        <v>1060</v>
      </c>
      <c r="H32" s="1226" t="s">
        <v>26</v>
      </c>
      <c r="I32" s="1225" t="s">
        <v>26</v>
      </c>
      <c r="J32" s="1225" t="s">
        <v>26</v>
      </c>
      <c r="K32" s="1225" t="s">
        <v>26</v>
      </c>
      <c r="L32" s="1225" t="s">
        <v>26</v>
      </c>
      <c r="M32" s="1225" t="s">
        <v>26</v>
      </c>
      <c r="N32" s="1225" t="s">
        <v>26</v>
      </c>
      <c r="O32" s="1225" t="s">
        <v>26</v>
      </c>
      <c r="P32" s="1225" t="s">
        <v>26</v>
      </c>
      <c r="Q32" s="1286" t="s">
        <v>1072</v>
      </c>
      <c r="R32" s="1225" t="s">
        <v>26</v>
      </c>
      <c r="S32" s="1273" t="s">
        <v>770</v>
      </c>
      <c r="T32" s="1287" t="s">
        <v>26</v>
      </c>
      <c r="U32" s="1288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393"/>
      <c r="AN32" s="773"/>
    </row>
    <row r="33" s="393" customFormat="1" ht="28" customHeight="1" spans="1:21">
      <c r="A33" s="1238">
        <v>2000</v>
      </c>
      <c r="B33" s="1220" t="s">
        <v>1144</v>
      </c>
      <c r="C33" s="1221" t="s">
        <v>1145</v>
      </c>
      <c r="D33" s="1220" t="s">
        <v>310</v>
      </c>
      <c r="E33" s="1238" t="s">
        <v>1143</v>
      </c>
      <c r="F33" s="1226" t="s">
        <v>25</v>
      </c>
      <c r="G33" s="1220" t="s">
        <v>1060</v>
      </c>
      <c r="H33" s="1220" t="s">
        <v>26</v>
      </c>
      <c r="I33" s="1220" t="s">
        <v>26</v>
      </c>
      <c r="J33" s="1220" t="s">
        <v>26</v>
      </c>
      <c r="K33" s="1220" t="s">
        <v>26</v>
      </c>
      <c r="L33" s="1220" t="s">
        <v>26</v>
      </c>
      <c r="M33" s="1220" t="s">
        <v>26</v>
      </c>
      <c r="N33" s="1220" t="s">
        <v>26</v>
      </c>
      <c r="O33" s="1220" t="s">
        <v>26</v>
      </c>
      <c r="P33" s="1220" t="s">
        <v>26</v>
      </c>
      <c r="Q33" s="1286" t="s">
        <v>1072</v>
      </c>
      <c r="R33" s="1220" t="s">
        <v>26</v>
      </c>
      <c r="S33" s="1220" t="s">
        <v>770</v>
      </c>
      <c r="T33" s="1289" t="s">
        <v>26</v>
      </c>
      <c r="U33" s="1288"/>
    </row>
    <row r="34" s="393" customFormat="1" ht="28" customHeight="1" spans="1:21">
      <c r="A34" s="1240">
        <v>2200</v>
      </c>
      <c r="B34" s="1220" t="s">
        <v>1060</v>
      </c>
      <c r="C34" s="1241" t="s">
        <v>1146</v>
      </c>
      <c r="D34" s="1241" t="s">
        <v>310</v>
      </c>
      <c r="E34" s="1242" t="s">
        <v>1147</v>
      </c>
      <c r="F34" s="1240" t="s">
        <v>25</v>
      </c>
      <c r="G34" s="1220" t="s">
        <v>1060</v>
      </c>
      <c r="H34" s="1220" t="s">
        <v>26</v>
      </c>
      <c r="I34" s="1220" t="s">
        <v>26</v>
      </c>
      <c r="J34" s="1220" t="s">
        <v>26</v>
      </c>
      <c r="K34" s="1220" t="s">
        <v>26</v>
      </c>
      <c r="L34" s="1220" t="s">
        <v>26</v>
      </c>
      <c r="M34" s="1220" t="s">
        <v>26</v>
      </c>
      <c r="N34" s="1220" t="s">
        <v>26</v>
      </c>
      <c r="O34" s="1220" t="s">
        <v>26</v>
      </c>
      <c r="P34" s="1220" t="s">
        <v>26</v>
      </c>
      <c r="Q34" s="1286" t="s">
        <v>1072</v>
      </c>
      <c r="R34" s="816" t="s">
        <v>26</v>
      </c>
      <c r="S34" s="1262" t="s">
        <v>770</v>
      </c>
      <c r="T34" s="1290" t="s">
        <v>26</v>
      </c>
      <c r="U34" s="816"/>
    </row>
    <row r="35" s="335" customFormat="1" ht="48" customHeight="1" spans="1:40">
      <c r="A35" s="1104" t="s">
        <v>1067</v>
      </c>
      <c r="B35" s="1220" t="s">
        <v>1148</v>
      </c>
      <c r="C35" s="452" t="s">
        <v>1149</v>
      </c>
      <c r="D35" s="1104" t="s">
        <v>310</v>
      </c>
      <c r="E35" s="1223" t="s">
        <v>1150</v>
      </c>
      <c r="F35" s="1220" t="s">
        <v>25</v>
      </c>
      <c r="G35" s="1220" t="s">
        <v>1060</v>
      </c>
      <c r="H35" s="1104" t="s">
        <v>26</v>
      </c>
      <c r="I35" s="1104" t="s">
        <v>26</v>
      </c>
      <c r="J35" s="1104" t="s">
        <v>26</v>
      </c>
      <c r="K35" s="1104" t="s">
        <v>26</v>
      </c>
      <c r="L35" s="1104" t="s">
        <v>26</v>
      </c>
      <c r="M35" s="1104" t="s">
        <v>26</v>
      </c>
      <c r="N35" s="1104" t="s">
        <v>26</v>
      </c>
      <c r="O35" s="1104" t="s">
        <v>26</v>
      </c>
      <c r="P35" s="1104" t="s">
        <v>26</v>
      </c>
      <c r="Q35" s="1220" t="s">
        <v>26</v>
      </c>
      <c r="R35" s="797" t="s">
        <v>26</v>
      </c>
      <c r="S35" s="1228" t="s">
        <v>770</v>
      </c>
      <c r="T35" s="1278" t="s">
        <v>26</v>
      </c>
      <c r="U35" s="1291" t="s">
        <v>1151</v>
      </c>
      <c r="V35" s="393"/>
      <c r="W35" s="393"/>
      <c r="X35" s="393"/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393"/>
      <c r="AK35" s="393"/>
      <c r="AL35" s="393"/>
      <c r="AM35" s="393"/>
      <c r="AN35" s="773"/>
    </row>
    <row r="36" s="397" customFormat="1" ht="38" customHeight="1" spans="1:21">
      <c r="A36" s="1243" t="s">
        <v>1067</v>
      </c>
      <c r="B36" s="1243" t="s">
        <v>1152</v>
      </c>
      <c r="C36" s="799" t="s">
        <v>1153</v>
      </c>
      <c r="D36" s="1243" t="s">
        <v>310</v>
      </c>
      <c r="E36" s="1244" t="s">
        <v>1154</v>
      </c>
      <c r="F36" s="1245" t="s">
        <v>57</v>
      </c>
      <c r="G36" s="1243" t="s">
        <v>1097</v>
      </c>
      <c r="H36" s="1243" t="s">
        <v>26</v>
      </c>
      <c r="I36" s="1243" t="s">
        <v>26</v>
      </c>
      <c r="J36" s="1243" t="s">
        <v>26</v>
      </c>
      <c r="K36" s="1243" t="s">
        <v>26</v>
      </c>
      <c r="L36" s="1243" t="s">
        <v>26</v>
      </c>
      <c r="M36" s="1243" t="s">
        <v>26</v>
      </c>
      <c r="N36" s="1243" t="s">
        <v>26</v>
      </c>
      <c r="O36" s="1243" t="s">
        <v>26</v>
      </c>
      <c r="P36" s="1243" t="s">
        <v>26</v>
      </c>
      <c r="Q36" s="1292" t="s">
        <v>1155</v>
      </c>
      <c r="R36" s="1293" t="s">
        <v>26</v>
      </c>
      <c r="S36" s="962" t="s">
        <v>770</v>
      </c>
      <c r="T36" s="962" t="s">
        <v>26</v>
      </c>
      <c r="U36" s="1294" t="s">
        <v>1156</v>
      </c>
    </row>
    <row r="37" s="393" customFormat="1" ht="28" customHeight="1" spans="1:21">
      <c r="A37" s="1246" t="s">
        <v>1157</v>
      </c>
      <c r="B37" s="1220" t="s">
        <v>1158</v>
      </c>
      <c r="C37" s="1247" t="s">
        <v>1159</v>
      </c>
      <c r="D37" s="1246" t="s">
        <v>310</v>
      </c>
      <c r="E37" s="1248" t="s">
        <v>1160</v>
      </c>
      <c r="F37" s="1220" t="s">
        <v>25</v>
      </c>
      <c r="G37" s="1220" t="s">
        <v>1060</v>
      </c>
      <c r="H37" s="1249" t="s">
        <v>26</v>
      </c>
      <c r="I37" s="1246" t="s">
        <v>26</v>
      </c>
      <c r="J37" s="1246" t="s">
        <v>26</v>
      </c>
      <c r="K37" s="1246" t="s">
        <v>26</v>
      </c>
      <c r="L37" s="1246" t="s">
        <v>26</v>
      </c>
      <c r="M37" s="1246" t="s">
        <v>26</v>
      </c>
      <c r="N37" s="1246" t="s">
        <v>26</v>
      </c>
      <c r="O37" s="1246" t="s">
        <v>26</v>
      </c>
      <c r="P37" s="1246" t="s">
        <v>26</v>
      </c>
      <c r="Q37" s="1279" t="s">
        <v>26</v>
      </c>
      <c r="R37" s="1249" t="s">
        <v>26</v>
      </c>
      <c r="S37" s="1249" t="s">
        <v>770</v>
      </c>
      <c r="T37" s="1295" t="s">
        <v>26</v>
      </c>
      <c r="U37" s="1104" t="s">
        <v>1161</v>
      </c>
    </row>
    <row r="38" s="394" customFormat="1" ht="28" customHeight="1" spans="1:21">
      <c r="A38" s="1250">
        <v>1900</v>
      </c>
      <c r="B38" s="1220" t="s">
        <v>1162</v>
      </c>
      <c r="C38" s="1251" t="s">
        <v>1163</v>
      </c>
      <c r="D38" s="1252" t="s">
        <v>310</v>
      </c>
      <c r="E38" s="1251" t="s">
        <v>917</v>
      </c>
      <c r="F38" s="816" t="s">
        <v>25</v>
      </c>
      <c r="G38" s="1220" t="s">
        <v>1060</v>
      </c>
      <c r="H38" s="1252" t="s">
        <v>26</v>
      </c>
      <c r="I38" s="1252" t="s">
        <v>26</v>
      </c>
      <c r="J38" s="1252" t="s">
        <v>26</v>
      </c>
      <c r="K38" s="1252" t="s">
        <v>26</v>
      </c>
      <c r="L38" s="1252" t="s">
        <v>26</v>
      </c>
      <c r="M38" s="1252" t="s">
        <v>26</v>
      </c>
      <c r="N38" s="1255" t="s">
        <v>26</v>
      </c>
      <c r="O38" s="1255" t="s">
        <v>26</v>
      </c>
      <c r="P38" s="1255" t="s">
        <v>26</v>
      </c>
      <c r="Q38" s="1286" t="s">
        <v>1072</v>
      </c>
      <c r="R38" s="1255" t="s">
        <v>26</v>
      </c>
      <c r="S38" s="1296" t="s">
        <v>770</v>
      </c>
      <c r="T38" s="1297" t="s">
        <v>26</v>
      </c>
      <c r="U38" s="1298" t="s">
        <v>1164</v>
      </c>
    </row>
    <row r="39" s="393" customFormat="1" ht="28" customHeight="1" spans="1:21">
      <c r="A39" s="1104" t="s">
        <v>1067</v>
      </c>
      <c r="B39" s="1220" t="s">
        <v>1165</v>
      </c>
      <c r="C39" s="452" t="s">
        <v>1166</v>
      </c>
      <c r="D39" s="1104" t="s">
        <v>310</v>
      </c>
      <c r="E39" s="1223" t="s">
        <v>1167</v>
      </c>
      <c r="F39" s="816" t="s">
        <v>25</v>
      </c>
      <c r="G39" s="1220" t="s">
        <v>1060</v>
      </c>
      <c r="H39" s="1104" t="s">
        <v>26</v>
      </c>
      <c r="I39" s="1104" t="s">
        <v>26</v>
      </c>
      <c r="J39" s="1104" t="s">
        <v>26</v>
      </c>
      <c r="K39" s="1104" t="s">
        <v>26</v>
      </c>
      <c r="L39" s="1104" t="s">
        <v>26</v>
      </c>
      <c r="M39" s="1104" t="s">
        <v>26</v>
      </c>
      <c r="N39" s="1104" t="s">
        <v>26</v>
      </c>
      <c r="O39" s="1104" t="s">
        <v>26</v>
      </c>
      <c r="P39" s="1104" t="s">
        <v>26</v>
      </c>
      <c r="Q39" s="1259" t="s">
        <v>26</v>
      </c>
      <c r="R39" s="1267" t="s">
        <v>26</v>
      </c>
      <c r="S39" s="797" t="s">
        <v>770</v>
      </c>
      <c r="T39" s="797" t="s">
        <v>26</v>
      </c>
      <c r="U39" s="1104" t="s">
        <v>1168</v>
      </c>
    </row>
    <row r="40" s="773" customFormat="1" ht="36" customHeight="1" spans="1:39">
      <c r="A40" s="1104" t="s">
        <v>1104</v>
      </c>
      <c r="B40" s="1220" t="s">
        <v>1169</v>
      </c>
      <c r="C40" s="452" t="s">
        <v>1170</v>
      </c>
      <c r="D40" s="1104" t="s">
        <v>310</v>
      </c>
      <c r="E40" s="1223" t="s">
        <v>1171</v>
      </c>
      <c r="F40" s="816" t="s">
        <v>25</v>
      </c>
      <c r="G40" s="1220" t="s">
        <v>1060</v>
      </c>
      <c r="H40" s="1104" t="s">
        <v>26</v>
      </c>
      <c r="I40" s="1104" t="s">
        <v>26</v>
      </c>
      <c r="J40" s="1104" t="s">
        <v>26</v>
      </c>
      <c r="K40" s="1104" t="s">
        <v>26</v>
      </c>
      <c r="L40" s="1104" t="s">
        <v>26</v>
      </c>
      <c r="M40" s="1104" t="s">
        <v>26</v>
      </c>
      <c r="N40" s="1104" t="s">
        <v>26</v>
      </c>
      <c r="O40" s="1104" t="s">
        <v>26</v>
      </c>
      <c r="P40" s="1104" t="s">
        <v>26</v>
      </c>
      <c r="Q40" s="1279" t="s">
        <v>26</v>
      </c>
      <c r="R40" s="1267" t="s">
        <v>26</v>
      </c>
      <c r="S40" s="797" t="s">
        <v>770</v>
      </c>
      <c r="T40" s="797" t="s">
        <v>26</v>
      </c>
      <c r="U40" s="1249" t="s">
        <v>1172</v>
      </c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393"/>
      <c r="AK40" s="393"/>
      <c r="AL40" s="393"/>
      <c r="AM40" s="393"/>
    </row>
    <row r="41" s="334" customFormat="1" ht="42" customHeight="1" spans="1:39">
      <c r="A41" s="1246" t="s">
        <v>1099</v>
      </c>
      <c r="B41" s="1104" t="s">
        <v>1173</v>
      </c>
      <c r="C41" s="1247" t="s">
        <v>1174</v>
      </c>
      <c r="D41" s="1246" t="s">
        <v>310</v>
      </c>
      <c r="E41" s="1248" t="s">
        <v>1059</v>
      </c>
      <c r="F41" s="816" t="s">
        <v>25</v>
      </c>
      <c r="G41" s="1220" t="s">
        <v>1060</v>
      </c>
      <c r="H41" s="1249" t="s">
        <v>26</v>
      </c>
      <c r="I41" s="1246" t="s">
        <v>26</v>
      </c>
      <c r="J41" s="1246" t="s">
        <v>26</v>
      </c>
      <c r="K41" s="1246" t="s">
        <v>26</v>
      </c>
      <c r="L41" s="1246" t="s">
        <v>26</v>
      </c>
      <c r="M41" s="1246" t="s">
        <v>26</v>
      </c>
      <c r="N41" s="1246" t="s">
        <v>26</v>
      </c>
      <c r="O41" s="1246" t="s">
        <v>26</v>
      </c>
      <c r="P41" s="1246" t="s">
        <v>26</v>
      </c>
      <c r="Q41" s="1279" t="s">
        <v>26</v>
      </c>
      <c r="R41" s="1249" t="s">
        <v>26</v>
      </c>
      <c r="S41" s="1249" t="s">
        <v>770</v>
      </c>
      <c r="T41" s="1249" t="s">
        <v>26</v>
      </c>
      <c r="U41" s="1299" t="s">
        <v>1175</v>
      </c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394"/>
      <c r="AL41" s="394"/>
      <c r="AM41" s="394"/>
    </row>
    <row r="42" s="394" customFormat="1" ht="38" customHeight="1" spans="1:21">
      <c r="A42" s="1220" t="s">
        <v>1067</v>
      </c>
      <c r="B42" s="1220" t="s">
        <v>1176</v>
      </c>
      <c r="C42" s="451" t="s">
        <v>1177</v>
      </c>
      <c r="D42" s="1220" t="s">
        <v>310</v>
      </c>
      <c r="E42" s="1222" t="s">
        <v>1178</v>
      </c>
      <c r="F42" s="1220" t="s">
        <v>25</v>
      </c>
      <c r="G42" s="1220" t="s">
        <v>1060</v>
      </c>
      <c r="H42" s="1220" t="s">
        <v>26</v>
      </c>
      <c r="I42" s="1220" t="s">
        <v>26</v>
      </c>
      <c r="J42" s="1220" t="s">
        <v>26</v>
      </c>
      <c r="K42" s="1220" t="s">
        <v>26</v>
      </c>
      <c r="L42" s="1220" t="s">
        <v>26</v>
      </c>
      <c r="M42" s="1220" t="s">
        <v>26</v>
      </c>
      <c r="N42" s="1220" t="s">
        <v>26</v>
      </c>
      <c r="O42" s="1220" t="s">
        <v>26</v>
      </c>
      <c r="P42" s="1220" t="s">
        <v>26</v>
      </c>
      <c r="Q42" s="1300" t="s">
        <v>26</v>
      </c>
      <c r="R42" s="1262" t="s">
        <v>26</v>
      </c>
      <c r="S42" s="816" t="s">
        <v>770</v>
      </c>
      <c r="T42" s="816" t="s">
        <v>26</v>
      </c>
      <c r="U42" s="1225" t="s">
        <v>1179</v>
      </c>
    </row>
    <row r="43" s="397" customFormat="1" ht="38" customHeight="1" spans="1:21">
      <c r="A43" s="1243" t="s">
        <v>1067</v>
      </c>
      <c r="B43" s="1243" t="s">
        <v>1180</v>
      </c>
      <c r="C43" s="799" t="s">
        <v>1181</v>
      </c>
      <c r="D43" s="1243" t="s">
        <v>310</v>
      </c>
      <c r="E43" s="1244" t="s">
        <v>1182</v>
      </c>
      <c r="F43" s="1253" t="s">
        <v>148</v>
      </c>
      <c r="G43" s="1243" t="s">
        <v>1102</v>
      </c>
      <c r="H43" s="1243" t="s">
        <v>26</v>
      </c>
      <c r="I43" s="1243" t="s">
        <v>26</v>
      </c>
      <c r="J43" s="1243" t="s">
        <v>26</v>
      </c>
      <c r="K43" s="1243" t="s">
        <v>26</v>
      </c>
      <c r="L43" s="1243" t="s">
        <v>26</v>
      </c>
      <c r="M43" s="1243" t="s">
        <v>26</v>
      </c>
      <c r="N43" s="1243" t="s">
        <v>26</v>
      </c>
      <c r="O43" s="1243" t="s">
        <v>26</v>
      </c>
      <c r="P43" s="1243" t="s">
        <v>26</v>
      </c>
      <c r="Q43" s="1294" t="s">
        <v>1183</v>
      </c>
      <c r="R43" s="1293" t="s">
        <v>26</v>
      </c>
      <c r="S43" s="962" t="s">
        <v>770</v>
      </c>
      <c r="T43" s="962" t="s">
        <v>26</v>
      </c>
      <c r="U43" s="1294" t="s">
        <v>1184</v>
      </c>
    </row>
    <row r="44" s="773" customFormat="1" customHeight="1" spans="1:39">
      <c r="A44" s="420"/>
      <c r="B44" s="420"/>
      <c r="C44" s="420"/>
      <c r="D44" s="420"/>
      <c r="E44" s="420"/>
      <c r="F44" s="420"/>
      <c r="G44" s="420"/>
      <c r="H44" s="420"/>
      <c r="I44" s="420"/>
      <c r="J44" s="1112"/>
      <c r="K44" s="420"/>
      <c r="L44" s="420"/>
      <c r="M44" s="420"/>
      <c r="N44" s="420"/>
      <c r="O44" s="420"/>
      <c r="P44" s="420"/>
      <c r="Q44" s="420"/>
      <c r="R44" s="420"/>
      <c r="S44" s="420"/>
      <c r="T44" s="394"/>
      <c r="U44" s="394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3"/>
      <c r="AL44" s="393"/>
      <c r="AM44" s="393"/>
    </row>
    <row r="45" s="1212" customFormat="1" customHeight="1" spans="1:39">
      <c r="A45" s="420"/>
      <c r="B45" s="420"/>
      <c r="C45" s="420"/>
      <c r="D45" s="420"/>
      <c r="E45" s="420"/>
      <c r="F45" s="420"/>
      <c r="G45" s="420"/>
      <c r="H45" s="420"/>
      <c r="I45" s="420"/>
      <c r="J45" s="1112"/>
      <c r="K45" s="420"/>
      <c r="L45" s="420"/>
      <c r="M45" s="420"/>
      <c r="N45" s="420"/>
      <c r="O45" s="420"/>
      <c r="P45" s="420"/>
      <c r="Q45" s="420"/>
      <c r="R45" s="420"/>
      <c r="S45" s="420"/>
      <c r="T45" s="394"/>
      <c r="U45" s="394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</row>
  </sheetData>
  <mergeCells count="21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196527777777778" right="0.275" top="0.156944444444444" bottom="0.196527777777778" header="0.5" footer="0.156944444444444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N82"/>
  <sheetViews>
    <sheetView zoomScale="115" zoomScaleNormal="115" workbookViewId="0">
      <pane ySplit="3" topLeftCell="A5" activePane="bottomLeft" state="frozen"/>
      <selection/>
      <selection pane="bottomLeft" activeCell="C7" sqref="C7:C8"/>
    </sheetView>
  </sheetViews>
  <sheetFormatPr defaultColWidth="9" defaultRowHeight="14.25"/>
  <cols>
    <col min="1" max="1" width="7" style="1119" customWidth="1"/>
    <col min="2" max="2" width="5.38333333333333" style="1120" customWidth="1"/>
    <col min="3" max="3" width="8.38333333333333" style="1121" customWidth="1"/>
    <col min="4" max="4" width="9.89166666666667" style="1121" customWidth="1"/>
    <col min="5" max="5" width="11.75" style="1121" customWidth="1"/>
    <col min="6" max="6" width="6.35833333333333" style="1120" customWidth="1"/>
    <col min="7" max="7" width="5.63333333333333" style="1122" customWidth="1"/>
    <col min="8" max="8" width="4.75833333333333" style="1122" customWidth="1"/>
    <col min="9" max="9" width="4.63333333333333" style="1122" customWidth="1"/>
    <col min="10" max="10" width="4.88333333333333" style="1122" customWidth="1"/>
    <col min="11" max="12" width="5.13333333333333" style="1122" customWidth="1"/>
    <col min="13" max="13" width="4.75" style="1122" customWidth="1"/>
    <col min="14" max="14" width="4.23333333333333" style="1122" customWidth="1"/>
    <col min="15" max="15" width="4.88333333333333" style="1122" customWidth="1"/>
    <col min="16" max="16" width="4.63333333333333" style="1122" customWidth="1"/>
    <col min="17" max="17" width="5.21666666666667" style="1122" customWidth="1"/>
    <col min="18" max="18" width="34.5583333333333" style="1122" customWidth="1"/>
    <col min="19" max="19" width="7" style="1122" customWidth="1"/>
    <col min="20" max="20" width="6.13333333333333" style="1123" customWidth="1"/>
    <col min="21" max="21" width="7.13333333333333" style="1120" customWidth="1"/>
    <col min="22" max="22" width="8.75" style="1121" customWidth="1"/>
    <col min="23" max="23" width="6.75" style="1122" customWidth="1"/>
    <col min="24" max="24" width="21.525" style="1124" customWidth="1"/>
    <col min="25" max="25" width="9.45833333333333" style="1125" customWidth="1"/>
    <col min="26" max="16384" width="9" style="1118"/>
  </cols>
  <sheetData>
    <row r="1" customFormat="1" ht="33" customHeight="1" spans="1:40">
      <c r="A1" s="1126"/>
      <c r="B1" s="1127" t="s">
        <v>1185</v>
      </c>
      <c r="C1" s="1128"/>
      <c r="D1" s="1129"/>
      <c r="E1" s="1129"/>
      <c r="F1" s="1129"/>
      <c r="G1" s="1129"/>
      <c r="H1" s="1129"/>
      <c r="I1" s="1129"/>
      <c r="J1" s="1129"/>
      <c r="K1" s="1129"/>
      <c r="L1" s="1129"/>
      <c r="M1" s="1129"/>
      <c r="N1" s="1129"/>
      <c r="O1" s="1129"/>
      <c r="P1" s="1129"/>
      <c r="Q1" s="1129"/>
      <c r="R1" s="1148"/>
      <c r="S1" s="1129"/>
      <c r="T1" s="1129"/>
      <c r="U1" s="1129"/>
      <c r="V1" s="1129"/>
      <c r="W1" s="1129"/>
      <c r="X1" s="1129"/>
      <c r="Y1" s="682"/>
      <c r="Z1" s="685"/>
      <c r="AA1" s="685"/>
      <c r="AB1" s="685"/>
      <c r="AC1" s="685"/>
      <c r="AD1" s="685"/>
      <c r="AE1" s="685"/>
      <c r="AF1" s="685"/>
      <c r="AG1" s="685"/>
      <c r="AH1" s="685"/>
      <c r="AI1" s="685"/>
      <c r="AJ1" s="685"/>
      <c r="AK1" s="685"/>
      <c r="AL1" s="685"/>
      <c r="AM1" s="685"/>
      <c r="AN1" s="685"/>
    </row>
    <row r="2" customFormat="1" ht="26.25" customHeight="1" spans="1:40">
      <c r="A2" s="1130" t="s">
        <v>1</v>
      </c>
      <c r="B2" s="1131" t="s">
        <v>2</v>
      </c>
      <c r="C2" s="1132" t="s">
        <v>3</v>
      </c>
      <c r="D2" s="1133" t="s">
        <v>1186</v>
      </c>
      <c r="E2" s="1133" t="s">
        <v>1187</v>
      </c>
      <c r="F2" s="1132" t="s">
        <v>6</v>
      </c>
      <c r="G2" s="1131" t="s">
        <v>282</v>
      </c>
      <c r="H2" s="1131" t="s">
        <v>564</v>
      </c>
      <c r="I2" s="1131" t="s">
        <v>565</v>
      </c>
      <c r="J2" s="1131" t="s">
        <v>9</v>
      </c>
      <c r="K2" s="1131"/>
      <c r="L2" s="1131" t="s">
        <v>566</v>
      </c>
      <c r="M2" s="1131" t="s">
        <v>567</v>
      </c>
      <c r="N2" s="1131" t="s">
        <v>568</v>
      </c>
      <c r="O2" s="1131" t="s">
        <v>569</v>
      </c>
      <c r="P2" s="1131" t="s">
        <v>570</v>
      </c>
      <c r="Q2" s="1131" t="s">
        <v>571</v>
      </c>
      <c r="R2" s="1132" t="s">
        <v>16</v>
      </c>
      <c r="S2" s="1131" t="s">
        <v>17</v>
      </c>
      <c r="T2" s="1131" t="s">
        <v>1188</v>
      </c>
      <c r="U2" s="1149" t="s">
        <v>1189</v>
      </c>
      <c r="V2" s="1149" t="s">
        <v>1190</v>
      </c>
      <c r="W2" s="1131" t="s">
        <v>1191</v>
      </c>
      <c r="X2" s="1150" t="s">
        <v>1192</v>
      </c>
      <c r="Y2" s="1175" t="s">
        <v>220</v>
      </c>
      <c r="Z2" s="685"/>
      <c r="AA2" s="685"/>
      <c r="AB2" s="685"/>
      <c r="AC2" s="685"/>
      <c r="AD2" s="685"/>
      <c r="AE2" s="685"/>
      <c r="AF2" s="685"/>
      <c r="AG2" s="685"/>
      <c r="AH2" s="685"/>
      <c r="AI2" s="685"/>
      <c r="AJ2" s="685"/>
      <c r="AK2" s="685"/>
      <c r="AL2" s="685"/>
      <c r="AM2" s="685"/>
      <c r="AN2" s="685"/>
    </row>
    <row r="3" customFormat="1" ht="24" spans="1:40">
      <c r="A3" s="1130"/>
      <c r="B3" s="1131"/>
      <c r="C3" s="1132"/>
      <c r="D3" s="1134"/>
      <c r="E3" s="1134"/>
      <c r="F3" s="1132"/>
      <c r="G3" s="1131"/>
      <c r="H3" s="1131"/>
      <c r="I3" s="1131"/>
      <c r="J3" s="1131" t="s">
        <v>217</v>
      </c>
      <c r="K3" s="1131" t="s">
        <v>10</v>
      </c>
      <c r="L3" s="1131"/>
      <c r="M3" s="1131"/>
      <c r="N3" s="1131"/>
      <c r="O3" s="1131"/>
      <c r="P3" s="1131"/>
      <c r="Q3" s="1131"/>
      <c r="R3" s="1132"/>
      <c r="S3" s="1131"/>
      <c r="T3" s="1131"/>
      <c r="U3" s="1149"/>
      <c r="V3" s="1149"/>
      <c r="W3" s="1131"/>
      <c r="X3" s="1150"/>
      <c r="Y3" s="117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</row>
    <row r="4" customFormat="1" ht="33" customHeight="1" spans="1:40">
      <c r="A4" s="1135">
        <v>4400</v>
      </c>
      <c r="B4" s="1136">
        <v>1</v>
      </c>
      <c r="C4" s="1137" t="s">
        <v>1193</v>
      </c>
      <c r="D4" s="1135" t="s">
        <v>579</v>
      </c>
      <c r="E4" s="1138">
        <v>44257</v>
      </c>
      <c r="F4" s="1135" t="s">
        <v>25</v>
      </c>
      <c r="G4" s="1137">
        <v>28</v>
      </c>
      <c r="H4" s="1137" t="s">
        <v>26</v>
      </c>
      <c r="I4" s="1137" t="s">
        <v>26</v>
      </c>
      <c r="J4" s="1137" t="s">
        <v>26</v>
      </c>
      <c r="K4" s="1137" t="s">
        <v>26</v>
      </c>
      <c r="L4" s="1137">
        <v>11</v>
      </c>
      <c r="M4" s="1137" t="s">
        <v>26</v>
      </c>
      <c r="N4" s="1137" t="s">
        <v>26</v>
      </c>
      <c r="O4" s="1137">
        <v>1</v>
      </c>
      <c r="P4" s="1137" t="s">
        <v>26</v>
      </c>
      <c r="Q4" s="1137">
        <v>1</v>
      </c>
      <c r="R4" s="1151" t="s">
        <v>1194</v>
      </c>
      <c r="S4" s="1135">
        <v>10</v>
      </c>
      <c r="T4" s="1137" t="s">
        <v>26</v>
      </c>
      <c r="U4" s="1137">
        <v>60</v>
      </c>
      <c r="V4" s="1137" t="s">
        <v>26</v>
      </c>
      <c r="W4" s="1137" t="s">
        <v>26</v>
      </c>
      <c r="X4" s="1152"/>
      <c r="Y4" s="1176"/>
      <c r="Z4" s="1177"/>
      <c r="AA4" s="1177"/>
      <c r="AB4" s="1177"/>
      <c r="AC4" s="1177"/>
      <c r="AD4" s="1177"/>
      <c r="AE4" s="1177"/>
      <c r="AF4" s="1177"/>
      <c r="AG4" s="1177"/>
      <c r="AH4" s="1177"/>
      <c r="AI4" s="1177"/>
      <c r="AJ4" s="1177"/>
      <c r="AK4" s="1177"/>
      <c r="AL4" s="1177"/>
      <c r="AM4" s="1177"/>
      <c r="AN4" s="1177"/>
    </row>
    <row r="5" customFormat="1" ht="24" customHeight="1" spans="1:40">
      <c r="A5" s="1135">
        <v>5600</v>
      </c>
      <c r="B5" s="1136">
        <v>2</v>
      </c>
      <c r="C5" s="1137" t="s">
        <v>1195</v>
      </c>
      <c r="D5" s="1135" t="s">
        <v>165</v>
      </c>
      <c r="E5" s="1138">
        <v>44676</v>
      </c>
      <c r="F5" s="1135" t="s">
        <v>25</v>
      </c>
      <c r="G5" s="1137">
        <v>28</v>
      </c>
      <c r="H5" s="1137" t="s">
        <v>26</v>
      </c>
      <c r="I5" s="1137" t="s">
        <v>26</v>
      </c>
      <c r="J5" s="1137" t="s">
        <v>26</v>
      </c>
      <c r="K5" s="1137" t="s">
        <v>26</v>
      </c>
      <c r="L5" s="1137">
        <v>13</v>
      </c>
      <c r="M5" s="1137" t="s">
        <v>26</v>
      </c>
      <c r="N5" s="1137" t="s">
        <v>26</v>
      </c>
      <c r="O5" s="1137">
        <v>1</v>
      </c>
      <c r="P5" s="1137" t="s">
        <v>26</v>
      </c>
      <c r="Q5" s="1137">
        <v>1</v>
      </c>
      <c r="R5" s="1153" t="s">
        <v>1196</v>
      </c>
      <c r="S5" s="1135">
        <v>12</v>
      </c>
      <c r="T5" s="1137" t="s">
        <v>26</v>
      </c>
      <c r="U5" s="1137">
        <v>60</v>
      </c>
      <c r="V5" s="1137" t="s">
        <v>26</v>
      </c>
      <c r="W5" s="1137" t="s">
        <v>26</v>
      </c>
      <c r="X5" s="1154" t="s">
        <v>1197</v>
      </c>
      <c r="Y5" s="1176"/>
      <c r="Z5" s="1177"/>
      <c r="AA5" s="1177"/>
      <c r="AB5" s="1177"/>
      <c r="AC5" s="1177"/>
      <c r="AD5" s="1177"/>
      <c r="AE5" s="1177"/>
      <c r="AF5" s="1177"/>
      <c r="AG5" s="1177"/>
      <c r="AH5" s="1177"/>
      <c r="AI5" s="1177"/>
      <c r="AJ5" s="1177"/>
      <c r="AK5" s="1177"/>
      <c r="AL5" s="1177"/>
      <c r="AM5" s="1177"/>
      <c r="AN5" s="1177"/>
    </row>
    <row r="6" customFormat="1" ht="29" customHeight="1" spans="1:40">
      <c r="A6" s="1126">
        <v>3500</v>
      </c>
      <c r="B6" s="1136">
        <v>3</v>
      </c>
      <c r="C6" s="680" t="s">
        <v>1198</v>
      </c>
      <c r="D6" s="1135" t="s">
        <v>84</v>
      </c>
      <c r="E6" s="1138">
        <v>45439</v>
      </c>
      <c r="F6" s="1139" t="s">
        <v>25</v>
      </c>
      <c r="G6" s="1137">
        <v>28</v>
      </c>
      <c r="H6" s="1140" t="s">
        <v>26</v>
      </c>
      <c r="I6" s="1140" t="s">
        <v>26</v>
      </c>
      <c r="J6" s="1140" t="s">
        <v>26</v>
      </c>
      <c r="K6" s="1140" t="s">
        <v>26</v>
      </c>
      <c r="L6" s="1137">
        <v>10</v>
      </c>
      <c r="M6" s="1137" t="s">
        <v>26</v>
      </c>
      <c r="N6" s="1137">
        <v>3</v>
      </c>
      <c r="O6" s="1137">
        <v>0</v>
      </c>
      <c r="P6" s="1137">
        <v>3</v>
      </c>
      <c r="Q6" s="1137">
        <v>0</v>
      </c>
      <c r="R6" s="1155" t="s">
        <v>1199</v>
      </c>
      <c r="S6" s="1147">
        <v>5</v>
      </c>
      <c r="T6" s="1137" t="s">
        <v>26</v>
      </c>
      <c r="U6" s="1137">
        <v>90</v>
      </c>
      <c r="V6" s="1147" t="s">
        <v>26</v>
      </c>
      <c r="W6" s="674" t="s">
        <v>26</v>
      </c>
      <c r="X6" s="1156" t="s">
        <v>1200</v>
      </c>
      <c r="Y6" s="1178">
        <v>100</v>
      </c>
      <c r="Z6" s="1179"/>
      <c r="AA6" s="1179"/>
      <c r="AB6" s="1179"/>
      <c r="AC6" s="1179"/>
      <c r="AD6" s="1179"/>
      <c r="AE6" s="1179"/>
      <c r="AF6" s="1179"/>
      <c r="AG6" s="1179"/>
      <c r="AH6" s="1179"/>
      <c r="AI6" s="1179"/>
      <c r="AJ6" s="1179"/>
      <c r="AK6" s="1179"/>
      <c r="AL6" s="1179"/>
      <c r="AM6" s="1179"/>
      <c r="AN6" s="1179"/>
    </row>
    <row r="7" customFormat="1" ht="36" customHeight="1" spans="1:40">
      <c r="A7" s="1126">
        <v>2800</v>
      </c>
      <c r="B7" s="1136">
        <v>4</v>
      </c>
      <c r="C7" s="674" t="s">
        <v>1201</v>
      </c>
      <c r="D7" s="1135" t="s">
        <v>1202</v>
      </c>
      <c r="E7" s="1138">
        <v>45614</v>
      </c>
      <c r="F7" s="889" t="s">
        <v>148</v>
      </c>
      <c r="G7" s="1137">
        <v>28</v>
      </c>
      <c r="H7" s="1137" t="s">
        <v>26</v>
      </c>
      <c r="I7" s="1137" t="s">
        <v>26</v>
      </c>
      <c r="J7" s="1137" t="s">
        <v>26</v>
      </c>
      <c r="K7" s="1137" t="s">
        <v>26</v>
      </c>
      <c r="L7" s="1137">
        <v>13</v>
      </c>
      <c r="M7" s="1137" t="s">
        <v>26</v>
      </c>
      <c r="N7" s="1137" t="s">
        <v>26</v>
      </c>
      <c r="O7" s="1137">
        <v>1</v>
      </c>
      <c r="P7" s="1137" t="s">
        <v>26</v>
      </c>
      <c r="Q7" s="1137">
        <v>1</v>
      </c>
      <c r="R7" s="1157" t="s">
        <v>1203</v>
      </c>
      <c r="S7" s="674" t="s">
        <v>26</v>
      </c>
      <c r="T7" s="1137" t="s">
        <v>26</v>
      </c>
      <c r="U7" s="674">
        <v>60</v>
      </c>
      <c r="V7" s="674" t="s">
        <v>26</v>
      </c>
      <c r="W7" s="674" t="s">
        <v>26</v>
      </c>
      <c r="X7" s="1158"/>
      <c r="Y7" s="1178"/>
      <c r="Z7" s="1179"/>
      <c r="AA7" s="1179"/>
      <c r="AB7" s="1179"/>
      <c r="AC7" s="1179"/>
      <c r="AD7" s="1179"/>
      <c r="AE7" s="1179"/>
      <c r="AF7" s="1179"/>
      <c r="AG7" s="1179"/>
      <c r="AH7" s="1179"/>
      <c r="AI7" s="1179"/>
      <c r="AJ7" s="1179"/>
      <c r="AK7" s="1179"/>
      <c r="AL7" s="1179"/>
      <c r="AM7" s="1179"/>
      <c r="AN7" s="1179"/>
    </row>
    <row r="8" customFormat="1" ht="26" customHeight="1" spans="1:40">
      <c r="A8" s="1126">
        <v>3300</v>
      </c>
      <c r="B8" s="1136">
        <v>5</v>
      </c>
      <c r="C8" s="674" t="s">
        <v>1204</v>
      </c>
      <c r="D8" s="1135" t="s">
        <v>303</v>
      </c>
      <c r="E8" s="1138">
        <v>45607</v>
      </c>
      <c r="F8" s="1135" t="s">
        <v>25</v>
      </c>
      <c r="G8" s="1137">
        <v>28</v>
      </c>
      <c r="H8" s="1137" t="s">
        <v>26</v>
      </c>
      <c r="I8" s="1137" t="s">
        <v>26</v>
      </c>
      <c r="J8" s="1137" t="s">
        <v>26</v>
      </c>
      <c r="K8" s="1137" t="s">
        <v>26</v>
      </c>
      <c r="L8" s="1137">
        <v>12</v>
      </c>
      <c r="M8" s="1137" t="s">
        <v>26</v>
      </c>
      <c r="N8" s="1137" t="s">
        <v>26</v>
      </c>
      <c r="O8" s="1137" t="s">
        <v>26</v>
      </c>
      <c r="P8" s="1137" t="s">
        <v>26</v>
      </c>
      <c r="Q8" s="1137" t="s">
        <v>26</v>
      </c>
      <c r="R8" s="1159" t="s">
        <v>1205</v>
      </c>
      <c r="S8" s="674">
        <v>10</v>
      </c>
      <c r="T8" s="1137" t="s">
        <v>26</v>
      </c>
      <c r="U8" s="1137">
        <v>54</v>
      </c>
      <c r="V8" s="1137">
        <v>171</v>
      </c>
      <c r="W8" s="674" t="s">
        <v>26</v>
      </c>
      <c r="X8" s="1158"/>
      <c r="Y8" s="1178"/>
      <c r="Z8" s="1179"/>
      <c r="AA8" s="1179"/>
      <c r="AB8" s="1179"/>
      <c r="AC8" s="1179"/>
      <c r="AD8" s="1179"/>
      <c r="AE8" s="1179"/>
      <c r="AF8" s="1179"/>
      <c r="AG8" s="1179"/>
      <c r="AH8" s="1179"/>
      <c r="AI8" s="1179"/>
      <c r="AJ8" s="1179"/>
      <c r="AK8" s="1179"/>
      <c r="AL8" s="1179"/>
      <c r="AM8" s="1179"/>
      <c r="AN8" s="1179"/>
    </row>
    <row r="9" customFormat="1" ht="26" customHeight="1" spans="1:40">
      <c r="A9" s="1135">
        <v>3100</v>
      </c>
      <c r="B9" s="1136">
        <v>6</v>
      </c>
      <c r="C9" s="1137" t="s">
        <v>1206</v>
      </c>
      <c r="D9" s="1135" t="s">
        <v>310</v>
      </c>
      <c r="E9" s="1138">
        <v>44197</v>
      </c>
      <c r="F9" s="1135" t="s">
        <v>25</v>
      </c>
      <c r="G9" s="1137">
        <v>28</v>
      </c>
      <c r="H9" s="1137" t="s">
        <v>26</v>
      </c>
      <c r="I9" s="1137" t="s">
        <v>26</v>
      </c>
      <c r="J9" s="1137" t="s">
        <v>26</v>
      </c>
      <c r="K9" s="1137" t="s">
        <v>26</v>
      </c>
      <c r="L9" s="1137" t="s">
        <v>26</v>
      </c>
      <c r="M9" s="1145" t="s">
        <v>26</v>
      </c>
      <c r="N9" s="1137" t="s">
        <v>26</v>
      </c>
      <c r="O9" s="1137" t="s">
        <v>26</v>
      </c>
      <c r="P9" s="1137" t="s">
        <v>26</v>
      </c>
      <c r="Q9" s="1137" t="s">
        <v>26</v>
      </c>
      <c r="R9" s="1137" t="s">
        <v>26</v>
      </c>
      <c r="S9" s="1135">
        <v>10</v>
      </c>
      <c r="T9" s="1137" t="s">
        <v>26</v>
      </c>
      <c r="U9" s="1135" t="s">
        <v>26</v>
      </c>
      <c r="V9" s="1143">
        <v>300</v>
      </c>
      <c r="W9" s="674" t="s">
        <v>26</v>
      </c>
      <c r="X9" s="1160"/>
      <c r="Y9" s="1176"/>
      <c r="Z9" s="1177"/>
      <c r="AA9" s="1177"/>
      <c r="AB9" s="1177"/>
      <c r="AC9" s="1177"/>
      <c r="AD9" s="1177"/>
      <c r="AE9" s="1177"/>
      <c r="AF9" s="1177"/>
      <c r="AG9" s="1177"/>
      <c r="AH9" s="1177"/>
      <c r="AI9" s="1177"/>
      <c r="AJ9" s="1177"/>
      <c r="AK9" s="1177"/>
      <c r="AL9" s="1177"/>
      <c r="AM9" s="1177"/>
      <c r="AN9" s="1177"/>
    </row>
    <row r="10" customFormat="1" ht="32" customHeight="1" spans="1:40">
      <c r="A10" s="1135">
        <v>2400</v>
      </c>
      <c r="B10" s="1136">
        <v>7</v>
      </c>
      <c r="C10" s="1137" t="s">
        <v>1207</v>
      </c>
      <c r="D10" s="1135" t="s">
        <v>432</v>
      </c>
      <c r="E10" s="1138">
        <v>44531</v>
      </c>
      <c r="F10" s="1135" t="s">
        <v>25</v>
      </c>
      <c r="G10" s="1137">
        <v>28</v>
      </c>
      <c r="H10" s="1137" t="s">
        <v>26</v>
      </c>
      <c r="I10" s="1137" t="s">
        <v>26</v>
      </c>
      <c r="J10" s="1137" t="s">
        <v>26</v>
      </c>
      <c r="K10" s="1137" t="s">
        <v>26</v>
      </c>
      <c r="L10" s="1137">
        <v>23</v>
      </c>
      <c r="M10" s="1145" t="s">
        <v>26</v>
      </c>
      <c r="N10" s="1137" t="s">
        <v>26</v>
      </c>
      <c r="O10" s="1137" t="s">
        <v>26</v>
      </c>
      <c r="P10" s="1137" t="s">
        <v>26</v>
      </c>
      <c r="Q10" s="1137"/>
      <c r="R10" s="1161" t="s">
        <v>1208</v>
      </c>
      <c r="S10" s="1135">
        <v>10</v>
      </c>
      <c r="T10" s="1137" t="s">
        <v>26</v>
      </c>
      <c r="U10" s="1135" t="s">
        <v>26</v>
      </c>
      <c r="V10" s="1143">
        <v>54</v>
      </c>
      <c r="W10" s="674" t="s">
        <v>26</v>
      </c>
      <c r="X10" s="1160"/>
      <c r="Y10" s="1176"/>
      <c r="Z10" s="1177"/>
      <c r="AA10" s="1177"/>
      <c r="AB10" s="1177"/>
      <c r="AC10" s="1177"/>
      <c r="AD10" s="1177"/>
      <c r="AE10" s="1177"/>
      <c r="AF10" s="1177"/>
      <c r="AG10" s="1177"/>
      <c r="AH10" s="1177"/>
      <c r="AI10" s="1177"/>
      <c r="AJ10" s="1177"/>
      <c r="AK10" s="1177"/>
      <c r="AL10" s="1177"/>
      <c r="AM10" s="1177"/>
      <c r="AN10" s="1177"/>
    </row>
    <row r="11" customFormat="1" ht="27" customHeight="1" spans="1:40">
      <c r="A11" s="1135">
        <v>3000</v>
      </c>
      <c r="B11" s="1136">
        <v>8</v>
      </c>
      <c r="C11" s="1137" t="s">
        <v>1209</v>
      </c>
      <c r="D11" s="1135" t="s">
        <v>899</v>
      </c>
      <c r="E11" s="1141">
        <v>44197</v>
      </c>
      <c r="F11" s="1135" t="s">
        <v>25</v>
      </c>
      <c r="G11" s="1137">
        <v>28</v>
      </c>
      <c r="H11" s="1137" t="s">
        <v>26</v>
      </c>
      <c r="I11" s="1137" t="s">
        <v>26</v>
      </c>
      <c r="J11" s="1137" t="s">
        <v>26</v>
      </c>
      <c r="K11" s="1137" t="s">
        <v>26</v>
      </c>
      <c r="L11" s="1137" t="s">
        <v>26</v>
      </c>
      <c r="M11" s="1145" t="s">
        <v>26</v>
      </c>
      <c r="N11" s="1137" t="s">
        <v>26</v>
      </c>
      <c r="O11" s="1137" t="s">
        <v>26</v>
      </c>
      <c r="P11" s="1137" t="s">
        <v>26</v>
      </c>
      <c r="Q11" s="1137" t="s">
        <v>26</v>
      </c>
      <c r="R11" s="1162" t="s">
        <v>26</v>
      </c>
      <c r="S11" s="1135">
        <v>10</v>
      </c>
      <c r="T11" s="1137" t="s">
        <v>26</v>
      </c>
      <c r="U11" s="1135" t="s">
        <v>26</v>
      </c>
      <c r="V11" s="1137">
        <v>300</v>
      </c>
      <c r="W11" s="1137" t="s">
        <v>26</v>
      </c>
      <c r="X11" s="1160"/>
      <c r="Y11" s="1176"/>
      <c r="Z11" s="1177"/>
      <c r="AA11" s="1177"/>
      <c r="AB11" s="1177"/>
      <c r="AC11" s="1177"/>
      <c r="AD11" s="1177"/>
      <c r="AE11" s="1177"/>
      <c r="AF11" s="1177"/>
      <c r="AG11" s="1177"/>
      <c r="AH11" s="1177"/>
      <c r="AI11" s="1177"/>
      <c r="AJ11" s="1177"/>
      <c r="AK11" s="1177"/>
      <c r="AL11" s="1177"/>
      <c r="AM11" s="1177"/>
      <c r="AN11" s="1177"/>
    </row>
    <row r="12" customFormat="1" ht="31" customHeight="1" spans="1:40">
      <c r="A12" s="1135">
        <v>3900</v>
      </c>
      <c r="B12" s="1136">
        <v>9</v>
      </c>
      <c r="C12" s="1137" t="s">
        <v>1210</v>
      </c>
      <c r="D12" s="1135" t="s">
        <v>899</v>
      </c>
      <c r="E12" s="1138">
        <v>44200</v>
      </c>
      <c r="F12" s="1135" t="s">
        <v>25</v>
      </c>
      <c r="G12" s="1137">
        <v>28</v>
      </c>
      <c r="H12" s="1137" t="s">
        <v>26</v>
      </c>
      <c r="I12" s="1137" t="s">
        <v>26</v>
      </c>
      <c r="J12" s="1137" t="s">
        <v>26</v>
      </c>
      <c r="K12" s="1137" t="s">
        <v>26</v>
      </c>
      <c r="L12" s="1137" t="s">
        <v>26</v>
      </c>
      <c r="M12" s="1145" t="s">
        <v>26</v>
      </c>
      <c r="N12" s="1137">
        <v>10.5</v>
      </c>
      <c r="O12" s="1137" t="s">
        <v>26</v>
      </c>
      <c r="P12" s="1137">
        <v>10.5</v>
      </c>
      <c r="Q12" s="1137">
        <v>0</v>
      </c>
      <c r="R12" s="1163" t="s">
        <v>1211</v>
      </c>
      <c r="S12" s="1135">
        <v>10</v>
      </c>
      <c r="T12" s="1137" t="s">
        <v>26</v>
      </c>
      <c r="U12" s="1135" t="s">
        <v>26</v>
      </c>
      <c r="V12" s="1143">
        <v>300</v>
      </c>
      <c r="W12" s="674" t="s">
        <v>26</v>
      </c>
      <c r="X12" s="1160"/>
      <c r="Y12" s="1176"/>
      <c r="Z12" s="1177"/>
      <c r="AA12" s="1177"/>
      <c r="AB12" s="1177"/>
      <c r="AC12" s="1177"/>
      <c r="AD12" s="1177"/>
      <c r="AE12" s="1177"/>
      <c r="AF12" s="1177"/>
      <c r="AG12" s="1177"/>
      <c r="AH12" s="1177"/>
      <c r="AI12" s="1177"/>
      <c r="AJ12" s="1177"/>
      <c r="AK12" s="1177"/>
      <c r="AL12" s="1177"/>
      <c r="AM12" s="1177"/>
      <c r="AN12" s="1177"/>
    </row>
    <row r="13" customFormat="1" ht="41" customHeight="1" spans="1:40">
      <c r="A13" s="1135" t="s">
        <v>1212</v>
      </c>
      <c r="B13" s="1136">
        <v>10</v>
      </c>
      <c r="C13" s="1137" t="s">
        <v>1213</v>
      </c>
      <c r="D13" s="1135" t="s">
        <v>334</v>
      </c>
      <c r="E13" s="1138">
        <v>44197</v>
      </c>
      <c r="F13" s="1135" t="s">
        <v>25</v>
      </c>
      <c r="G13" s="1137">
        <v>28</v>
      </c>
      <c r="H13" s="1137" t="s">
        <v>26</v>
      </c>
      <c r="I13" s="1137" t="s">
        <v>26</v>
      </c>
      <c r="J13" s="1137" t="s">
        <v>26</v>
      </c>
      <c r="K13" s="1137" t="s">
        <v>26</v>
      </c>
      <c r="L13" s="1137">
        <v>12</v>
      </c>
      <c r="M13" s="1137" t="s">
        <v>26</v>
      </c>
      <c r="N13" s="1137">
        <v>4</v>
      </c>
      <c r="O13" s="1137" t="s">
        <v>26</v>
      </c>
      <c r="P13" s="1137">
        <v>4</v>
      </c>
      <c r="Q13" s="1137">
        <v>0</v>
      </c>
      <c r="R13" s="1159" t="s">
        <v>1214</v>
      </c>
      <c r="S13" s="1135">
        <v>10</v>
      </c>
      <c r="T13" s="1137">
        <v>10</v>
      </c>
      <c r="U13" s="1135" t="s">
        <v>26</v>
      </c>
      <c r="V13" s="1137">
        <v>171</v>
      </c>
      <c r="W13" s="674">
        <v>100</v>
      </c>
      <c r="X13" s="1164"/>
      <c r="Y13" s="1176">
        <v>100</v>
      </c>
      <c r="Z13" s="1177"/>
      <c r="AA13" s="1177"/>
      <c r="AB13" s="1177"/>
      <c r="AC13" s="1177"/>
      <c r="AD13" s="1177"/>
      <c r="AE13" s="1177"/>
      <c r="AF13" s="1177"/>
      <c r="AG13" s="1177"/>
      <c r="AH13" s="1177"/>
      <c r="AI13" s="1177"/>
      <c r="AJ13" s="1177"/>
      <c r="AK13" s="1177"/>
      <c r="AL13" s="1177"/>
      <c r="AM13" s="1177"/>
      <c r="AN13" s="1177"/>
    </row>
    <row r="14" customFormat="1" ht="40" customHeight="1" spans="1:40">
      <c r="A14" s="1135" t="s">
        <v>1215</v>
      </c>
      <c r="B14" s="1136">
        <v>11</v>
      </c>
      <c r="C14" s="1137" t="s">
        <v>1216</v>
      </c>
      <c r="D14" s="1135" t="s">
        <v>310</v>
      </c>
      <c r="E14" s="1138">
        <v>44197</v>
      </c>
      <c r="F14" s="1135" t="s">
        <v>25</v>
      </c>
      <c r="G14" s="1137">
        <v>28</v>
      </c>
      <c r="H14" s="1137" t="s">
        <v>26</v>
      </c>
      <c r="I14" s="1137" t="s">
        <v>26</v>
      </c>
      <c r="J14" s="1137" t="s">
        <v>26</v>
      </c>
      <c r="K14" s="1137" t="s">
        <v>26</v>
      </c>
      <c r="L14" s="1137" t="s">
        <v>26</v>
      </c>
      <c r="M14" s="1145" t="s">
        <v>26</v>
      </c>
      <c r="N14" s="1137">
        <v>7</v>
      </c>
      <c r="O14" s="1137">
        <v>0</v>
      </c>
      <c r="P14" s="1137">
        <v>0</v>
      </c>
      <c r="Q14" s="1137">
        <v>7</v>
      </c>
      <c r="R14" s="1151" t="s">
        <v>1217</v>
      </c>
      <c r="S14" s="1135">
        <v>10</v>
      </c>
      <c r="T14" s="1137">
        <v>10</v>
      </c>
      <c r="U14" s="1135" t="s">
        <v>26</v>
      </c>
      <c r="V14" s="1137">
        <v>300</v>
      </c>
      <c r="W14" s="674">
        <v>100</v>
      </c>
      <c r="X14" s="1164"/>
      <c r="Y14" s="1176"/>
      <c r="Z14" s="1177"/>
      <c r="AA14" s="1177"/>
      <c r="AB14" s="1177"/>
      <c r="AC14" s="1177"/>
      <c r="AD14" s="1177"/>
      <c r="AE14" s="1177"/>
      <c r="AF14" s="1177"/>
      <c r="AG14" s="1177"/>
      <c r="AH14" s="1177"/>
      <c r="AI14" s="1177"/>
      <c r="AJ14" s="1177"/>
      <c r="AK14" s="1177"/>
      <c r="AL14" s="1177"/>
      <c r="AM14" s="1177"/>
      <c r="AN14" s="1177"/>
    </row>
    <row r="15" customFormat="1" ht="34" customHeight="1" spans="1:40">
      <c r="A15" s="1135">
        <v>2400</v>
      </c>
      <c r="B15" s="1136">
        <v>12</v>
      </c>
      <c r="C15" s="1137" t="s">
        <v>1218</v>
      </c>
      <c r="D15" s="1135" t="s">
        <v>334</v>
      </c>
      <c r="E15" s="1138">
        <v>44197</v>
      </c>
      <c r="F15" s="1135" t="s">
        <v>25</v>
      </c>
      <c r="G15" s="1137">
        <v>28</v>
      </c>
      <c r="H15" s="1137" t="s">
        <v>26</v>
      </c>
      <c r="I15" s="1137" t="s">
        <v>26</v>
      </c>
      <c r="J15" s="1137" t="s">
        <v>26</v>
      </c>
      <c r="K15" s="1137" t="s">
        <v>26</v>
      </c>
      <c r="L15" s="223">
        <v>15.5</v>
      </c>
      <c r="M15" s="1146" t="s">
        <v>26</v>
      </c>
      <c r="N15" s="223">
        <v>3.5</v>
      </c>
      <c r="O15" s="223" t="s">
        <v>26</v>
      </c>
      <c r="P15" s="223">
        <v>3.5</v>
      </c>
      <c r="Q15" s="223">
        <v>0</v>
      </c>
      <c r="R15" s="1165" t="s">
        <v>1219</v>
      </c>
      <c r="S15" s="887">
        <v>10</v>
      </c>
      <c r="T15" s="223">
        <v>12</v>
      </c>
      <c r="U15" s="887" t="s">
        <v>26</v>
      </c>
      <c r="V15" s="223">
        <v>134</v>
      </c>
      <c r="W15" s="673">
        <v>120</v>
      </c>
      <c r="X15" s="1164"/>
      <c r="Y15" s="1176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J15" s="1177"/>
      <c r="AK15" s="1177"/>
      <c r="AL15" s="1177"/>
      <c r="AM15" s="1177"/>
      <c r="AN15" s="1177"/>
    </row>
    <row r="16" customFormat="1" ht="24" customHeight="1" spans="1:40">
      <c r="A16" s="1135">
        <v>2400</v>
      </c>
      <c r="B16" s="1136">
        <v>13</v>
      </c>
      <c r="C16" s="1137" t="s">
        <v>1220</v>
      </c>
      <c r="D16" s="1135" t="s">
        <v>475</v>
      </c>
      <c r="E16" s="1138">
        <v>44211</v>
      </c>
      <c r="F16" s="1135" t="s">
        <v>25</v>
      </c>
      <c r="G16" s="1137">
        <v>28</v>
      </c>
      <c r="H16" s="1137" t="s">
        <v>26</v>
      </c>
      <c r="I16" s="1137" t="s">
        <v>26</v>
      </c>
      <c r="J16" s="1137" t="s">
        <v>26</v>
      </c>
      <c r="K16" s="1137" t="s">
        <v>26</v>
      </c>
      <c r="L16" s="1137">
        <v>23</v>
      </c>
      <c r="M16" s="1145" t="s">
        <v>26</v>
      </c>
      <c r="N16" s="1145" t="s">
        <v>26</v>
      </c>
      <c r="O16" s="1137" t="s">
        <v>26</v>
      </c>
      <c r="P16" s="1137" t="s">
        <v>26</v>
      </c>
      <c r="Q16" s="1137" t="s">
        <v>26</v>
      </c>
      <c r="R16" s="1161" t="s">
        <v>1221</v>
      </c>
      <c r="S16" s="1135">
        <v>10</v>
      </c>
      <c r="T16" s="1137" t="s">
        <v>26</v>
      </c>
      <c r="U16" s="1135" t="s">
        <v>26</v>
      </c>
      <c r="V16" s="674">
        <v>54</v>
      </c>
      <c r="W16" s="674" t="s">
        <v>26</v>
      </c>
      <c r="X16" s="1160"/>
      <c r="Y16" s="1176"/>
      <c r="Z16" s="1177"/>
      <c r="AA16" s="1177"/>
      <c r="AB16" s="1177"/>
      <c r="AC16" s="1177"/>
      <c r="AD16" s="1177"/>
      <c r="AE16" s="1177"/>
      <c r="AF16" s="1177"/>
      <c r="AG16" s="1177"/>
      <c r="AH16" s="1177"/>
      <c r="AI16" s="1177"/>
      <c r="AJ16" s="1177"/>
      <c r="AK16" s="1177"/>
      <c r="AL16" s="1177"/>
      <c r="AM16" s="1177"/>
      <c r="AN16" s="1177"/>
    </row>
    <row r="17" customFormat="1" ht="26" customHeight="1" spans="1:40">
      <c r="A17" s="1135">
        <v>2400</v>
      </c>
      <c r="B17" s="1136">
        <v>14</v>
      </c>
      <c r="C17" s="1137" t="s">
        <v>1222</v>
      </c>
      <c r="D17" s="1135" t="s">
        <v>475</v>
      </c>
      <c r="E17" s="1138">
        <v>44280</v>
      </c>
      <c r="F17" s="1135" t="s">
        <v>25</v>
      </c>
      <c r="G17" s="1137">
        <v>28</v>
      </c>
      <c r="H17" s="1137" t="s">
        <v>26</v>
      </c>
      <c r="I17" s="1137" t="s">
        <v>26</v>
      </c>
      <c r="J17" s="1137" t="s">
        <v>26</v>
      </c>
      <c r="K17" s="1137" t="s">
        <v>26</v>
      </c>
      <c r="L17" s="1137">
        <v>25</v>
      </c>
      <c r="M17" s="1145" t="s">
        <v>26</v>
      </c>
      <c r="N17" s="1137" t="s">
        <v>26</v>
      </c>
      <c r="O17" s="1137" t="s">
        <v>26</v>
      </c>
      <c r="P17" s="1137" t="s">
        <v>26</v>
      </c>
      <c r="Q17" s="1137" t="s">
        <v>26</v>
      </c>
      <c r="R17" s="1161" t="s">
        <v>1223</v>
      </c>
      <c r="S17" s="1135">
        <v>10</v>
      </c>
      <c r="T17" s="1137" t="s">
        <v>26</v>
      </c>
      <c r="U17" s="1135" t="s">
        <v>26</v>
      </c>
      <c r="V17" s="674">
        <v>32</v>
      </c>
      <c r="W17" s="674" t="s">
        <v>26</v>
      </c>
      <c r="X17" s="1160"/>
      <c r="Y17" s="1176"/>
      <c r="Z17" s="1177"/>
      <c r="AA17" s="1177"/>
      <c r="AB17" s="1177"/>
      <c r="AC17" s="1177"/>
      <c r="AD17" s="1177"/>
      <c r="AE17" s="1177"/>
      <c r="AF17" s="1177"/>
      <c r="AG17" s="1177"/>
      <c r="AH17" s="1177"/>
      <c r="AI17" s="1177"/>
      <c r="AJ17" s="1177"/>
      <c r="AK17" s="1177"/>
      <c r="AL17" s="1177"/>
      <c r="AM17" s="1177"/>
      <c r="AN17" s="1177"/>
    </row>
    <row r="18" customFormat="1" ht="38" customHeight="1" spans="1:40">
      <c r="A18" s="1135" t="s">
        <v>1224</v>
      </c>
      <c r="B18" s="1136">
        <v>15</v>
      </c>
      <c r="C18" s="1137" t="s">
        <v>1225</v>
      </c>
      <c r="D18" s="1135" t="s">
        <v>310</v>
      </c>
      <c r="E18" s="1138">
        <v>44298</v>
      </c>
      <c r="F18" s="1135" t="s">
        <v>25</v>
      </c>
      <c r="G18" s="1137">
        <v>28</v>
      </c>
      <c r="H18" s="1137" t="s">
        <v>26</v>
      </c>
      <c r="I18" s="1137" t="s">
        <v>26</v>
      </c>
      <c r="J18" s="1137" t="s">
        <v>26</v>
      </c>
      <c r="K18" s="1137" t="s">
        <v>26</v>
      </c>
      <c r="L18" s="1137" t="s">
        <v>26</v>
      </c>
      <c r="M18" s="1145" t="s">
        <v>26</v>
      </c>
      <c r="N18" s="1137">
        <v>5.5</v>
      </c>
      <c r="O18" s="1137" t="s">
        <v>26</v>
      </c>
      <c r="P18" s="1137">
        <v>5.5</v>
      </c>
      <c r="Q18" s="1137">
        <v>0</v>
      </c>
      <c r="R18" s="1161" t="s">
        <v>1226</v>
      </c>
      <c r="S18" s="1135">
        <v>10</v>
      </c>
      <c r="T18" s="1137">
        <v>4</v>
      </c>
      <c r="U18" s="1135" t="s">
        <v>26</v>
      </c>
      <c r="V18" s="674">
        <v>300</v>
      </c>
      <c r="W18" s="674">
        <v>40</v>
      </c>
      <c r="X18" s="1160"/>
      <c r="Y18" s="1176"/>
      <c r="Z18" s="1177"/>
      <c r="AA18" s="1177"/>
      <c r="AB18" s="1177"/>
      <c r="AC18" s="1177"/>
      <c r="AD18" s="1177"/>
      <c r="AE18" s="1177"/>
      <c r="AF18" s="1177"/>
      <c r="AG18" s="1177"/>
      <c r="AH18" s="1177"/>
      <c r="AI18" s="1177"/>
      <c r="AJ18" s="1177"/>
      <c r="AK18" s="1177"/>
      <c r="AL18" s="1177"/>
      <c r="AM18" s="1177"/>
      <c r="AN18" s="1177"/>
    </row>
    <row r="19" customFormat="1" ht="32" customHeight="1" spans="1:40">
      <c r="A19" s="1135" t="s">
        <v>1227</v>
      </c>
      <c r="B19" s="1136">
        <v>16</v>
      </c>
      <c r="C19" s="1137" t="s">
        <v>1228</v>
      </c>
      <c r="D19" s="1135" t="s">
        <v>310</v>
      </c>
      <c r="E19" s="1138">
        <v>44286</v>
      </c>
      <c r="F19" s="1137" t="s">
        <v>25</v>
      </c>
      <c r="G19" s="1137">
        <v>28</v>
      </c>
      <c r="H19" s="1137" t="s">
        <v>26</v>
      </c>
      <c r="I19" s="1137" t="s">
        <v>26</v>
      </c>
      <c r="J19" s="1137" t="s">
        <v>26</v>
      </c>
      <c r="K19" s="1137" t="s">
        <v>26</v>
      </c>
      <c r="L19" s="1137">
        <v>19</v>
      </c>
      <c r="M19" s="674" t="s">
        <v>26</v>
      </c>
      <c r="N19" s="1137" t="s">
        <v>26</v>
      </c>
      <c r="O19" s="1137" t="s">
        <v>26</v>
      </c>
      <c r="P19" s="1137" t="s">
        <v>26</v>
      </c>
      <c r="Q19" s="1137" t="s">
        <v>26</v>
      </c>
      <c r="R19" s="1166" t="s">
        <v>1229</v>
      </c>
      <c r="S19" s="1137">
        <v>10</v>
      </c>
      <c r="T19" s="1137" t="s">
        <v>26</v>
      </c>
      <c r="U19" s="1137" t="s">
        <v>26</v>
      </c>
      <c r="V19" s="1137">
        <v>96</v>
      </c>
      <c r="W19" s="674" t="s">
        <v>26</v>
      </c>
      <c r="X19" s="1160"/>
      <c r="Y19" s="1178"/>
      <c r="Z19" s="1179"/>
      <c r="AA19" s="1179"/>
      <c r="AB19" s="1179"/>
      <c r="AC19" s="1179"/>
      <c r="AD19" s="1179"/>
      <c r="AE19" s="1179"/>
      <c r="AF19" s="1179"/>
      <c r="AG19" s="1179"/>
      <c r="AH19" s="1179"/>
      <c r="AI19" s="1179"/>
      <c r="AJ19" s="1179"/>
      <c r="AK19" s="1179"/>
      <c r="AL19" s="1179"/>
      <c r="AM19" s="1179"/>
      <c r="AN19" s="1179"/>
    </row>
    <row r="20" customFormat="1" ht="24" customHeight="1" spans="1:40">
      <c r="A20" s="1135">
        <v>2800</v>
      </c>
      <c r="B20" s="1136">
        <v>17</v>
      </c>
      <c r="C20" s="1137" t="s">
        <v>1230</v>
      </c>
      <c r="D20" s="1135" t="s">
        <v>899</v>
      </c>
      <c r="E20" s="1138">
        <v>44351</v>
      </c>
      <c r="F20" s="1135" t="s">
        <v>25</v>
      </c>
      <c r="G20" s="1137">
        <v>28</v>
      </c>
      <c r="H20" s="1137" t="s">
        <v>26</v>
      </c>
      <c r="I20" s="1137" t="s">
        <v>26</v>
      </c>
      <c r="J20" s="1137" t="s">
        <v>26</v>
      </c>
      <c r="K20" s="1137" t="s">
        <v>26</v>
      </c>
      <c r="L20" s="1137" t="s">
        <v>26</v>
      </c>
      <c r="M20" s="1145" t="s">
        <v>26</v>
      </c>
      <c r="N20" s="1137">
        <v>3</v>
      </c>
      <c r="O20" s="1137" t="s">
        <v>26</v>
      </c>
      <c r="P20" s="1137" t="s">
        <v>26</v>
      </c>
      <c r="Q20" s="1137">
        <v>3</v>
      </c>
      <c r="R20" s="1162" t="s">
        <v>26</v>
      </c>
      <c r="S20" s="1135">
        <v>10</v>
      </c>
      <c r="T20" s="1137">
        <v>-1</v>
      </c>
      <c r="U20" s="1135" t="s">
        <v>26</v>
      </c>
      <c r="V20" s="674">
        <v>300</v>
      </c>
      <c r="W20" s="674">
        <v>-10</v>
      </c>
      <c r="X20" s="1167" t="s">
        <v>1231</v>
      </c>
      <c r="Y20" s="1176"/>
      <c r="Z20" s="1177"/>
      <c r="AA20" s="1177"/>
      <c r="AB20" s="1177"/>
      <c r="AC20" s="1177"/>
      <c r="AD20" s="1177"/>
      <c r="AE20" s="1177"/>
      <c r="AF20" s="1177"/>
      <c r="AG20" s="1177"/>
      <c r="AH20" s="1177"/>
      <c r="AI20" s="1177"/>
      <c r="AJ20" s="1177"/>
      <c r="AK20" s="1177"/>
      <c r="AL20" s="1177"/>
      <c r="AM20" s="1177"/>
      <c r="AN20" s="1177"/>
    </row>
    <row r="21" customFormat="1" ht="26" customHeight="1" spans="1:40">
      <c r="A21" s="1135">
        <v>2700</v>
      </c>
      <c r="B21" s="1136">
        <v>18</v>
      </c>
      <c r="C21" s="1137" t="s">
        <v>1232</v>
      </c>
      <c r="D21" s="1135" t="s">
        <v>899</v>
      </c>
      <c r="E21" s="1138">
        <v>44380</v>
      </c>
      <c r="F21" s="1135" t="s">
        <v>25</v>
      </c>
      <c r="G21" s="1137">
        <v>28</v>
      </c>
      <c r="H21" s="1137" t="s">
        <v>26</v>
      </c>
      <c r="I21" s="1137" t="s">
        <v>26</v>
      </c>
      <c r="J21" s="1137" t="s">
        <v>26</v>
      </c>
      <c r="K21" s="1137" t="s">
        <v>26</v>
      </c>
      <c r="L21" s="1137" t="s">
        <v>26</v>
      </c>
      <c r="M21" s="1145" t="s">
        <v>26</v>
      </c>
      <c r="N21" s="1137">
        <v>3</v>
      </c>
      <c r="O21" s="1137" t="s">
        <v>26</v>
      </c>
      <c r="P21" s="1137" t="s">
        <v>26</v>
      </c>
      <c r="Q21" s="1137">
        <v>3</v>
      </c>
      <c r="R21" s="1162" t="s">
        <v>26</v>
      </c>
      <c r="S21" s="1135">
        <v>10</v>
      </c>
      <c r="T21" s="1137" t="s">
        <v>26</v>
      </c>
      <c r="U21" s="1135" t="s">
        <v>26</v>
      </c>
      <c r="V21" s="674">
        <v>300</v>
      </c>
      <c r="W21" s="674" t="s">
        <v>26</v>
      </c>
      <c r="X21" s="1160"/>
      <c r="Y21" s="1176"/>
      <c r="Z21" s="1177"/>
      <c r="AA21" s="1177"/>
      <c r="AB21" s="1177"/>
      <c r="AC21" s="1177"/>
      <c r="AD21" s="1177"/>
      <c r="AE21" s="1177"/>
      <c r="AF21" s="1177"/>
      <c r="AG21" s="1177"/>
      <c r="AH21" s="1177"/>
      <c r="AI21" s="1177"/>
      <c r="AJ21" s="1177"/>
      <c r="AK21" s="1177"/>
      <c r="AL21" s="1177"/>
      <c r="AM21" s="1177"/>
      <c r="AN21" s="1177"/>
    </row>
    <row r="22" customFormat="1" ht="41" customHeight="1" spans="1:40">
      <c r="A22" s="1135" t="s">
        <v>1233</v>
      </c>
      <c r="B22" s="1136">
        <v>19</v>
      </c>
      <c r="C22" s="1137" t="s">
        <v>1234</v>
      </c>
      <c r="D22" s="1135" t="s">
        <v>310</v>
      </c>
      <c r="E22" s="1138">
        <v>44426</v>
      </c>
      <c r="F22" s="1135" t="s">
        <v>25</v>
      </c>
      <c r="G22" s="1137">
        <v>28</v>
      </c>
      <c r="H22" s="1137" t="s">
        <v>26</v>
      </c>
      <c r="I22" s="1137" t="s">
        <v>26</v>
      </c>
      <c r="J22" s="1137">
        <v>2</v>
      </c>
      <c r="K22" s="1137" t="s">
        <v>26</v>
      </c>
      <c r="L22" s="1137">
        <v>19</v>
      </c>
      <c r="M22" s="1145" t="s">
        <v>26</v>
      </c>
      <c r="N22" s="1145" t="s">
        <v>26</v>
      </c>
      <c r="O22" s="1137" t="s">
        <v>26</v>
      </c>
      <c r="P22" s="1137" t="s">
        <v>26</v>
      </c>
      <c r="Q22" s="1137" t="s">
        <v>26</v>
      </c>
      <c r="R22" s="1161" t="s">
        <v>1235</v>
      </c>
      <c r="S22" s="1135">
        <v>10</v>
      </c>
      <c r="T22" s="1137" t="s">
        <v>26</v>
      </c>
      <c r="U22" s="1135" t="s">
        <v>26</v>
      </c>
      <c r="V22" s="674">
        <v>75</v>
      </c>
      <c r="W22" s="674" t="s">
        <v>26</v>
      </c>
      <c r="X22" s="1167"/>
      <c r="Y22" s="1176">
        <v>100</v>
      </c>
      <c r="Z22" s="1177"/>
      <c r="AA22" s="1177"/>
      <c r="AB22" s="1177"/>
      <c r="AC22" s="1177"/>
      <c r="AD22" s="1177"/>
      <c r="AE22" s="1177"/>
      <c r="AF22" s="1177"/>
      <c r="AG22" s="1177"/>
      <c r="AH22" s="1177"/>
      <c r="AI22" s="1177"/>
      <c r="AJ22" s="1177"/>
      <c r="AK22" s="1177"/>
      <c r="AL22" s="1177"/>
      <c r="AM22" s="1177"/>
      <c r="AN22" s="1177"/>
    </row>
    <row r="23" customFormat="1" ht="31" customHeight="1" spans="1:40">
      <c r="A23" s="1135">
        <v>2400</v>
      </c>
      <c r="B23" s="1136">
        <v>20</v>
      </c>
      <c r="C23" s="1137" t="s">
        <v>1236</v>
      </c>
      <c r="D23" s="1135" t="s">
        <v>334</v>
      </c>
      <c r="E23" s="1138">
        <v>44426</v>
      </c>
      <c r="F23" s="1135" t="s">
        <v>25</v>
      </c>
      <c r="G23" s="1137">
        <v>28</v>
      </c>
      <c r="H23" s="1137" t="s">
        <v>26</v>
      </c>
      <c r="I23" s="1137" t="s">
        <v>26</v>
      </c>
      <c r="J23" s="1137" t="s">
        <v>26</v>
      </c>
      <c r="K23" s="1137" t="s">
        <v>26</v>
      </c>
      <c r="L23" s="1137" t="s">
        <v>26</v>
      </c>
      <c r="M23" s="1145" t="s">
        <v>26</v>
      </c>
      <c r="N23" s="1145" t="s">
        <v>26</v>
      </c>
      <c r="O23" s="1137" t="s">
        <v>26</v>
      </c>
      <c r="P23" s="1137" t="s">
        <v>26</v>
      </c>
      <c r="Q23" s="1137" t="s">
        <v>26</v>
      </c>
      <c r="R23" s="1137" t="s">
        <v>26</v>
      </c>
      <c r="S23" s="1135">
        <v>10</v>
      </c>
      <c r="T23" s="1137">
        <v>14</v>
      </c>
      <c r="U23" s="1135" t="s">
        <v>26</v>
      </c>
      <c r="V23" s="1162">
        <v>300</v>
      </c>
      <c r="W23" s="674">
        <v>140</v>
      </c>
      <c r="X23" s="1168"/>
      <c r="Y23" s="1176"/>
      <c r="Z23" s="1177"/>
      <c r="AA23" s="1177"/>
      <c r="AB23" s="1177"/>
      <c r="AC23" s="1177"/>
      <c r="AD23" s="1177"/>
      <c r="AE23" s="1177"/>
      <c r="AF23" s="1177"/>
      <c r="AG23" s="1177"/>
      <c r="AH23" s="1177"/>
      <c r="AI23" s="1177"/>
      <c r="AJ23" s="1177"/>
      <c r="AK23" s="1177"/>
      <c r="AL23" s="1177"/>
      <c r="AM23" s="1177"/>
      <c r="AN23" s="1177"/>
    </row>
    <row r="24" customFormat="1" ht="42" customHeight="1" spans="1:40">
      <c r="A24" s="1135" t="s">
        <v>1237</v>
      </c>
      <c r="B24" s="1136">
        <v>21</v>
      </c>
      <c r="C24" s="1137" t="s">
        <v>1238</v>
      </c>
      <c r="D24" s="1135" t="s">
        <v>310</v>
      </c>
      <c r="E24" s="1138">
        <v>44492</v>
      </c>
      <c r="F24" s="1135" t="s">
        <v>25</v>
      </c>
      <c r="G24" s="1137">
        <v>28</v>
      </c>
      <c r="H24" s="1137" t="s">
        <v>26</v>
      </c>
      <c r="I24" s="1137" t="s">
        <v>26</v>
      </c>
      <c r="J24" s="1137" t="s">
        <v>26</v>
      </c>
      <c r="K24" s="1137" t="s">
        <v>26</v>
      </c>
      <c r="L24" s="1137" t="s">
        <v>26</v>
      </c>
      <c r="M24" s="1145" t="s">
        <v>26</v>
      </c>
      <c r="N24" s="1137">
        <v>6</v>
      </c>
      <c r="O24" s="1137" t="s">
        <v>26</v>
      </c>
      <c r="P24" s="1137">
        <v>6</v>
      </c>
      <c r="Q24" s="1137">
        <v>0</v>
      </c>
      <c r="R24" s="1166" t="s">
        <v>1239</v>
      </c>
      <c r="S24" s="1135">
        <v>10</v>
      </c>
      <c r="T24" s="1137">
        <v>20</v>
      </c>
      <c r="U24" s="1135" t="s">
        <v>26</v>
      </c>
      <c r="V24" s="1162">
        <v>300</v>
      </c>
      <c r="W24" s="674">
        <v>200</v>
      </c>
      <c r="X24" s="1168"/>
      <c r="Y24" s="1176"/>
      <c r="Z24" s="1177"/>
      <c r="AA24" s="1177"/>
      <c r="AB24" s="1177"/>
      <c r="AC24" s="1177"/>
      <c r="AD24" s="1177"/>
      <c r="AE24" s="1177"/>
      <c r="AF24" s="1177"/>
      <c r="AG24" s="1177"/>
      <c r="AH24" s="1177"/>
      <c r="AI24" s="1177"/>
      <c r="AJ24" s="1177"/>
      <c r="AK24" s="1177"/>
      <c r="AL24" s="1177"/>
      <c r="AM24" s="1177"/>
      <c r="AN24" s="1177"/>
    </row>
    <row r="25" customFormat="1" ht="31" customHeight="1" spans="1:40">
      <c r="A25" s="1135">
        <v>2400</v>
      </c>
      <c r="B25" s="1136">
        <v>22</v>
      </c>
      <c r="C25" s="1137" t="s">
        <v>1240</v>
      </c>
      <c r="D25" s="1135" t="s">
        <v>343</v>
      </c>
      <c r="E25" s="1138">
        <v>44533</v>
      </c>
      <c r="F25" s="1135" t="s">
        <v>25</v>
      </c>
      <c r="G25" s="1137">
        <v>28</v>
      </c>
      <c r="H25" s="1137" t="s">
        <v>26</v>
      </c>
      <c r="I25" s="1137" t="s">
        <v>26</v>
      </c>
      <c r="J25" s="1137" t="s">
        <v>26</v>
      </c>
      <c r="K25" s="1137" t="s">
        <v>26</v>
      </c>
      <c r="L25" s="1137">
        <v>20</v>
      </c>
      <c r="M25" s="1145" t="s">
        <v>26</v>
      </c>
      <c r="N25" s="1137" t="s">
        <v>26</v>
      </c>
      <c r="O25" s="1137" t="s">
        <v>26</v>
      </c>
      <c r="P25" s="1137" t="s">
        <v>26</v>
      </c>
      <c r="Q25" s="1137" t="s">
        <v>26</v>
      </c>
      <c r="R25" s="1161" t="s">
        <v>1241</v>
      </c>
      <c r="S25" s="1135">
        <v>10</v>
      </c>
      <c r="T25" s="1137" t="s">
        <v>26</v>
      </c>
      <c r="U25" s="1135" t="s">
        <v>26</v>
      </c>
      <c r="V25" s="674">
        <v>86</v>
      </c>
      <c r="W25" s="674" t="s">
        <v>26</v>
      </c>
      <c r="X25" s="1169" t="s">
        <v>1242</v>
      </c>
      <c r="Y25" s="1176"/>
      <c r="Z25" s="1177"/>
      <c r="AA25" s="1177"/>
      <c r="AB25" s="1177"/>
      <c r="AC25" s="1177"/>
      <c r="AD25" s="1177"/>
      <c r="AE25" s="1177"/>
      <c r="AF25" s="1177"/>
      <c r="AG25" s="1177"/>
      <c r="AH25" s="1177"/>
      <c r="AI25" s="1177"/>
      <c r="AJ25" s="1177"/>
      <c r="AK25" s="1177"/>
      <c r="AL25" s="1177"/>
      <c r="AM25" s="1177"/>
      <c r="AN25" s="1177"/>
    </row>
    <row r="26" customFormat="1" ht="29" customHeight="1" spans="1:40">
      <c r="A26" s="1135">
        <v>3000</v>
      </c>
      <c r="B26" s="1136">
        <v>23</v>
      </c>
      <c r="C26" s="1137" t="s">
        <v>1243</v>
      </c>
      <c r="D26" s="1135" t="s">
        <v>899</v>
      </c>
      <c r="E26" s="1138">
        <v>44616</v>
      </c>
      <c r="F26" s="1135" t="s">
        <v>25</v>
      </c>
      <c r="G26" s="1137">
        <v>28</v>
      </c>
      <c r="H26" s="1137" t="s">
        <v>26</v>
      </c>
      <c r="I26" s="1137" t="s">
        <v>26</v>
      </c>
      <c r="J26" s="1137" t="s">
        <v>26</v>
      </c>
      <c r="K26" s="1137" t="s">
        <v>26</v>
      </c>
      <c r="L26" s="1137" t="s">
        <v>26</v>
      </c>
      <c r="M26" s="1145" t="s">
        <v>26</v>
      </c>
      <c r="N26" s="1137">
        <v>4</v>
      </c>
      <c r="O26" s="1137" t="s">
        <v>26</v>
      </c>
      <c r="P26" s="1137" t="s">
        <v>26</v>
      </c>
      <c r="Q26" s="1137">
        <v>4</v>
      </c>
      <c r="R26" s="1159" t="s">
        <v>1244</v>
      </c>
      <c r="S26" s="1135">
        <v>10</v>
      </c>
      <c r="T26" s="1137" t="s">
        <v>26</v>
      </c>
      <c r="U26" s="1135" t="s">
        <v>26</v>
      </c>
      <c r="V26" s="674">
        <v>300</v>
      </c>
      <c r="W26" s="674" t="s">
        <v>26</v>
      </c>
      <c r="X26" s="1167"/>
      <c r="Y26" s="1176"/>
      <c r="Z26" s="1177"/>
      <c r="AA26" s="1177"/>
      <c r="AB26" s="1177"/>
      <c r="AC26" s="1177"/>
      <c r="AD26" s="1177"/>
      <c r="AE26" s="1177"/>
      <c r="AF26" s="1177"/>
      <c r="AG26" s="1177"/>
      <c r="AH26" s="1177"/>
      <c r="AI26" s="1177"/>
      <c r="AJ26" s="1177"/>
      <c r="AK26" s="1177"/>
      <c r="AL26" s="1177"/>
      <c r="AM26" s="1177"/>
      <c r="AN26" s="1177"/>
    </row>
    <row r="27" customFormat="1" ht="37" customHeight="1" spans="1:40">
      <c r="A27" s="1135" t="s">
        <v>1237</v>
      </c>
      <c r="B27" s="1136">
        <v>24</v>
      </c>
      <c r="C27" s="1137" t="s">
        <v>1245</v>
      </c>
      <c r="D27" s="1135" t="s">
        <v>310</v>
      </c>
      <c r="E27" s="1138">
        <v>44619</v>
      </c>
      <c r="F27" s="1135" t="s">
        <v>25</v>
      </c>
      <c r="G27" s="1137">
        <v>28</v>
      </c>
      <c r="H27" s="1137" t="s">
        <v>26</v>
      </c>
      <c r="I27" s="1137" t="s">
        <v>26</v>
      </c>
      <c r="J27" s="1137" t="s">
        <v>26</v>
      </c>
      <c r="K27" s="1137" t="s">
        <v>26</v>
      </c>
      <c r="L27" s="1137" t="s">
        <v>26</v>
      </c>
      <c r="M27" s="1145" t="s">
        <v>26</v>
      </c>
      <c r="N27" s="1137">
        <v>3</v>
      </c>
      <c r="O27" s="1137" t="s">
        <v>26</v>
      </c>
      <c r="P27" s="1137" t="s">
        <v>26</v>
      </c>
      <c r="Q27" s="1137">
        <v>3</v>
      </c>
      <c r="R27" s="1159" t="s">
        <v>1246</v>
      </c>
      <c r="S27" s="1135">
        <v>10</v>
      </c>
      <c r="T27" s="1137">
        <v>2</v>
      </c>
      <c r="U27" s="1135" t="s">
        <v>26</v>
      </c>
      <c r="V27" s="674">
        <v>300</v>
      </c>
      <c r="W27" s="674">
        <v>20</v>
      </c>
      <c r="X27" s="1160"/>
      <c r="Y27" s="1176"/>
      <c r="Z27" s="1177"/>
      <c r="AA27" s="1177"/>
      <c r="AB27" s="1177"/>
      <c r="AC27" s="1177"/>
      <c r="AD27" s="1177"/>
      <c r="AE27" s="1177"/>
      <c r="AF27" s="1177"/>
      <c r="AG27" s="1177"/>
      <c r="AH27" s="1177"/>
      <c r="AI27" s="1177"/>
      <c r="AJ27" s="1177"/>
      <c r="AK27" s="1177"/>
      <c r="AL27" s="1177"/>
      <c r="AM27" s="1177"/>
      <c r="AN27" s="1177"/>
    </row>
    <row r="28" customFormat="1" ht="28" customHeight="1" spans="1:40">
      <c r="A28" s="1142">
        <v>2400</v>
      </c>
      <c r="B28" s="1136">
        <v>25</v>
      </c>
      <c r="C28" s="1137" t="s">
        <v>1247</v>
      </c>
      <c r="D28" s="1135" t="s">
        <v>475</v>
      </c>
      <c r="E28" s="1138">
        <v>44622</v>
      </c>
      <c r="F28" s="1135" t="s">
        <v>25</v>
      </c>
      <c r="G28" s="1137">
        <v>28</v>
      </c>
      <c r="H28" s="1137" t="s">
        <v>26</v>
      </c>
      <c r="I28" s="1137" t="s">
        <v>26</v>
      </c>
      <c r="J28" s="1137" t="s">
        <v>26</v>
      </c>
      <c r="K28" s="1137" t="s">
        <v>26</v>
      </c>
      <c r="L28" s="1137">
        <v>21</v>
      </c>
      <c r="M28" s="1145" t="s">
        <v>26</v>
      </c>
      <c r="N28" s="1137" t="s">
        <v>26</v>
      </c>
      <c r="O28" s="1137" t="s">
        <v>26</v>
      </c>
      <c r="P28" s="1137" t="s">
        <v>26</v>
      </c>
      <c r="Q28" s="1137" t="s">
        <v>26</v>
      </c>
      <c r="R28" s="1170" t="s">
        <v>1248</v>
      </c>
      <c r="S28" s="1135">
        <v>10</v>
      </c>
      <c r="T28" s="1137" t="s">
        <v>26</v>
      </c>
      <c r="U28" s="1135" t="s">
        <v>26</v>
      </c>
      <c r="V28" s="674">
        <v>75</v>
      </c>
      <c r="W28" s="674" t="s">
        <v>26</v>
      </c>
      <c r="X28" s="1160"/>
      <c r="Y28" s="1176"/>
      <c r="Z28" s="1177"/>
      <c r="AA28" s="1177"/>
      <c r="AB28" s="1177"/>
      <c r="AC28" s="1177"/>
      <c r="AD28" s="1177"/>
      <c r="AE28" s="1177"/>
      <c r="AF28" s="1177"/>
      <c r="AG28" s="1177"/>
      <c r="AH28" s="1177"/>
      <c r="AI28" s="1177"/>
      <c r="AJ28" s="1177"/>
      <c r="AK28" s="1177"/>
      <c r="AL28" s="1177"/>
      <c r="AM28" s="1177"/>
      <c r="AN28" s="1177"/>
    </row>
    <row r="29" customFormat="1" ht="45" customHeight="1" spans="1:40">
      <c r="A29" s="1135" t="s">
        <v>1233</v>
      </c>
      <c r="B29" s="1136">
        <v>26</v>
      </c>
      <c r="C29" s="1137" t="s">
        <v>1249</v>
      </c>
      <c r="D29" s="1135" t="s">
        <v>310</v>
      </c>
      <c r="E29" s="1138">
        <v>44642</v>
      </c>
      <c r="F29" s="1135" t="s">
        <v>25</v>
      </c>
      <c r="G29" s="1137">
        <v>28</v>
      </c>
      <c r="H29" s="1137" t="s">
        <v>26</v>
      </c>
      <c r="I29" s="1137" t="s">
        <v>26</v>
      </c>
      <c r="J29" s="1137">
        <v>1</v>
      </c>
      <c r="K29" s="1137" t="s">
        <v>26</v>
      </c>
      <c r="L29" s="1137" t="s">
        <v>26</v>
      </c>
      <c r="M29" s="1145" t="s">
        <v>26</v>
      </c>
      <c r="N29" s="1137">
        <v>2</v>
      </c>
      <c r="O29" s="1137" t="s">
        <v>26</v>
      </c>
      <c r="P29" s="1137">
        <v>2</v>
      </c>
      <c r="Q29" s="1137">
        <v>0</v>
      </c>
      <c r="R29" s="1161" t="s">
        <v>1250</v>
      </c>
      <c r="S29" s="1135">
        <v>10</v>
      </c>
      <c r="T29" s="1137">
        <v>6</v>
      </c>
      <c r="U29" s="1135" t="s">
        <v>26</v>
      </c>
      <c r="V29" s="674">
        <v>289</v>
      </c>
      <c r="W29" s="674">
        <v>60</v>
      </c>
      <c r="X29" s="1171"/>
      <c r="Y29" s="1176"/>
      <c r="Z29" s="1177"/>
      <c r="AA29" s="1177"/>
      <c r="AB29" s="1177"/>
      <c r="AC29" s="1177"/>
      <c r="AD29" s="1177"/>
      <c r="AE29" s="1177"/>
      <c r="AF29" s="1177"/>
      <c r="AG29" s="1177"/>
      <c r="AH29" s="1177"/>
      <c r="AI29" s="1177"/>
      <c r="AJ29" s="1177"/>
      <c r="AK29" s="1177"/>
      <c r="AL29" s="1177"/>
      <c r="AM29" s="1177"/>
      <c r="AN29" s="1177"/>
    </row>
    <row r="30" customFormat="1" ht="40" customHeight="1" spans="1:40">
      <c r="A30" s="1135" t="s">
        <v>1237</v>
      </c>
      <c r="B30" s="1136">
        <v>27</v>
      </c>
      <c r="C30" s="674" t="s">
        <v>1251</v>
      </c>
      <c r="D30" s="1135" t="s">
        <v>310</v>
      </c>
      <c r="E30" s="1138">
        <v>44656</v>
      </c>
      <c r="F30" s="1135" t="s">
        <v>25</v>
      </c>
      <c r="G30" s="1137">
        <v>28</v>
      </c>
      <c r="H30" s="1137" t="s">
        <v>26</v>
      </c>
      <c r="I30" s="1137" t="s">
        <v>26</v>
      </c>
      <c r="J30" s="1137" t="s">
        <v>26</v>
      </c>
      <c r="K30" s="1137" t="s">
        <v>26</v>
      </c>
      <c r="L30" s="1137">
        <v>19</v>
      </c>
      <c r="M30" s="1145" t="s">
        <v>26</v>
      </c>
      <c r="N30" s="1145" t="s">
        <v>26</v>
      </c>
      <c r="O30" s="1137" t="s">
        <v>26</v>
      </c>
      <c r="P30" s="1137" t="s">
        <v>26</v>
      </c>
      <c r="Q30" s="1137" t="s">
        <v>26</v>
      </c>
      <c r="R30" s="1161" t="s">
        <v>1252</v>
      </c>
      <c r="S30" s="1135">
        <v>10</v>
      </c>
      <c r="T30" s="1137" t="s">
        <v>26</v>
      </c>
      <c r="U30" s="1135" t="s">
        <v>26</v>
      </c>
      <c r="V30" s="674">
        <v>96</v>
      </c>
      <c r="W30" s="674" t="s">
        <v>26</v>
      </c>
      <c r="X30" s="1160"/>
      <c r="Y30" s="1176"/>
      <c r="Z30" s="1177"/>
      <c r="AA30" s="1177"/>
      <c r="AB30" s="1177"/>
      <c r="AC30" s="1177"/>
      <c r="AD30" s="1177"/>
      <c r="AE30" s="1177"/>
      <c r="AF30" s="1177"/>
      <c r="AG30" s="1177"/>
      <c r="AH30" s="1177"/>
      <c r="AI30" s="1177"/>
      <c r="AJ30" s="1177"/>
      <c r="AK30" s="1177"/>
      <c r="AL30" s="1177"/>
      <c r="AM30" s="1177"/>
      <c r="AN30" s="1177"/>
    </row>
    <row r="31" customFormat="1" ht="33" customHeight="1" spans="1:40">
      <c r="A31" s="1135">
        <v>2400</v>
      </c>
      <c r="B31" s="1136">
        <v>28</v>
      </c>
      <c r="C31" s="674" t="s">
        <v>1253</v>
      </c>
      <c r="D31" s="1135" t="s">
        <v>475</v>
      </c>
      <c r="E31" s="1138">
        <v>44685</v>
      </c>
      <c r="F31" s="1135" t="s">
        <v>25</v>
      </c>
      <c r="G31" s="1137">
        <v>28</v>
      </c>
      <c r="H31" s="1137" t="s">
        <v>26</v>
      </c>
      <c r="I31" s="1137" t="s">
        <v>26</v>
      </c>
      <c r="J31" s="1137" t="s">
        <v>26</v>
      </c>
      <c r="K31" s="1137" t="s">
        <v>26</v>
      </c>
      <c r="L31" s="1137">
        <v>17</v>
      </c>
      <c r="M31" s="1137" t="s">
        <v>26</v>
      </c>
      <c r="N31" s="1137" t="s">
        <v>26</v>
      </c>
      <c r="O31" s="1137" t="s">
        <v>26</v>
      </c>
      <c r="P31" s="1137" t="s">
        <v>26</v>
      </c>
      <c r="Q31" s="1137" t="s">
        <v>26</v>
      </c>
      <c r="R31" s="1161" t="s">
        <v>1254</v>
      </c>
      <c r="S31" s="1135">
        <v>10</v>
      </c>
      <c r="T31" s="1137" t="s">
        <v>26</v>
      </c>
      <c r="U31" s="1135" t="s">
        <v>26</v>
      </c>
      <c r="V31" s="674">
        <v>118</v>
      </c>
      <c r="W31" s="674" t="s">
        <v>26</v>
      </c>
      <c r="X31" s="1160"/>
      <c r="Y31" s="1176"/>
      <c r="Z31" s="1177"/>
      <c r="AA31" s="1177"/>
      <c r="AB31" s="1177"/>
      <c r="AC31" s="1177"/>
      <c r="AD31" s="1177"/>
      <c r="AE31" s="1177"/>
      <c r="AF31" s="1177"/>
      <c r="AG31" s="1177"/>
      <c r="AH31" s="1177"/>
      <c r="AI31" s="1177"/>
      <c r="AJ31" s="1177"/>
      <c r="AK31" s="1177"/>
      <c r="AL31" s="1177"/>
      <c r="AM31" s="1177"/>
      <c r="AN31" s="1177"/>
    </row>
    <row r="32" customFormat="1" ht="24" customHeight="1" spans="1:40">
      <c r="A32" s="1135">
        <v>3200</v>
      </c>
      <c r="B32" s="1136">
        <v>29</v>
      </c>
      <c r="C32" s="1143" t="s">
        <v>1255</v>
      </c>
      <c r="D32" s="1135" t="s">
        <v>899</v>
      </c>
      <c r="E32" s="1138">
        <v>44696</v>
      </c>
      <c r="F32" s="1135" t="s">
        <v>25</v>
      </c>
      <c r="G32" s="1137">
        <v>28</v>
      </c>
      <c r="H32" s="1137" t="s">
        <v>26</v>
      </c>
      <c r="I32" s="1137" t="s">
        <v>26</v>
      </c>
      <c r="J32" s="1137" t="s">
        <v>26</v>
      </c>
      <c r="K32" s="1137" t="s">
        <v>26</v>
      </c>
      <c r="L32" s="1137" t="s">
        <v>26</v>
      </c>
      <c r="M32" s="1145" t="s">
        <v>26</v>
      </c>
      <c r="N32" s="1137">
        <v>4</v>
      </c>
      <c r="O32" s="1137" t="s">
        <v>26</v>
      </c>
      <c r="P32" s="1137" t="s">
        <v>26</v>
      </c>
      <c r="Q32" s="1137">
        <v>4</v>
      </c>
      <c r="R32" s="1137" t="s">
        <v>26</v>
      </c>
      <c r="S32" s="1135">
        <v>10</v>
      </c>
      <c r="T32" s="1137" t="s">
        <v>26</v>
      </c>
      <c r="U32" s="1135" t="s">
        <v>26</v>
      </c>
      <c r="V32" s="674">
        <v>300</v>
      </c>
      <c r="W32" s="674" t="s">
        <v>26</v>
      </c>
      <c r="X32" s="1160"/>
      <c r="Y32" s="1176">
        <v>100</v>
      </c>
      <c r="Z32" s="1177"/>
      <c r="AA32" s="1177"/>
      <c r="AB32" s="1177"/>
      <c r="AC32" s="1177"/>
      <c r="AD32" s="1177"/>
      <c r="AE32" s="1177"/>
      <c r="AF32" s="1177"/>
      <c r="AG32" s="1177"/>
      <c r="AH32" s="1177"/>
      <c r="AI32" s="1177"/>
      <c r="AJ32" s="1177"/>
      <c r="AK32" s="1177"/>
      <c r="AL32" s="1177"/>
      <c r="AM32" s="1177"/>
      <c r="AN32" s="1177"/>
    </row>
    <row r="33" customFormat="1" ht="30" customHeight="1" spans="1:40">
      <c r="A33" s="1135">
        <v>3200</v>
      </c>
      <c r="B33" s="1136">
        <v>30</v>
      </c>
      <c r="C33" s="674" t="s">
        <v>1256</v>
      </c>
      <c r="D33" s="1135" t="s">
        <v>303</v>
      </c>
      <c r="E33" s="1138">
        <v>44718</v>
      </c>
      <c r="F33" s="1126" t="s">
        <v>25</v>
      </c>
      <c r="G33" s="1137">
        <v>28</v>
      </c>
      <c r="H33" s="1137" t="s">
        <v>26</v>
      </c>
      <c r="I33" s="1137" t="s">
        <v>26</v>
      </c>
      <c r="J33" s="1137" t="s">
        <v>26</v>
      </c>
      <c r="K33" s="1137" t="s">
        <v>26</v>
      </c>
      <c r="L33" s="1137">
        <v>7</v>
      </c>
      <c r="M33" s="1145" t="s">
        <v>26</v>
      </c>
      <c r="N33" s="1137" t="s">
        <v>26</v>
      </c>
      <c r="O33" s="1137" t="s">
        <v>26</v>
      </c>
      <c r="P33" s="1137" t="s">
        <v>26</v>
      </c>
      <c r="Q33" s="1137" t="s">
        <v>26</v>
      </c>
      <c r="R33" s="1161" t="s">
        <v>1257</v>
      </c>
      <c r="S33" s="1135">
        <v>10</v>
      </c>
      <c r="T33" s="1137" t="s">
        <v>26</v>
      </c>
      <c r="U33" s="1135">
        <v>32</v>
      </c>
      <c r="V33" s="674">
        <v>225</v>
      </c>
      <c r="W33" s="674" t="s">
        <v>26</v>
      </c>
      <c r="X33" s="1164" t="s">
        <v>1258</v>
      </c>
      <c r="Y33" s="1176"/>
      <c r="Z33" s="1177"/>
      <c r="AA33" s="1177"/>
      <c r="AB33" s="1177"/>
      <c r="AC33" s="1177"/>
      <c r="AD33" s="1177"/>
      <c r="AE33" s="1177"/>
      <c r="AF33" s="1177"/>
      <c r="AG33" s="1177"/>
      <c r="AH33" s="1177"/>
      <c r="AI33" s="1177"/>
      <c r="AJ33" s="1177"/>
      <c r="AK33" s="1177"/>
      <c r="AL33" s="1177"/>
      <c r="AM33" s="1177"/>
      <c r="AN33" s="1177"/>
    </row>
    <row r="34" customFormat="1" ht="30" customHeight="1" spans="1:40">
      <c r="A34" s="1135">
        <v>2400</v>
      </c>
      <c r="B34" s="1136">
        <v>31</v>
      </c>
      <c r="C34" s="1144" t="s">
        <v>1259</v>
      </c>
      <c r="D34" s="1135" t="s">
        <v>475</v>
      </c>
      <c r="E34" s="1138">
        <v>44808</v>
      </c>
      <c r="F34" s="1126" t="s">
        <v>25</v>
      </c>
      <c r="G34" s="1137">
        <v>28</v>
      </c>
      <c r="H34" s="1137" t="s">
        <v>26</v>
      </c>
      <c r="I34" s="1137" t="s">
        <v>26</v>
      </c>
      <c r="J34" s="1137" t="s">
        <v>26</v>
      </c>
      <c r="K34" s="1137" t="s">
        <v>26</v>
      </c>
      <c r="L34" s="1137">
        <v>20</v>
      </c>
      <c r="M34" s="1145" t="s">
        <v>26</v>
      </c>
      <c r="N34" s="1137" t="s">
        <v>26</v>
      </c>
      <c r="O34" s="1137" t="s">
        <v>26</v>
      </c>
      <c r="P34" s="1137" t="s">
        <v>26</v>
      </c>
      <c r="Q34" s="1137" t="s">
        <v>26</v>
      </c>
      <c r="R34" s="1161" t="s">
        <v>1260</v>
      </c>
      <c r="S34" s="1135">
        <v>10</v>
      </c>
      <c r="T34" s="1137" t="s">
        <v>26</v>
      </c>
      <c r="U34" s="1135" t="s">
        <v>26</v>
      </c>
      <c r="V34" s="674">
        <v>86</v>
      </c>
      <c r="W34" s="674" t="s">
        <v>26</v>
      </c>
      <c r="X34" s="1160"/>
      <c r="Y34" s="1176"/>
      <c r="Z34" s="1177"/>
      <c r="AA34" s="1177"/>
      <c r="AB34" s="1177"/>
      <c r="AC34" s="1177"/>
      <c r="AD34" s="1177"/>
      <c r="AE34" s="1177"/>
      <c r="AF34" s="1177"/>
      <c r="AG34" s="1177"/>
      <c r="AH34" s="1177"/>
      <c r="AI34" s="1177"/>
      <c r="AJ34" s="1177"/>
      <c r="AK34" s="1177"/>
      <c r="AL34" s="1177"/>
      <c r="AM34" s="1177"/>
      <c r="AN34" s="1177"/>
    </row>
    <row r="35" customFormat="1" ht="30" customHeight="1" spans="1:40">
      <c r="A35" s="1135">
        <v>2400</v>
      </c>
      <c r="B35" s="1136">
        <v>32</v>
      </c>
      <c r="C35" s="674" t="s">
        <v>1261</v>
      </c>
      <c r="D35" s="1135" t="s">
        <v>475</v>
      </c>
      <c r="E35" s="1138">
        <v>44846</v>
      </c>
      <c r="F35" s="1126" t="s">
        <v>25</v>
      </c>
      <c r="G35" s="1137">
        <v>28</v>
      </c>
      <c r="H35" s="1137" t="s">
        <v>26</v>
      </c>
      <c r="I35" s="1137" t="s">
        <v>26</v>
      </c>
      <c r="J35" s="1137" t="s">
        <v>26</v>
      </c>
      <c r="K35" s="1137" t="s">
        <v>26</v>
      </c>
      <c r="L35" s="1137">
        <v>25</v>
      </c>
      <c r="M35" s="1145" t="s">
        <v>26</v>
      </c>
      <c r="N35" s="1137" t="s">
        <v>26</v>
      </c>
      <c r="O35" s="1137" t="s">
        <v>26</v>
      </c>
      <c r="P35" s="1137" t="s">
        <v>26</v>
      </c>
      <c r="Q35" s="1137" t="s">
        <v>26</v>
      </c>
      <c r="R35" s="1161" t="s">
        <v>1262</v>
      </c>
      <c r="S35" s="1135">
        <v>10</v>
      </c>
      <c r="T35" s="1137" t="s">
        <v>26</v>
      </c>
      <c r="U35" s="1135" t="s">
        <v>26</v>
      </c>
      <c r="V35" s="674">
        <v>32</v>
      </c>
      <c r="W35" s="674" t="s">
        <v>26</v>
      </c>
      <c r="X35" s="1167"/>
      <c r="Y35" s="1176"/>
      <c r="Z35" s="1177"/>
      <c r="AA35" s="1177"/>
      <c r="AB35" s="1177"/>
      <c r="AC35" s="1177"/>
      <c r="AD35" s="1177"/>
      <c r="AE35" s="1177"/>
      <c r="AF35" s="1177"/>
      <c r="AG35" s="1177"/>
      <c r="AH35" s="1177"/>
      <c r="AI35" s="1177"/>
      <c r="AJ35" s="1177"/>
      <c r="AK35" s="1177"/>
      <c r="AL35" s="1177"/>
      <c r="AM35" s="1177"/>
      <c r="AN35" s="1177"/>
    </row>
    <row r="36" customFormat="1" ht="21" customHeight="1" spans="1:40">
      <c r="A36" s="1135">
        <v>2700</v>
      </c>
      <c r="B36" s="1136">
        <v>33</v>
      </c>
      <c r="C36" s="1144" t="s">
        <v>1263</v>
      </c>
      <c r="D36" s="1135" t="s">
        <v>899</v>
      </c>
      <c r="E36" s="1138">
        <v>44979</v>
      </c>
      <c r="F36" s="1126" t="s">
        <v>25</v>
      </c>
      <c r="G36" s="1137">
        <v>28</v>
      </c>
      <c r="H36" s="1137" t="s">
        <v>26</v>
      </c>
      <c r="I36" s="1137" t="s">
        <v>26</v>
      </c>
      <c r="J36" s="1137" t="s">
        <v>26</v>
      </c>
      <c r="K36" s="1137" t="s">
        <v>26</v>
      </c>
      <c r="L36" s="1137" t="s">
        <v>26</v>
      </c>
      <c r="M36" s="1145" t="s">
        <v>26</v>
      </c>
      <c r="N36" s="1145" t="s">
        <v>26</v>
      </c>
      <c r="O36" s="1137" t="s">
        <v>26</v>
      </c>
      <c r="P36" s="1137" t="s">
        <v>26</v>
      </c>
      <c r="Q36" s="1137" t="s">
        <v>26</v>
      </c>
      <c r="R36" s="1172" t="s">
        <v>26</v>
      </c>
      <c r="S36" s="1135">
        <v>10</v>
      </c>
      <c r="T36" s="1137">
        <v>-4</v>
      </c>
      <c r="U36" s="1135" t="s">
        <v>26</v>
      </c>
      <c r="V36" s="674">
        <v>300</v>
      </c>
      <c r="W36" s="674">
        <v>-40</v>
      </c>
      <c r="X36" s="1167" t="s">
        <v>1231</v>
      </c>
      <c r="Y36" s="1176"/>
      <c r="Z36" s="1177"/>
      <c r="AA36" s="1177"/>
      <c r="AB36" s="1177"/>
      <c r="AC36" s="1177"/>
      <c r="AD36" s="1177"/>
      <c r="AE36" s="1177"/>
      <c r="AF36" s="1177"/>
      <c r="AG36" s="1177"/>
      <c r="AH36" s="1177"/>
      <c r="AI36" s="1177"/>
      <c r="AJ36" s="1177"/>
      <c r="AK36" s="1177"/>
      <c r="AL36" s="1177"/>
      <c r="AM36" s="1177"/>
      <c r="AN36" s="1177"/>
    </row>
    <row r="37" customFormat="1" ht="30" customHeight="1" spans="1:40">
      <c r="A37" s="1135">
        <v>3200</v>
      </c>
      <c r="B37" s="1136">
        <v>34</v>
      </c>
      <c r="C37" s="674" t="s">
        <v>1264</v>
      </c>
      <c r="D37" s="1135" t="s">
        <v>303</v>
      </c>
      <c r="E37" s="1138">
        <v>45033</v>
      </c>
      <c r="F37" s="1135" t="s">
        <v>25</v>
      </c>
      <c r="G37" s="1137">
        <v>28</v>
      </c>
      <c r="H37" s="1137" t="s">
        <v>26</v>
      </c>
      <c r="I37" s="1137" t="s">
        <v>26</v>
      </c>
      <c r="J37" s="1137" t="s">
        <v>26</v>
      </c>
      <c r="K37" s="1137" t="s">
        <v>26</v>
      </c>
      <c r="L37" s="1137">
        <v>19</v>
      </c>
      <c r="M37" s="1145" t="s">
        <v>26</v>
      </c>
      <c r="N37" s="1137" t="s">
        <v>26</v>
      </c>
      <c r="O37" s="1137" t="s">
        <v>26</v>
      </c>
      <c r="P37" s="1137" t="s">
        <v>26</v>
      </c>
      <c r="Q37" s="1137" t="s">
        <v>26</v>
      </c>
      <c r="R37" s="1161" t="s">
        <v>1265</v>
      </c>
      <c r="S37" s="1135">
        <v>10</v>
      </c>
      <c r="T37" s="1137" t="s">
        <v>26</v>
      </c>
      <c r="U37" s="1135">
        <v>11</v>
      </c>
      <c r="V37" s="674">
        <v>96</v>
      </c>
      <c r="W37" s="674" t="s">
        <v>26</v>
      </c>
      <c r="X37" s="1167"/>
      <c r="Y37" s="1176">
        <v>100</v>
      </c>
      <c r="Z37" s="1177"/>
      <c r="AA37" s="1177"/>
      <c r="AB37" s="1177"/>
      <c r="AC37" s="1177"/>
      <c r="AD37" s="1177"/>
      <c r="AE37" s="1177"/>
      <c r="AF37" s="1177"/>
      <c r="AG37" s="1177"/>
      <c r="AH37" s="1177"/>
      <c r="AI37" s="1177"/>
      <c r="AJ37" s="1177"/>
      <c r="AK37" s="1177"/>
      <c r="AL37" s="1177"/>
      <c r="AM37" s="1177"/>
      <c r="AN37" s="1177"/>
    </row>
    <row r="38" customFormat="1" ht="30" customHeight="1" spans="1:40">
      <c r="A38" s="1135">
        <v>3200</v>
      </c>
      <c r="B38" s="1136">
        <v>35</v>
      </c>
      <c r="C38" s="674" t="s">
        <v>1266</v>
      </c>
      <c r="D38" s="1135" t="s">
        <v>899</v>
      </c>
      <c r="E38" s="1138">
        <v>45075</v>
      </c>
      <c r="F38" s="1126" t="s">
        <v>25</v>
      </c>
      <c r="G38" s="1137">
        <v>28</v>
      </c>
      <c r="H38" s="1137" t="s">
        <v>26</v>
      </c>
      <c r="I38" s="1137" t="s">
        <v>26</v>
      </c>
      <c r="J38" s="1137" t="s">
        <v>26</v>
      </c>
      <c r="K38" s="1137" t="s">
        <v>26</v>
      </c>
      <c r="L38" s="1137" t="s">
        <v>26</v>
      </c>
      <c r="M38" s="1145" t="s">
        <v>26</v>
      </c>
      <c r="N38" s="1137">
        <v>2</v>
      </c>
      <c r="O38" s="1137" t="s">
        <v>26</v>
      </c>
      <c r="P38" s="1137" t="s">
        <v>26</v>
      </c>
      <c r="Q38" s="1137">
        <v>2</v>
      </c>
      <c r="R38" s="1137" t="s">
        <v>26</v>
      </c>
      <c r="S38" s="1135">
        <v>10</v>
      </c>
      <c r="T38" s="1137" t="s">
        <v>26</v>
      </c>
      <c r="U38" s="1135" t="s">
        <v>26</v>
      </c>
      <c r="V38" s="674">
        <v>300</v>
      </c>
      <c r="W38" s="674" t="s">
        <v>26</v>
      </c>
      <c r="X38" s="1167"/>
      <c r="Y38" s="1176"/>
      <c r="Z38" s="1177"/>
      <c r="AA38" s="1177"/>
      <c r="AB38" s="1177"/>
      <c r="AC38" s="1177"/>
      <c r="AD38" s="1177"/>
      <c r="AE38" s="1177"/>
      <c r="AF38" s="1177"/>
      <c r="AG38" s="1177"/>
      <c r="AH38" s="1177"/>
      <c r="AI38" s="1177"/>
      <c r="AJ38" s="1177"/>
      <c r="AK38" s="1177"/>
      <c r="AL38" s="1177"/>
      <c r="AM38" s="1177"/>
      <c r="AN38" s="1177"/>
    </row>
    <row r="39" customFormat="1" ht="32" customHeight="1" spans="1:40">
      <c r="A39" s="1135" t="s">
        <v>1233</v>
      </c>
      <c r="B39" s="1136">
        <v>36</v>
      </c>
      <c r="C39" s="674" t="s">
        <v>1267</v>
      </c>
      <c r="D39" s="1135" t="s">
        <v>310</v>
      </c>
      <c r="E39" s="1138">
        <v>45159</v>
      </c>
      <c r="F39" s="1135" t="s">
        <v>25</v>
      </c>
      <c r="G39" s="1137">
        <v>28</v>
      </c>
      <c r="H39" s="1137" t="s">
        <v>26</v>
      </c>
      <c r="I39" s="1137" t="s">
        <v>26</v>
      </c>
      <c r="J39" s="1137" t="s">
        <v>26</v>
      </c>
      <c r="K39" s="1137" t="s">
        <v>26</v>
      </c>
      <c r="L39" s="1137">
        <v>19</v>
      </c>
      <c r="M39" s="1145" t="s">
        <v>26</v>
      </c>
      <c r="N39" s="1145" t="s">
        <v>26</v>
      </c>
      <c r="O39" s="1137" t="s">
        <v>26</v>
      </c>
      <c r="P39" s="1137" t="s">
        <v>26</v>
      </c>
      <c r="Q39" s="1137" t="s">
        <v>26</v>
      </c>
      <c r="R39" s="1161" t="s">
        <v>1268</v>
      </c>
      <c r="S39" s="1135">
        <v>10</v>
      </c>
      <c r="T39" s="1137" t="s">
        <v>26</v>
      </c>
      <c r="U39" s="1135" t="s">
        <v>26</v>
      </c>
      <c r="V39" s="674">
        <v>96</v>
      </c>
      <c r="W39" s="674" t="s">
        <v>26</v>
      </c>
      <c r="X39" s="1167"/>
      <c r="Y39" s="1176"/>
      <c r="Z39" s="1177"/>
      <c r="AA39" s="1177"/>
      <c r="AB39" s="1177"/>
      <c r="AC39" s="1177"/>
      <c r="AD39" s="1177"/>
      <c r="AE39" s="1177"/>
      <c r="AF39" s="1177"/>
      <c r="AG39" s="1177"/>
      <c r="AH39" s="1177"/>
      <c r="AI39" s="1177"/>
      <c r="AJ39" s="1177"/>
      <c r="AK39" s="1177"/>
      <c r="AL39" s="1177"/>
      <c r="AM39" s="1177"/>
      <c r="AN39" s="1177"/>
    </row>
    <row r="40" customFormat="1" ht="25" customHeight="1" spans="1:40">
      <c r="A40" s="1135">
        <v>2200</v>
      </c>
      <c r="B40" s="1136">
        <v>37</v>
      </c>
      <c r="C40" s="674" t="s">
        <v>1269</v>
      </c>
      <c r="D40" s="1135" t="s">
        <v>475</v>
      </c>
      <c r="E40" s="1138">
        <v>45165</v>
      </c>
      <c r="F40" s="1135" t="s">
        <v>25</v>
      </c>
      <c r="G40" s="1137">
        <v>28</v>
      </c>
      <c r="H40" s="1137" t="s">
        <v>26</v>
      </c>
      <c r="I40" s="1137" t="s">
        <v>26</v>
      </c>
      <c r="J40" s="1137" t="s">
        <v>26</v>
      </c>
      <c r="K40" s="1137" t="s">
        <v>26</v>
      </c>
      <c r="L40" s="1137">
        <v>23</v>
      </c>
      <c r="M40" s="1145" t="s">
        <v>26</v>
      </c>
      <c r="N40" s="1137" t="s">
        <v>26</v>
      </c>
      <c r="O40" s="1137" t="s">
        <v>26</v>
      </c>
      <c r="P40" s="1137" t="s">
        <v>26</v>
      </c>
      <c r="Q40" s="1137" t="s">
        <v>26</v>
      </c>
      <c r="R40" s="1161" t="s">
        <v>1221</v>
      </c>
      <c r="S40" s="1135">
        <v>10</v>
      </c>
      <c r="T40" s="1137" t="s">
        <v>26</v>
      </c>
      <c r="U40" s="1135" t="s">
        <v>26</v>
      </c>
      <c r="V40" s="674">
        <v>54</v>
      </c>
      <c r="W40" s="674" t="s">
        <v>26</v>
      </c>
      <c r="X40" s="1167"/>
      <c r="Y40" s="1176"/>
      <c r="Z40" s="1177"/>
      <c r="AA40" s="1177"/>
      <c r="AB40" s="1177"/>
      <c r="AC40" s="1177"/>
      <c r="AD40" s="1177"/>
      <c r="AE40" s="1177"/>
      <c r="AF40" s="1177"/>
      <c r="AG40" s="1177"/>
      <c r="AH40" s="1177"/>
      <c r="AI40" s="1177"/>
      <c r="AJ40" s="1177"/>
      <c r="AK40" s="1177"/>
      <c r="AL40" s="1177"/>
      <c r="AM40" s="1177"/>
      <c r="AN40" s="1177"/>
    </row>
    <row r="41" customFormat="1" ht="27" customHeight="1" spans="1:40">
      <c r="A41" s="1135">
        <v>2400</v>
      </c>
      <c r="B41" s="1136">
        <v>38</v>
      </c>
      <c r="C41" s="674" t="s">
        <v>1270</v>
      </c>
      <c r="D41" s="1135" t="s">
        <v>475</v>
      </c>
      <c r="E41" s="1138">
        <v>45170</v>
      </c>
      <c r="F41" s="1135" t="s">
        <v>25</v>
      </c>
      <c r="G41" s="1137">
        <v>28</v>
      </c>
      <c r="H41" s="1137" t="s">
        <v>26</v>
      </c>
      <c r="I41" s="1137" t="s">
        <v>26</v>
      </c>
      <c r="J41" s="1137" t="s">
        <v>26</v>
      </c>
      <c r="K41" s="1137" t="s">
        <v>26</v>
      </c>
      <c r="L41" s="1137">
        <v>21</v>
      </c>
      <c r="M41" s="1145" t="s">
        <v>26</v>
      </c>
      <c r="N41" s="1137" t="s">
        <v>26</v>
      </c>
      <c r="O41" s="1137" t="s">
        <v>26</v>
      </c>
      <c r="P41" s="1137" t="s">
        <v>26</v>
      </c>
      <c r="Q41" s="1137" t="s">
        <v>26</v>
      </c>
      <c r="R41" s="1161" t="s">
        <v>1271</v>
      </c>
      <c r="S41" s="1135">
        <v>10</v>
      </c>
      <c r="T41" s="1137" t="s">
        <v>26</v>
      </c>
      <c r="U41" s="1135" t="s">
        <v>26</v>
      </c>
      <c r="V41" s="674">
        <v>75</v>
      </c>
      <c r="W41" s="674" t="s">
        <v>26</v>
      </c>
      <c r="X41" s="1164" t="s">
        <v>1272</v>
      </c>
      <c r="Y41" s="1176"/>
      <c r="Z41" s="1177"/>
      <c r="AA41" s="1177"/>
      <c r="AB41" s="1177"/>
      <c r="AC41" s="1177"/>
      <c r="AD41" s="1177"/>
      <c r="AE41" s="1177"/>
      <c r="AF41" s="1177"/>
      <c r="AG41" s="1177"/>
      <c r="AH41" s="1177"/>
      <c r="AI41" s="1177"/>
      <c r="AJ41" s="1177"/>
      <c r="AK41" s="1177"/>
      <c r="AL41" s="1177"/>
      <c r="AM41" s="1177"/>
      <c r="AN41" s="1177"/>
    </row>
    <row r="42" customFormat="1" ht="18" customHeight="1" spans="1:40">
      <c r="A42" s="1135">
        <v>3300</v>
      </c>
      <c r="B42" s="1136">
        <v>39</v>
      </c>
      <c r="C42" s="674" t="s">
        <v>1273</v>
      </c>
      <c r="D42" s="1135" t="s">
        <v>899</v>
      </c>
      <c r="E42" s="1138">
        <v>45226</v>
      </c>
      <c r="F42" s="1135" t="s">
        <v>25</v>
      </c>
      <c r="G42" s="1137">
        <v>28</v>
      </c>
      <c r="H42" s="1137" t="s">
        <v>26</v>
      </c>
      <c r="I42" s="1137" t="s">
        <v>26</v>
      </c>
      <c r="J42" s="1137" t="s">
        <v>26</v>
      </c>
      <c r="K42" s="1137" t="s">
        <v>26</v>
      </c>
      <c r="L42" s="1137" t="s">
        <v>26</v>
      </c>
      <c r="M42" s="1145" t="s">
        <v>26</v>
      </c>
      <c r="N42" s="1137">
        <v>2</v>
      </c>
      <c r="O42" s="1137" t="s">
        <v>26</v>
      </c>
      <c r="P42" s="1137">
        <v>1</v>
      </c>
      <c r="Q42" s="1137">
        <v>1</v>
      </c>
      <c r="R42" s="1151" t="s">
        <v>1274</v>
      </c>
      <c r="S42" s="1135">
        <v>10</v>
      </c>
      <c r="T42" s="1137">
        <v>-3</v>
      </c>
      <c r="U42" s="1135" t="s">
        <v>26</v>
      </c>
      <c r="V42" s="674">
        <v>300</v>
      </c>
      <c r="W42" s="674">
        <v>-30</v>
      </c>
      <c r="X42" s="1167" t="s">
        <v>1231</v>
      </c>
      <c r="Y42" s="1176">
        <v>100</v>
      </c>
      <c r="Z42" s="1177"/>
      <c r="AA42" s="1177"/>
      <c r="AB42" s="1177"/>
      <c r="AC42" s="1177"/>
      <c r="AD42" s="1177"/>
      <c r="AE42" s="1177"/>
      <c r="AF42" s="1177"/>
      <c r="AG42" s="1177"/>
      <c r="AH42" s="1177"/>
      <c r="AI42" s="1177"/>
      <c r="AJ42" s="1177"/>
      <c r="AK42" s="1177"/>
      <c r="AL42" s="1177"/>
      <c r="AM42" s="1177"/>
      <c r="AN42" s="1177"/>
    </row>
    <row r="43" customFormat="1" ht="21" customHeight="1" spans="1:40">
      <c r="A43" s="1135">
        <v>2700</v>
      </c>
      <c r="B43" s="1136">
        <v>40</v>
      </c>
      <c r="C43" s="674" t="s">
        <v>1275</v>
      </c>
      <c r="D43" s="1135" t="s">
        <v>899</v>
      </c>
      <c r="E43" s="1138">
        <v>45254</v>
      </c>
      <c r="F43" s="1135" t="s">
        <v>25</v>
      </c>
      <c r="G43" s="1137">
        <v>28</v>
      </c>
      <c r="H43" s="1137" t="s">
        <v>26</v>
      </c>
      <c r="I43" s="1137" t="s">
        <v>26</v>
      </c>
      <c r="J43" s="1137" t="s">
        <v>26</v>
      </c>
      <c r="K43" s="1137" t="s">
        <v>26</v>
      </c>
      <c r="L43" s="1137" t="s">
        <v>26</v>
      </c>
      <c r="M43" s="1145" t="s">
        <v>26</v>
      </c>
      <c r="N43" s="1137">
        <v>3</v>
      </c>
      <c r="O43" s="1137" t="s">
        <v>26</v>
      </c>
      <c r="P43" s="1137">
        <v>1</v>
      </c>
      <c r="Q43" s="1137">
        <v>2</v>
      </c>
      <c r="R43" s="1151" t="s">
        <v>1274</v>
      </c>
      <c r="S43" s="1135">
        <v>10</v>
      </c>
      <c r="T43" s="1137">
        <v>-3</v>
      </c>
      <c r="U43" s="1135" t="s">
        <v>26</v>
      </c>
      <c r="V43" s="674">
        <v>300</v>
      </c>
      <c r="W43" s="674">
        <v>-30</v>
      </c>
      <c r="X43" s="1167" t="s">
        <v>1231</v>
      </c>
      <c r="Y43" s="1176"/>
      <c r="Z43" s="1177"/>
      <c r="AA43" s="1177"/>
      <c r="AB43" s="1177"/>
      <c r="AC43" s="1177"/>
      <c r="AD43" s="1177"/>
      <c r="AE43" s="1177"/>
      <c r="AF43" s="1177"/>
      <c r="AG43" s="1177"/>
      <c r="AH43" s="1177"/>
      <c r="AI43" s="1177"/>
      <c r="AJ43" s="1177"/>
      <c r="AK43" s="1177"/>
      <c r="AL43" s="1177"/>
      <c r="AM43" s="1177"/>
      <c r="AN43" s="1177"/>
    </row>
    <row r="44" customFormat="1" ht="30" customHeight="1" spans="1:40">
      <c r="A44" s="1135">
        <v>2400</v>
      </c>
      <c r="B44" s="1136">
        <v>41</v>
      </c>
      <c r="C44" s="674" t="s">
        <v>1276</v>
      </c>
      <c r="D44" s="1135" t="s">
        <v>475</v>
      </c>
      <c r="E44" s="1138">
        <v>45348</v>
      </c>
      <c r="F44" s="1135" t="s">
        <v>25</v>
      </c>
      <c r="G44" s="1137">
        <v>28</v>
      </c>
      <c r="H44" s="1137" t="s">
        <v>26</v>
      </c>
      <c r="I44" s="1137" t="s">
        <v>26</v>
      </c>
      <c r="J44" s="1137" t="s">
        <v>26</v>
      </c>
      <c r="K44" s="1137" t="s">
        <v>26</v>
      </c>
      <c r="L44" s="1137">
        <v>20</v>
      </c>
      <c r="M44" s="1145" t="s">
        <v>26</v>
      </c>
      <c r="N44" s="1137" t="s">
        <v>26</v>
      </c>
      <c r="O44" s="1137" t="s">
        <v>26</v>
      </c>
      <c r="P44" s="1137" t="s">
        <v>26</v>
      </c>
      <c r="Q44" s="1137" t="s">
        <v>26</v>
      </c>
      <c r="R44" s="1161" t="s">
        <v>1277</v>
      </c>
      <c r="S44" s="1135">
        <v>10</v>
      </c>
      <c r="T44" s="1137" t="s">
        <v>26</v>
      </c>
      <c r="U44" s="1135" t="s">
        <v>26</v>
      </c>
      <c r="V44" s="674">
        <v>86</v>
      </c>
      <c r="W44" s="674" t="s">
        <v>26</v>
      </c>
      <c r="X44" s="1167"/>
      <c r="Y44" s="1176"/>
      <c r="Z44" s="1177"/>
      <c r="AA44" s="1177"/>
      <c r="AB44" s="1177"/>
      <c r="AC44" s="1177"/>
      <c r="AD44" s="1177"/>
      <c r="AE44" s="1177"/>
      <c r="AF44" s="1177"/>
      <c r="AG44" s="1177"/>
      <c r="AH44" s="1177"/>
      <c r="AI44" s="1177"/>
      <c r="AJ44" s="1177"/>
      <c r="AK44" s="1177"/>
      <c r="AL44" s="1177"/>
      <c r="AM44" s="1177"/>
      <c r="AN44" s="1177"/>
    </row>
    <row r="45" customFormat="1" ht="30" customHeight="1" spans="1:40">
      <c r="A45" s="1135">
        <v>2400</v>
      </c>
      <c r="B45" s="1136">
        <v>42</v>
      </c>
      <c r="C45" s="674" t="s">
        <v>1278</v>
      </c>
      <c r="D45" s="1135" t="s">
        <v>475</v>
      </c>
      <c r="E45" s="1138">
        <v>45348</v>
      </c>
      <c r="F45" s="1135" t="s">
        <v>25</v>
      </c>
      <c r="G45" s="1137">
        <v>28</v>
      </c>
      <c r="H45" s="1137" t="s">
        <v>26</v>
      </c>
      <c r="I45" s="1137" t="s">
        <v>26</v>
      </c>
      <c r="J45" s="1137" t="s">
        <v>26</v>
      </c>
      <c r="K45" s="1137" t="s">
        <v>26</v>
      </c>
      <c r="L45" s="1137">
        <v>18</v>
      </c>
      <c r="M45" s="1145" t="s">
        <v>26</v>
      </c>
      <c r="N45" s="1137" t="s">
        <v>26</v>
      </c>
      <c r="O45" s="1137" t="s">
        <v>26</v>
      </c>
      <c r="P45" s="1137" t="s">
        <v>26</v>
      </c>
      <c r="Q45" s="1137" t="s">
        <v>26</v>
      </c>
      <c r="R45" s="1161" t="s">
        <v>1279</v>
      </c>
      <c r="S45" s="1135">
        <v>10</v>
      </c>
      <c r="T45" s="1137" t="s">
        <v>26</v>
      </c>
      <c r="U45" s="1135" t="s">
        <v>26</v>
      </c>
      <c r="V45" s="674">
        <v>107</v>
      </c>
      <c r="W45" s="674" t="s">
        <v>26</v>
      </c>
      <c r="X45" s="1167"/>
      <c r="Y45" s="1176"/>
      <c r="Z45" s="1177"/>
      <c r="AA45" s="1177"/>
      <c r="AB45" s="1177"/>
      <c r="AC45" s="1177"/>
      <c r="AD45" s="1177"/>
      <c r="AE45" s="1177"/>
      <c r="AF45" s="1177"/>
      <c r="AG45" s="1177"/>
      <c r="AH45" s="1177"/>
      <c r="AI45" s="1177"/>
      <c r="AJ45" s="1177"/>
      <c r="AK45" s="1177"/>
      <c r="AL45" s="1177"/>
      <c r="AM45" s="1177"/>
      <c r="AN45" s="1177"/>
    </row>
    <row r="46" customFormat="1" ht="30" customHeight="1" spans="1:40">
      <c r="A46" s="1135">
        <v>2400</v>
      </c>
      <c r="B46" s="1136">
        <v>43</v>
      </c>
      <c r="C46" s="674" t="s">
        <v>1280</v>
      </c>
      <c r="D46" s="1135" t="s">
        <v>475</v>
      </c>
      <c r="E46" s="1138">
        <v>45348</v>
      </c>
      <c r="F46" s="1135" t="s">
        <v>25</v>
      </c>
      <c r="G46" s="1137">
        <v>28</v>
      </c>
      <c r="H46" s="1137" t="s">
        <v>26</v>
      </c>
      <c r="I46" s="1137" t="s">
        <v>26</v>
      </c>
      <c r="J46" s="1137" t="s">
        <v>26</v>
      </c>
      <c r="K46" s="1137" t="s">
        <v>26</v>
      </c>
      <c r="L46" s="1137">
        <v>20</v>
      </c>
      <c r="M46" s="1145" t="s">
        <v>26</v>
      </c>
      <c r="N46" s="1137" t="s">
        <v>26</v>
      </c>
      <c r="O46" s="1137" t="s">
        <v>26</v>
      </c>
      <c r="P46" s="1137" t="s">
        <v>26</v>
      </c>
      <c r="Q46" s="1137" t="s">
        <v>26</v>
      </c>
      <c r="R46" s="1161" t="s">
        <v>1260</v>
      </c>
      <c r="S46" s="1135">
        <v>10</v>
      </c>
      <c r="T46" s="1137" t="s">
        <v>26</v>
      </c>
      <c r="U46" s="1135" t="s">
        <v>26</v>
      </c>
      <c r="V46" s="674">
        <v>86</v>
      </c>
      <c r="W46" s="674" t="s">
        <v>26</v>
      </c>
      <c r="X46" s="1167"/>
      <c r="Y46" s="1176"/>
      <c r="Z46" s="1177"/>
      <c r="AA46" s="1177"/>
      <c r="AB46" s="1177"/>
      <c r="AC46" s="1177"/>
      <c r="AD46" s="1177"/>
      <c r="AE46" s="1177"/>
      <c r="AF46" s="1177"/>
      <c r="AG46" s="1177"/>
      <c r="AH46" s="1177"/>
      <c r="AI46" s="1177"/>
      <c r="AJ46" s="1177"/>
      <c r="AK46" s="1177"/>
      <c r="AL46" s="1177"/>
      <c r="AM46" s="1177"/>
      <c r="AN46" s="1177"/>
    </row>
    <row r="47" customFormat="1" ht="30" customHeight="1" spans="1:40">
      <c r="A47" s="1135">
        <v>2400</v>
      </c>
      <c r="B47" s="1136">
        <v>44</v>
      </c>
      <c r="C47" s="674" t="s">
        <v>1281</v>
      </c>
      <c r="D47" s="1135" t="s">
        <v>475</v>
      </c>
      <c r="E47" s="1138">
        <v>45348</v>
      </c>
      <c r="F47" s="1135" t="s">
        <v>25</v>
      </c>
      <c r="G47" s="1137">
        <v>28</v>
      </c>
      <c r="H47" s="1137" t="s">
        <v>26</v>
      </c>
      <c r="I47" s="1137" t="s">
        <v>26</v>
      </c>
      <c r="J47" s="1137" t="s">
        <v>26</v>
      </c>
      <c r="K47" s="1137" t="s">
        <v>26</v>
      </c>
      <c r="L47" s="1137">
        <v>22</v>
      </c>
      <c r="M47" s="1145" t="s">
        <v>26</v>
      </c>
      <c r="N47" s="1137" t="s">
        <v>26</v>
      </c>
      <c r="O47" s="1137" t="s">
        <v>26</v>
      </c>
      <c r="P47" s="1137" t="s">
        <v>26</v>
      </c>
      <c r="Q47" s="1137" t="s">
        <v>26</v>
      </c>
      <c r="R47" s="1161" t="s">
        <v>1282</v>
      </c>
      <c r="S47" s="1135">
        <v>10</v>
      </c>
      <c r="T47" s="1137" t="s">
        <v>26</v>
      </c>
      <c r="U47" s="1135" t="s">
        <v>26</v>
      </c>
      <c r="V47" s="674">
        <v>64</v>
      </c>
      <c r="W47" s="674" t="s">
        <v>26</v>
      </c>
      <c r="X47" s="1167"/>
      <c r="Y47" s="1176"/>
      <c r="Z47" s="1177"/>
      <c r="AA47" s="1177"/>
      <c r="AB47" s="1177"/>
      <c r="AC47" s="1177"/>
      <c r="AD47" s="1177"/>
      <c r="AE47" s="1177"/>
      <c r="AF47" s="1177"/>
      <c r="AG47" s="1177"/>
      <c r="AH47" s="1177"/>
      <c r="AI47" s="1177"/>
      <c r="AJ47" s="1177"/>
      <c r="AK47" s="1177"/>
      <c r="AL47" s="1177"/>
      <c r="AM47" s="1177"/>
      <c r="AN47" s="1177"/>
    </row>
    <row r="48" customFormat="1" ht="25" customHeight="1" spans="1:40">
      <c r="A48" s="1135">
        <v>2700</v>
      </c>
      <c r="B48" s="1136">
        <v>45</v>
      </c>
      <c r="C48" s="674" t="s">
        <v>1283</v>
      </c>
      <c r="D48" s="1135" t="s">
        <v>1284</v>
      </c>
      <c r="E48" s="1138">
        <v>45292</v>
      </c>
      <c r="F48" s="1135" t="s">
        <v>1285</v>
      </c>
      <c r="G48" s="1137">
        <v>28</v>
      </c>
      <c r="H48" s="1137" t="s">
        <v>26</v>
      </c>
      <c r="I48" s="1137" t="s">
        <v>26</v>
      </c>
      <c r="J48" s="1137" t="s">
        <v>26</v>
      </c>
      <c r="K48" s="1137" t="s">
        <v>26</v>
      </c>
      <c r="L48" s="1137" t="s">
        <v>26</v>
      </c>
      <c r="M48" s="1145" t="s">
        <v>26</v>
      </c>
      <c r="N48" s="1137" t="s">
        <v>26</v>
      </c>
      <c r="O48" s="1137" t="s">
        <v>26</v>
      </c>
      <c r="P48" s="1137" t="s">
        <v>26</v>
      </c>
      <c r="Q48" s="1137" t="s">
        <v>26</v>
      </c>
      <c r="R48" s="1137" t="s">
        <v>26</v>
      </c>
      <c r="S48" s="1135">
        <v>10</v>
      </c>
      <c r="T48" s="1137" t="s">
        <v>26</v>
      </c>
      <c r="U48" s="1135" t="s">
        <v>26</v>
      </c>
      <c r="V48" s="674">
        <v>300</v>
      </c>
      <c r="W48" s="674" t="s">
        <v>26</v>
      </c>
      <c r="X48" s="1167"/>
      <c r="Y48" s="1176"/>
      <c r="Z48" s="1177"/>
      <c r="AA48" s="1177"/>
      <c r="AB48" s="1177"/>
      <c r="AC48" s="1177"/>
      <c r="AD48" s="1177"/>
      <c r="AE48" s="1177"/>
      <c r="AF48" s="1177"/>
      <c r="AG48" s="1177"/>
      <c r="AH48" s="1177"/>
      <c r="AI48" s="1177"/>
      <c r="AJ48" s="1177"/>
      <c r="AK48" s="1177"/>
      <c r="AL48" s="1177"/>
      <c r="AM48" s="1177"/>
      <c r="AN48" s="1177"/>
    </row>
    <row r="49" customFormat="1" ht="33" customHeight="1" spans="1:40">
      <c r="A49" s="1135">
        <v>2400</v>
      </c>
      <c r="B49" s="1136">
        <v>46</v>
      </c>
      <c r="C49" s="674" t="s">
        <v>1286</v>
      </c>
      <c r="D49" s="1135" t="s">
        <v>475</v>
      </c>
      <c r="E49" s="1138">
        <v>45354</v>
      </c>
      <c r="F49" s="1135" t="s">
        <v>25</v>
      </c>
      <c r="G49" s="1137">
        <v>28</v>
      </c>
      <c r="H49" s="1137" t="s">
        <v>26</v>
      </c>
      <c r="I49" s="1137" t="s">
        <v>26</v>
      </c>
      <c r="J49" s="1137" t="s">
        <v>26</v>
      </c>
      <c r="K49" s="1137" t="s">
        <v>26</v>
      </c>
      <c r="L49" s="1137">
        <v>20</v>
      </c>
      <c r="M49" s="1145" t="s">
        <v>26</v>
      </c>
      <c r="N49" s="1145" t="s">
        <v>26</v>
      </c>
      <c r="O49" s="1145" t="s">
        <v>26</v>
      </c>
      <c r="P49" s="1137" t="s">
        <v>26</v>
      </c>
      <c r="Q49" s="1137" t="s">
        <v>26</v>
      </c>
      <c r="R49" s="1161" t="s">
        <v>1287</v>
      </c>
      <c r="S49" s="1135">
        <v>10</v>
      </c>
      <c r="T49" s="1137" t="s">
        <v>26</v>
      </c>
      <c r="U49" s="1135" t="s">
        <v>26</v>
      </c>
      <c r="V49" s="674">
        <v>86</v>
      </c>
      <c r="W49" s="674" t="s">
        <v>26</v>
      </c>
      <c r="X49" s="1167"/>
      <c r="Y49" s="1176"/>
      <c r="Z49" s="1177"/>
      <c r="AA49" s="1177"/>
      <c r="AB49" s="1177"/>
      <c r="AC49" s="1177"/>
      <c r="AD49" s="1177"/>
      <c r="AE49" s="1177"/>
      <c r="AF49" s="1177"/>
      <c r="AG49" s="1177"/>
      <c r="AH49" s="1177"/>
      <c r="AI49" s="1177"/>
      <c r="AJ49" s="1177"/>
      <c r="AK49" s="1177"/>
      <c r="AL49" s="1177"/>
      <c r="AM49" s="1177"/>
      <c r="AN49" s="1177"/>
    </row>
    <row r="50" customFormat="1" ht="32" customHeight="1" spans="1:40">
      <c r="A50" s="1135">
        <v>2400</v>
      </c>
      <c r="B50" s="1136">
        <v>47</v>
      </c>
      <c r="C50" s="674" t="s">
        <v>1288</v>
      </c>
      <c r="D50" s="1135" t="s">
        <v>475</v>
      </c>
      <c r="E50" s="1138">
        <v>45358</v>
      </c>
      <c r="F50" s="1135" t="s">
        <v>25</v>
      </c>
      <c r="G50" s="1137">
        <v>28</v>
      </c>
      <c r="H50" s="1137" t="s">
        <v>26</v>
      </c>
      <c r="I50" s="1137" t="s">
        <v>26</v>
      </c>
      <c r="J50" s="1137" t="s">
        <v>26</v>
      </c>
      <c r="K50" s="1137" t="s">
        <v>26</v>
      </c>
      <c r="L50" s="1137">
        <v>18</v>
      </c>
      <c r="M50" s="1145" t="s">
        <v>26</v>
      </c>
      <c r="N50" s="1137" t="s">
        <v>26</v>
      </c>
      <c r="O50" s="1137" t="s">
        <v>26</v>
      </c>
      <c r="P50" s="1137" t="s">
        <v>26</v>
      </c>
      <c r="Q50" s="1137" t="s">
        <v>26</v>
      </c>
      <c r="R50" s="1161" t="s">
        <v>1289</v>
      </c>
      <c r="S50" s="1135">
        <v>10</v>
      </c>
      <c r="T50" s="1137" t="s">
        <v>26</v>
      </c>
      <c r="U50" s="1135" t="s">
        <v>26</v>
      </c>
      <c r="V50" s="674">
        <v>107</v>
      </c>
      <c r="W50" s="674" t="s">
        <v>26</v>
      </c>
      <c r="X50" s="1160"/>
      <c r="Y50" s="1176"/>
      <c r="Z50" s="1177"/>
      <c r="AA50" s="1177"/>
      <c r="AB50" s="1177"/>
      <c r="AC50" s="1177"/>
      <c r="AD50" s="1177"/>
      <c r="AE50" s="1177"/>
      <c r="AF50" s="1177"/>
      <c r="AG50" s="1177"/>
      <c r="AH50" s="1177"/>
      <c r="AI50" s="1177"/>
      <c r="AJ50" s="1177"/>
      <c r="AK50" s="1177"/>
      <c r="AL50" s="1177"/>
      <c r="AM50" s="1177"/>
      <c r="AN50" s="1177"/>
    </row>
    <row r="51" customFormat="1" ht="30" customHeight="1" spans="1:40">
      <c r="A51" s="1135">
        <v>2400</v>
      </c>
      <c r="B51" s="1136">
        <v>48</v>
      </c>
      <c r="C51" s="674" t="s">
        <v>1290</v>
      </c>
      <c r="D51" s="1135" t="s">
        <v>334</v>
      </c>
      <c r="E51" s="1138">
        <v>45352</v>
      </c>
      <c r="F51" s="1135" t="s">
        <v>25</v>
      </c>
      <c r="G51" s="1137">
        <v>28</v>
      </c>
      <c r="H51" s="1137" t="s">
        <v>26</v>
      </c>
      <c r="I51" s="1137" t="s">
        <v>26</v>
      </c>
      <c r="J51" s="1137" t="s">
        <v>26</v>
      </c>
      <c r="K51" s="1137" t="s">
        <v>26</v>
      </c>
      <c r="L51" s="1137" t="s">
        <v>26</v>
      </c>
      <c r="M51" s="1147" t="s">
        <v>26</v>
      </c>
      <c r="N51" s="1147" t="s">
        <v>26</v>
      </c>
      <c r="O51" s="1147" t="s">
        <v>26</v>
      </c>
      <c r="P51" s="1137" t="s">
        <v>26</v>
      </c>
      <c r="Q51" s="1137" t="s">
        <v>26</v>
      </c>
      <c r="R51" s="1137" t="s">
        <v>26</v>
      </c>
      <c r="S51" s="1135">
        <v>10</v>
      </c>
      <c r="T51" s="1137">
        <v>12</v>
      </c>
      <c r="U51" s="1135" t="s">
        <v>26</v>
      </c>
      <c r="V51" s="1162">
        <v>300</v>
      </c>
      <c r="W51" s="674">
        <v>120</v>
      </c>
      <c r="X51" s="1173"/>
      <c r="Y51" s="1176"/>
      <c r="Z51" s="1177"/>
      <c r="AA51" s="1177"/>
      <c r="AB51" s="1177"/>
      <c r="AC51" s="1177"/>
      <c r="AD51" s="1177"/>
      <c r="AE51" s="1177"/>
      <c r="AF51" s="1177"/>
      <c r="AG51" s="1177"/>
      <c r="AH51" s="1177"/>
      <c r="AI51" s="1177"/>
      <c r="AJ51" s="1177"/>
      <c r="AK51" s="1177"/>
      <c r="AL51" s="1177"/>
      <c r="AM51" s="1177"/>
      <c r="AN51" s="1177"/>
    </row>
    <row r="52" customFormat="1" ht="31" customHeight="1" spans="1:40">
      <c r="A52" s="1135">
        <v>2400</v>
      </c>
      <c r="B52" s="1136">
        <v>49</v>
      </c>
      <c r="C52" s="674" t="s">
        <v>1291</v>
      </c>
      <c r="D52" s="1135" t="s">
        <v>432</v>
      </c>
      <c r="E52" s="1138">
        <v>45363</v>
      </c>
      <c r="F52" s="1135" t="s">
        <v>25</v>
      </c>
      <c r="G52" s="1137">
        <v>28</v>
      </c>
      <c r="H52" s="1137" t="s">
        <v>26</v>
      </c>
      <c r="I52" s="1137" t="s">
        <v>26</v>
      </c>
      <c r="J52" s="1137" t="s">
        <v>26</v>
      </c>
      <c r="K52" s="1137" t="s">
        <v>26</v>
      </c>
      <c r="L52" s="1137">
        <v>23</v>
      </c>
      <c r="M52" s="674" t="s">
        <v>26</v>
      </c>
      <c r="N52" s="1137" t="s">
        <v>26</v>
      </c>
      <c r="O52" s="1137" t="s">
        <v>26</v>
      </c>
      <c r="P52" s="1137" t="s">
        <v>26</v>
      </c>
      <c r="Q52" s="1137" t="s">
        <v>26</v>
      </c>
      <c r="R52" s="1161" t="s">
        <v>1221</v>
      </c>
      <c r="S52" s="1135">
        <v>10</v>
      </c>
      <c r="T52" s="1137" t="s">
        <v>26</v>
      </c>
      <c r="U52" s="1135" t="s">
        <v>26</v>
      </c>
      <c r="V52" s="674">
        <v>54</v>
      </c>
      <c r="W52" s="674" t="s">
        <v>26</v>
      </c>
      <c r="X52" s="1167"/>
      <c r="Y52" s="1176"/>
      <c r="Z52" s="1177"/>
      <c r="AA52" s="1177"/>
      <c r="AB52" s="1177"/>
      <c r="AC52" s="1177"/>
      <c r="AD52" s="1177"/>
      <c r="AE52" s="1177"/>
      <c r="AF52" s="1177"/>
      <c r="AG52" s="1177"/>
      <c r="AH52" s="1177"/>
      <c r="AI52" s="1177"/>
      <c r="AJ52" s="1177"/>
      <c r="AK52" s="1177"/>
      <c r="AL52" s="1177"/>
      <c r="AM52" s="1177"/>
      <c r="AN52" s="1177"/>
    </row>
    <row r="53" customFormat="1" ht="31" customHeight="1" spans="1:40">
      <c r="A53" s="1135">
        <v>3200</v>
      </c>
      <c r="B53" s="1136">
        <v>50</v>
      </c>
      <c r="C53" s="674" t="s">
        <v>1292</v>
      </c>
      <c r="D53" s="1135" t="s">
        <v>899</v>
      </c>
      <c r="E53" s="1138">
        <v>45379</v>
      </c>
      <c r="F53" s="1135" t="s">
        <v>25</v>
      </c>
      <c r="G53" s="1137">
        <v>28</v>
      </c>
      <c r="H53" s="1137" t="s">
        <v>26</v>
      </c>
      <c r="I53" s="1137" t="s">
        <v>26</v>
      </c>
      <c r="J53" s="1137" t="s">
        <v>26</v>
      </c>
      <c r="K53" s="1137" t="s">
        <v>26</v>
      </c>
      <c r="L53" s="1137" t="s">
        <v>26</v>
      </c>
      <c r="M53" s="674" t="s">
        <v>26</v>
      </c>
      <c r="N53" s="1137">
        <v>3</v>
      </c>
      <c r="O53" s="1137" t="s">
        <v>26</v>
      </c>
      <c r="P53" s="1137" t="s">
        <v>26</v>
      </c>
      <c r="Q53" s="1137">
        <v>3</v>
      </c>
      <c r="R53" s="1162" t="s">
        <v>26</v>
      </c>
      <c r="S53" s="1135">
        <v>10</v>
      </c>
      <c r="T53" s="1137">
        <v>-1</v>
      </c>
      <c r="U53" s="1135" t="s">
        <v>26</v>
      </c>
      <c r="V53" s="674">
        <v>300</v>
      </c>
      <c r="W53" s="674">
        <v>-10</v>
      </c>
      <c r="X53" s="1167" t="s">
        <v>1231</v>
      </c>
      <c r="Y53" s="1176"/>
      <c r="Z53" s="1177"/>
      <c r="AA53" s="1177"/>
      <c r="AB53" s="1177"/>
      <c r="AC53" s="1177"/>
      <c r="AD53" s="1177"/>
      <c r="AE53" s="1177"/>
      <c r="AF53" s="1177"/>
      <c r="AG53" s="1177"/>
      <c r="AH53" s="1177"/>
      <c r="AI53" s="1177"/>
      <c r="AJ53" s="1177"/>
      <c r="AK53" s="1177"/>
      <c r="AL53" s="1177"/>
      <c r="AM53" s="1177"/>
      <c r="AN53" s="1177"/>
    </row>
    <row r="54" customFormat="1" ht="31" customHeight="1" spans="1:40">
      <c r="A54" s="1135">
        <v>3200</v>
      </c>
      <c r="B54" s="1136">
        <v>51</v>
      </c>
      <c r="C54" s="674" t="s">
        <v>1293</v>
      </c>
      <c r="D54" s="1135" t="s">
        <v>899</v>
      </c>
      <c r="E54" s="1138">
        <v>45366</v>
      </c>
      <c r="F54" s="1135" t="s">
        <v>25</v>
      </c>
      <c r="G54" s="1137">
        <v>28</v>
      </c>
      <c r="H54" s="1137" t="s">
        <v>26</v>
      </c>
      <c r="I54" s="1137" t="s">
        <v>26</v>
      </c>
      <c r="J54" s="1137" t="s">
        <v>26</v>
      </c>
      <c r="K54" s="1137" t="s">
        <v>26</v>
      </c>
      <c r="L54" s="1137" t="s">
        <v>26</v>
      </c>
      <c r="M54" s="674" t="s">
        <v>26</v>
      </c>
      <c r="N54" s="1137">
        <v>1</v>
      </c>
      <c r="O54" s="1137" t="s">
        <v>26</v>
      </c>
      <c r="P54" s="1137" t="s">
        <v>26</v>
      </c>
      <c r="Q54" s="1137">
        <v>1</v>
      </c>
      <c r="R54" s="1162" t="s">
        <v>26</v>
      </c>
      <c r="S54" s="1135">
        <v>10</v>
      </c>
      <c r="T54" s="1137">
        <v>-1</v>
      </c>
      <c r="U54" s="1135" t="s">
        <v>26</v>
      </c>
      <c r="V54" s="674">
        <v>300</v>
      </c>
      <c r="W54" s="674">
        <v>-10</v>
      </c>
      <c r="X54" s="1167" t="s">
        <v>1231</v>
      </c>
      <c r="Y54" s="1176"/>
      <c r="Z54" s="1177"/>
      <c r="AA54" s="1177"/>
      <c r="AB54" s="1177"/>
      <c r="AC54" s="1177"/>
      <c r="AD54" s="1177"/>
      <c r="AE54" s="1177"/>
      <c r="AF54" s="1177"/>
      <c r="AG54" s="1177"/>
      <c r="AH54" s="1177"/>
      <c r="AI54" s="1177"/>
      <c r="AJ54" s="1177"/>
      <c r="AK54" s="1177"/>
      <c r="AL54" s="1177"/>
      <c r="AM54" s="1177"/>
      <c r="AN54" s="1177"/>
    </row>
    <row r="55" customFormat="1" ht="29" customHeight="1" spans="1:40">
      <c r="A55" s="1135" t="s">
        <v>1237</v>
      </c>
      <c r="B55" s="1136">
        <v>52</v>
      </c>
      <c r="C55" s="674" t="s">
        <v>1294</v>
      </c>
      <c r="D55" s="1135" t="s">
        <v>310</v>
      </c>
      <c r="E55" s="1138">
        <v>45376</v>
      </c>
      <c r="F55" s="1135" t="s">
        <v>25</v>
      </c>
      <c r="G55" s="1137">
        <v>28</v>
      </c>
      <c r="H55" s="1137" t="s">
        <v>26</v>
      </c>
      <c r="I55" s="1137" t="s">
        <v>26</v>
      </c>
      <c r="J55" s="1137" t="s">
        <v>26</v>
      </c>
      <c r="K55" s="1137" t="s">
        <v>26</v>
      </c>
      <c r="L55" s="1137">
        <v>19</v>
      </c>
      <c r="M55" s="674" t="s">
        <v>26</v>
      </c>
      <c r="N55" s="674" t="s">
        <v>26</v>
      </c>
      <c r="O55" s="1137" t="s">
        <v>26</v>
      </c>
      <c r="P55" s="1137" t="s">
        <v>26</v>
      </c>
      <c r="Q55" s="1137" t="s">
        <v>26</v>
      </c>
      <c r="R55" s="1153" t="s">
        <v>1295</v>
      </c>
      <c r="S55" s="1135">
        <v>10</v>
      </c>
      <c r="T55" s="1137" t="s">
        <v>26</v>
      </c>
      <c r="U55" s="1135" t="s">
        <v>26</v>
      </c>
      <c r="V55" s="674">
        <v>96</v>
      </c>
      <c r="W55" s="674" t="s">
        <v>26</v>
      </c>
      <c r="X55" s="1167"/>
      <c r="Y55" s="1176"/>
      <c r="Z55" s="1177"/>
      <c r="AA55" s="1177"/>
      <c r="AB55" s="1177"/>
      <c r="AC55" s="1177"/>
      <c r="AD55" s="1177"/>
      <c r="AE55" s="1177"/>
      <c r="AF55" s="1177"/>
      <c r="AG55" s="1177"/>
      <c r="AH55" s="1177"/>
      <c r="AI55" s="1177"/>
      <c r="AJ55" s="1177"/>
      <c r="AK55" s="1177"/>
      <c r="AL55" s="1177"/>
      <c r="AM55" s="1177"/>
      <c r="AN55" s="1177"/>
    </row>
    <row r="56" customFormat="1" ht="21" customHeight="1" spans="1:40">
      <c r="A56" s="1135">
        <v>2200</v>
      </c>
      <c r="B56" s="1136">
        <v>53</v>
      </c>
      <c r="C56" s="674" t="s">
        <v>1296</v>
      </c>
      <c r="D56" s="1135" t="s">
        <v>310</v>
      </c>
      <c r="E56" s="1138">
        <v>45379</v>
      </c>
      <c r="F56" s="1135" t="s">
        <v>25</v>
      </c>
      <c r="G56" s="1137">
        <v>28</v>
      </c>
      <c r="H56" s="1137" t="s">
        <v>26</v>
      </c>
      <c r="I56" s="1137" t="s">
        <v>26</v>
      </c>
      <c r="J56" s="1137" t="s">
        <v>26</v>
      </c>
      <c r="K56" s="1137" t="s">
        <v>26</v>
      </c>
      <c r="L56" s="1137" t="s">
        <v>26</v>
      </c>
      <c r="M56" s="674" t="s">
        <v>26</v>
      </c>
      <c r="N56" s="1137">
        <v>5</v>
      </c>
      <c r="O56" s="1137" t="s">
        <v>26</v>
      </c>
      <c r="P56" s="1137" t="s">
        <v>26</v>
      </c>
      <c r="Q56" s="1137">
        <v>5</v>
      </c>
      <c r="R56" s="1157" t="s">
        <v>1297</v>
      </c>
      <c r="S56" s="1135">
        <v>10</v>
      </c>
      <c r="T56" s="1137" t="s">
        <v>26</v>
      </c>
      <c r="U56" s="1135" t="s">
        <v>26</v>
      </c>
      <c r="V56" s="674">
        <v>300</v>
      </c>
      <c r="W56" s="674" t="s">
        <v>26</v>
      </c>
      <c r="X56" s="1167"/>
      <c r="Y56" s="1176"/>
      <c r="Z56" s="1177"/>
      <c r="AA56" s="1177"/>
      <c r="AB56" s="1177"/>
      <c r="AC56" s="1177"/>
      <c r="AD56" s="1177"/>
      <c r="AE56" s="1177"/>
      <c r="AF56" s="1177"/>
      <c r="AG56" s="1177"/>
      <c r="AH56" s="1177"/>
      <c r="AI56" s="1177"/>
      <c r="AJ56" s="1177"/>
      <c r="AK56" s="1177"/>
      <c r="AL56" s="1177"/>
      <c r="AM56" s="1177"/>
      <c r="AN56" s="1177"/>
    </row>
    <row r="57" customFormat="1" ht="31" customHeight="1" spans="1:40">
      <c r="A57" s="1135">
        <v>2200</v>
      </c>
      <c r="B57" s="1136">
        <v>54</v>
      </c>
      <c r="C57" s="674" t="s">
        <v>1298</v>
      </c>
      <c r="D57" s="1135" t="s">
        <v>310</v>
      </c>
      <c r="E57" s="1138">
        <v>45377</v>
      </c>
      <c r="F57" s="1135" t="s">
        <v>25</v>
      </c>
      <c r="G57" s="1137">
        <v>28</v>
      </c>
      <c r="H57" s="1137" t="s">
        <v>26</v>
      </c>
      <c r="I57" s="1137" t="s">
        <v>26</v>
      </c>
      <c r="J57" s="1137">
        <v>2</v>
      </c>
      <c r="K57" s="1137" t="s">
        <v>26</v>
      </c>
      <c r="L57" s="1137">
        <v>19</v>
      </c>
      <c r="M57" s="674" t="s">
        <v>26</v>
      </c>
      <c r="N57" s="674" t="s">
        <v>26</v>
      </c>
      <c r="O57" s="674" t="s">
        <v>26</v>
      </c>
      <c r="P57" s="1137" t="s">
        <v>26</v>
      </c>
      <c r="Q57" s="1137" t="s">
        <v>26</v>
      </c>
      <c r="R57" s="1153" t="s">
        <v>1299</v>
      </c>
      <c r="S57" s="1135">
        <v>10</v>
      </c>
      <c r="T57" s="1137" t="s">
        <v>26</v>
      </c>
      <c r="U57" s="1135" t="s">
        <v>26</v>
      </c>
      <c r="V57" s="674">
        <v>75</v>
      </c>
      <c r="W57" s="674" t="s">
        <v>26</v>
      </c>
      <c r="X57" s="1167"/>
      <c r="Y57" s="1176"/>
      <c r="Z57" s="1177"/>
      <c r="AA57" s="1177"/>
      <c r="AB57" s="1177"/>
      <c r="AC57" s="1177"/>
      <c r="AD57" s="1177"/>
      <c r="AE57" s="1177"/>
      <c r="AF57" s="1177"/>
      <c r="AG57" s="1177"/>
      <c r="AH57" s="1177"/>
      <c r="AI57" s="1177"/>
      <c r="AJ57" s="1177"/>
      <c r="AK57" s="1177"/>
      <c r="AL57" s="1177"/>
      <c r="AM57" s="1177"/>
      <c r="AN57" s="1177"/>
    </row>
    <row r="58" customFormat="1" ht="30" customHeight="1" spans="1:40">
      <c r="A58" s="1135" t="s">
        <v>1237</v>
      </c>
      <c r="B58" s="1136">
        <v>55</v>
      </c>
      <c r="C58" s="674" t="s">
        <v>1300</v>
      </c>
      <c r="D58" s="1135" t="s">
        <v>310</v>
      </c>
      <c r="E58" s="1138">
        <v>45376</v>
      </c>
      <c r="F58" s="1135" t="s">
        <v>25</v>
      </c>
      <c r="G58" s="1137">
        <v>28</v>
      </c>
      <c r="H58" s="1137" t="s">
        <v>26</v>
      </c>
      <c r="I58" s="1137" t="s">
        <v>26</v>
      </c>
      <c r="J58" s="1137" t="s">
        <v>26</v>
      </c>
      <c r="K58" s="1137" t="s">
        <v>26</v>
      </c>
      <c r="L58" s="1137">
        <v>19</v>
      </c>
      <c r="M58" s="674" t="s">
        <v>26</v>
      </c>
      <c r="N58" s="674" t="s">
        <v>26</v>
      </c>
      <c r="O58" s="674" t="s">
        <v>26</v>
      </c>
      <c r="P58" s="1137" t="s">
        <v>26</v>
      </c>
      <c r="Q58" s="1137" t="s">
        <v>26</v>
      </c>
      <c r="R58" s="1161" t="s">
        <v>1252</v>
      </c>
      <c r="S58" s="1135">
        <v>10</v>
      </c>
      <c r="T58" s="1137" t="s">
        <v>26</v>
      </c>
      <c r="U58" s="1135" t="s">
        <v>26</v>
      </c>
      <c r="V58" s="674">
        <v>96</v>
      </c>
      <c r="W58" s="674" t="s">
        <v>26</v>
      </c>
      <c r="X58" s="1167"/>
      <c r="Y58" s="1176"/>
      <c r="Z58" s="1177"/>
      <c r="AA58" s="1177"/>
      <c r="AB58" s="1177"/>
      <c r="AC58" s="1177"/>
      <c r="AD58" s="1177"/>
      <c r="AE58" s="1177"/>
      <c r="AF58" s="1177"/>
      <c r="AG58" s="1177"/>
      <c r="AH58" s="1177"/>
      <c r="AI58" s="1177"/>
      <c r="AJ58" s="1177"/>
      <c r="AK58" s="1177"/>
      <c r="AL58" s="1177"/>
      <c r="AM58" s="1177"/>
      <c r="AN58" s="1177"/>
    </row>
    <row r="59" customFormat="1" ht="24" customHeight="1" spans="1:40">
      <c r="A59" s="1135">
        <v>2200</v>
      </c>
      <c r="B59" s="1136">
        <v>56</v>
      </c>
      <c r="C59" s="1143" t="s">
        <v>1301</v>
      </c>
      <c r="D59" s="1135" t="s">
        <v>310</v>
      </c>
      <c r="E59" s="1138">
        <v>45376</v>
      </c>
      <c r="F59" s="1135" t="s">
        <v>25</v>
      </c>
      <c r="G59" s="1137">
        <v>28</v>
      </c>
      <c r="H59" s="1137" t="s">
        <v>26</v>
      </c>
      <c r="I59" s="1137" t="s">
        <v>26</v>
      </c>
      <c r="J59" s="1137">
        <v>2</v>
      </c>
      <c r="K59" s="1137" t="s">
        <v>26</v>
      </c>
      <c r="L59" s="1137" t="s">
        <v>26</v>
      </c>
      <c r="M59" s="674" t="s">
        <v>26</v>
      </c>
      <c r="N59" s="674" t="s">
        <v>26</v>
      </c>
      <c r="O59" s="1137" t="s">
        <v>26</v>
      </c>
      <c r="P59" s="1137" t="s">
        <v>26</v>
      </c>
      <c r="Q59" s="1137" t="s">
        <v>26</v>
      </c>
      <c r="R59" s="1161" t="s">
        <v>1302</v>
      </c>
      <c r="S59" s="1135">
        <v>10</v>
      </c>
      <c r="T59" s="1137" t="s">
        <v>26</v>
      </c>
      <c r="U59" s="1135" t="s">
        <v>26</v>
      </c>
      <c r="V59" s="674">
        <v>279</v>
      </c>
      <c r="W59" s="674" t="s">
        <v>26</v>
      </c>
      <c r="X59" s="1167"/>
      <c r="Y59" s="1176"/>
      <c r="Z59" s="1177"/>
      <c r="AA59" s="1177"/>
      <c r="AB59" s="1177"/>
      <c r="AC59" s="1177"/>
      <c r="AD59" s="1177"/>
      <c r="AE59" s="1177"/>
      <c r="AF59" s="1177"/>
      <c r="AG59" s="1177"/>
      <c r="AH59" s="1177"/>
      <c r="AI59" s="1177"/>
      <c r="AJ59" s="1177"/>
      <c r="AK59" s="1177"/>
      <c r="AL59" s="1177"/>
      <c r="AM59" s="1177"/>
      <c r="AN59" s="1177"/>
    </row>
    <row r="60" customFormat="1" ht="26" customHeight="1" spans="1:40">
      <c r="A60" s="1135">
        <v>3200</v>
      </c>
      <c r="B60" s="1136">
        <v>57</v>
      </c>
      <c r="C60" s="674" t="s">
        <v>1303</v>
      </c>
      <c r="D60" s="1135" t="s">
        <v>899</v>
      </c>
      <c r="E60" s="1138">
        <v>45390</v>
      </c>
      <c r="F60" s="1135" t="s">
        <v>25</v>
      </c>
      <c r="G60" s="1137">
        <v>28</v>
      </c>
      <c r="H60" s="1137" t="s">
        <v>26</v>
      </c>
      <c r="I60" s="1137" t="s">
        <v>26</v>
      </c>
      <c r="J60" s="1137" t="s">
        <v>26</v>
      </c>
      <c r="K60" s="1137" t="s">
        <v>26</v>
      </c>
      <c r="L60" s="1137" t="s">
        <v>26</v>
      </c>
      <c r="M60" s="674" t="s">
        <v>26</v>
      </c>
      <c r="N60" s="1137">
        <v>3</v>
      </c>
      <c r="O60" s="1137">
        <v>1</v>
      </c>
      <c r="P60" s="1137">
        <v>3</v>
      </c>
      <c r="Q60" s="1137">
        <v>1</v>
      </c>
      <c r="R60" s="1151" t="s">
        <v>1304</v>
      </c>
      <c r="S60" s="1135">
        <v>10</v>
      </c>
      <c r="T60" s="1137">
        <v>-2</v>
      </c>
      <c r="U60" s="1135" t="s">
        <v>26</v>
      </c>
      <c r="V60" s="674">
        <v>300</v>
      </c>
      <c r="W60" s="674">
        <v>-20</v>
      </c>
      <c r="X60" s="1167" t="s">
        <v>1231</v>
      </c>
      <c r="Y60" s="1176"/>
      <c r="Z60" s="1177"/>
      <c r="AA60" s="1177"/>
      <c r="AB60" s="1177"/>
      <c r="AC60" s="1177"/>
      <c r="AD60" s="1177"/>
      <c r="AE60" s="1177"/>
      <c r="AF60" s="1177"/>
      <c r="AG60" s="1177"/>
      <c r="AH60" s="1177"/>
      <c r="AI60" s="1177"/>
      <c r="AJ60" s="1177"/>
      <c r="AK60" s="1177"/>
      <c r="AL60" s="1177"/>
      <c r="AM60" s="1177"/>
      <c r="AN60" s="1177"/>
    </row>
    <row r="61" customFormat="1" ht="26" customHeight="1" spans="1:40">
      <c r="A61" s="1135">
        <v>2200</v>
      </c>
      <c r="B61" s="1136">
        <v>58</v>
      </c>
      <c r="C61" s="674" t="s">
        <v>1305</v>
      </c>
      <c r="D61" s="1135" t="s">
        <v>310</v>
      </c>
      <c r="E61" s="1138">
        <v>45389</v>
      </c>
      <c r="F61" s="1135" t="s">
        <v>25</v>
      </c>
      <c r="G61" s="1137">
        <v>28</v>
      </c>
      <c r="H61" s="1137" t="s">
        <v>26</v>
      </c>
      <c r="I61" s="1137" t="s">
        <v>26</v>
      </c>
      <c r="J61" s="1137">
        <v>2</v>
      </c>
      <c r="K61" s="1137" t="s">
        <v>26</v>
      </c>
      <c r="L61" s="1137">
        <v>19</v>
      </c>
      <c r="M61" s="674" t="s">
        <v>26</v>
      </c>
      <c r="N61" s="674" t="s">
        <v>26</v>
      </c>
      <c r="O61" s="1137" t="s">
        <v>26</v>
      </c>
      <c r="P61" s="1137" t="s">
        <v>26</v>
      </c>
      <c r="Q61" s="1137" t="s">
        <v>26</v>
      </c>
      <c r="R61" s="1161" t="s">
        <v>1306</v>
      </c>
      <c r="S61" s="1135">
        <v>10</v>
      </c>
      <c r="T61" s="1137" t="s">
        <v>26</v>
      </c>
      <c r="U61" s="1135" t="s">
        <v>26</v>
      </c>
      <c r="V61" s="674">
        <v>75</v>
      </c>
      <c r="W61" s="674" t="s">
        <v>26</v>
      </c>
      <c r="X61" s="1167"/>
      <c r="Y61" s="1176"/>
      <c r="Z61" s="1177"/>
      <c r="AA61" s="1177"/>
      <c r="AB61" s="1177"/>
      <c r="AC61" s="1177"/>
      <c r="AD61" s="1177"/>
      <c r="AE61" s="1177"/>
      <c r="AF61" s="1177"/>
      <c r="AG61" s="1177"/>
      <c r="AH61" s="1177"/>
      <c r="AI61" s="1177"/>
      <c r="AJ61" s="1177"/>
      <c r="AK61" s="1177"/>
      <c r="AL61" s="1177"/>
      <c r="AM61" s="1177"/>
      <c r="AN61" s="1177"/>
    </row>
    <row r="62" customFormat="1" ht="26" customHeight="1" spans="1:40">
      <c r="A62" s="1135">
        <v>2200</v>
      </c>
      <c r="B62" s="1136">
        <v>59</v>
      </c>
      <c r="C62" s="674" t="s">
        <v>1307</v>
      </c>
      <c r="D62" s="1135" t="s">
        <v>310</v>
      </c>
      <c r="E62" s="1138">
        <v>45389</v>
      </c>
      <c r="F62" s="1135" t="s">
        <v>25</v>
      </c>
      <c r="G62" s="1137">
        <v>28</v>
      </c>
      <c r="H62" s="1137" t="s">
        <v>26</v>
      </c>
      <c r="I62" s="1137" t="s">
        <v>26</v>
      </c>
      <c r="J62" s="1137" t="s">
        <v>26</v>
      </c>
      <c r="K62" s="1137" t="s">
        <v>26</v>
      </c>
      <c r="L62" s="1137">
        <v>19</v>
      </c>
      <c r="M62" s="674" t="s">
        <v>26</v>
      </c>
      <c r="N62" s="674" t="s">
        <v>26</v>
      </c>
      <c r="O62" s="1137" t="s">
        <v>26</v>
      </c>
      <c r="P62" s="1137" t="s">
        <v>26</v>
      </c>
      <c r="Q62" s="1137" t="s">
        <v>26</v>
      </c>
      <c r="R62" s="1161" t="s">
        <v>1308</v>
      </c>
      <c r="S62" s="1135">
        <v>10</v>
      </c>
      <c r="T62" s="1137">
        <v>8</v>
      </c>
      <c r="U62" s="1135" t="s">
        <v>26</v>
      </c>
      <c r="V62" s="674">
        <v>96</v>
      </c>
      <c r="W62" s="674">
        <v>80</v>
      </c>
      <c r="X62" s="1167"/>
      <c r="Y62" s="1176"/>
      <c r="Z62" s="1177"/>
      <c r="AA62" s="1177"/>
      <c r="AB62" s="1177"/>
      <c r="AC62" s="1177"/>
      <c r="AD62" s="1177"/>
      <c r="AE62" s="1177"/>
      <c r="AF62" s="1177"/>
      <c r="AG62" s="1177"/>
      <c r="AH62" s="1177"/>
      <c r="AI62" s="1177"/>
      <c r="AJ62" s="1177"/>
      <c r="AK62" s="1177"/>
      <c r="AL62" s="1177"/>
      <c r="AM62" s="1177"/>
      <c r="AN62" s="1177"/>
    </row>
    <row r="63" customFormat="1" ht="26" customHeight="1" spans="1:40">
      <c r="A63" s="1135">
        <v>2400</v>
      </c>
      <c r="B63" s="1136">
        <v>60</v>
      </c>
      <c r="C63" s="674" t="s">
        <v>1309</v>
      </c>
      <c r="D63" s="1135" t="s">
        <v>475</v>
      </c>
      <c r="E63" s="1138">
        <v>45527</v>
      </c>
      <c r="F63" s="1135" t="s">
        <v>25</v>
      </c>
      <c r="G63" s="1137">
        <v>28</v>
      </c>
      <c r="H63" s="1137" t="s">
        <v>26</v>
      </c>
      <c r="I63" s="1137" t="s">
        <v>26</v>
      </c>
      <c r="J63" s="1137" t="s">
        <v>26</v>
      </c>
      <c r="K63" s="1137" t="s">
        <v>26</v>
      </c>
      <c r="L63" s="1137">
        <v>20</v>
      </c>
      <c r="M63" s="674" t="s">
        <v>26</v>
      </c>
      <c r="N63" s="1137" t="s">
        <v>26</v>
      </c>
      <c r="O63" s="1137" t="s">
        <v>26</v>
      </c>
      <c r="P63" s="1137" t="s">
        <v>26</v>
      </c>
      <c r="Q63" s="1137" t="s">
        <v>26</v>
      </c>
      <c r="R63" s="1161" t="s">
        <v>1310</v>
      </c>
      <c r="S63" s="1135">
        <v>10</v>
      </c>
      <c r="T63" s="1137" t="s">
        <v>26</v>
      </c>
      <c r="U63" s="1135" t="s">
        <v>26</v>
      </c>
      <c r="V63" s="674">
        <v>86</v>
      </c>
      <c r="W63" s="674" t="s">
        <v>26</v>
      </c>
      <c r="X63" s="1167"/>
      <c r="Y63" s="1176"/>
      <c r="Z63" s="1177"/>
      <c r="AA63" s="1177"/>
      <c r="AB63" s="1177"/>
      <c r="AC63" s="1177"/>
      <c r="AD63" s="1177"/>
      <c r="AE63" s="1177"/>
      <c r="AF63" s="1177"/>
      <c r="AG63" s="1177"/>
      <c r="AH63" s="1177"/>
      <c r="AI63" s="1177"/>
      <c r="AJ63" s="1177"/>
      <c r="AK63" s="1177"/>
      <c r="AL63" s="1177"/>
      <c r="AM63" s="1177"/>
      <c r="AN63" s="1177"/>
    </row>
    <row r="64" customFormat="1" ht="27" customHeight="1" spans="1:40">
      <c r="A64" s="1135">
        <v>3000</v>
      </c>
      <c r="B64" s="1136">
        <v>61</v>
      </c>
      <c r="C64" s="674" t="s">
        <v>1311</v>
      </c>
      <c r="D64" s="1135" t="s">
        <v>899</v>
      </c>
      <c r="E64" s="1138">
        <v>45528</v>
      </c>
      <c r="F64" s="1135" t="s">
        <v>25</v>
      </c>
      <c r="G64" s="1137">
        <v>28</v>
      </c>
      <c r="H64" s="1137" t="s">
        <v>26</v>
      </c>
      <c r="I64" s="1137" t="s">
        <v>26</v>
      </c>
      <c r="J64" s="1137" t="s">
        <v>26</v>
      </c>
      <c r="K64" s="1137" t="s">
        <v>26</v>
      </c>
      <c r="L64" s="1137" t="s">
        <v>26</v>
      </c>
      <c r="M64" s="674" t="s">
        <v>26</v>
      </c>
      <c r="N64" s="1137">
        <v>4</v>
      </c>
      <c r="O64" s="1137" t="s">
        <v>26</v>
      </c>
      <c r="P64" s="1137" t="s">
        <v>26</v>
      </c>
      <c r="Q64" s="1137">
        <v>4</v>
      </c>
      <c r="R64" s="1174" t="s">
        <v>1244</v>
      </c>
      <c r="S64" s="1135">
        <v>10</v>
      </c>
      <c r="T64" s="1137" t="s">
        <v>26</v>
      </c>
      <c r="U64" s="1135" t="s">
        <v>26</v>
      </c>
      <c r="V64" s="674">
        <v>300</v>
      </c>
      <c r="W64" s="674" t="s">
        <v>26</v>
      </c>
      <c r="X64" s="1167"/>
      <c r="Y64" s="1176"/>
      <c r="Z64" s="1177"/>
      <c r="AA64" s="1177"/>
      <c r="AB64" s="1177"/>
      <c r="AC64" s="1177"/>
      <c r="AD64" s="1177"/>
      <c r="AE64" s="1177"/>
      <c r="AF64" s="1177"/>
      <c r="AG64" s="1177"/>
      <c r="AH64" s="1177"/>
      <c r="AI64" s="1177"/>
      <c r="AJ64" s="1177"/>
      <c r="AK64" s="1177"/>
      <c r="AL64" s="1177"/>
      <c r="AM64" s="1177"/>
      <c r="AN64" s="1177"/>
    </row>
    <row r="65" customFormat="1" ht="31" customHeight="1" spans="1:40">
      <c r="A65" s="1135">
        <v>3700</v>
      </c>
      <c r="B65" s="1136">
        <v>62</v>
      </c>
      <c r="C65" s="674" t="s">
        <v>1312</v>
      </c>
      <c r="D65" s="1135" t="s">
        <v>899</v>
      </c>
      <c r="E65" s="1138">
        <v>45505</v>
      </c>
      <c r="F65" s="1180" t="s">
        <v>57</v>
      </c>
      <c r="G65" s="1137">
        <v>4</v>
      </c>
      <c r="H65" s="1137" t="s">
        <v>26</v>
      </c>
      <c r="I65" s="1137" t="s">
        <v>26</v>
      </c>
      <c r="J65" s="1137" t="s">
        <v>26</v>
      </c>
      <c r="K65" s="1137" t="s">
        <v>26</v>
      </c>
      <c r="L65" s="1137" t="s">
        <v>26</v>
      </c>
      <c r="M65" s="674" t="s">
        <v>26</v>
      </c>
      <c r="N65" s="674" t="s">
        <v>26</v>
      </c>
      <c r="O65" s="1137" t="s">
        <v>26</v>
      </c>
      <c r="P65" s="1137" t="s">
        <v>26</v>
      </c>
      <c r="Q65" s="1137" t="s">
        <v>26</v>
      </c>
      <c r="R65" s="1174" t="s">
        <v>1313</v>
      </c>
      <c r="S65" s="1135">
        <v>10</v>
      </c>
      <c r="T65" s="1137">
        <v>-1</v>
      </c>
      <c r="U65" s="1135" t="s">
        <v>26</v>
      </c>
      <c r="V65" s="674">
        <v>43</v>
      </c>
      <c r="W65" s="674">
        <v>-10</v>
      </c>
      <c r="X65" s="1169" t="s">
        <v>1314</v>
      </c>
      <c r="Y65" s="1176"/>
      <c r="Z65" s="1177"/>
      <c r="AA65" s="1177"/>
      <c r="AB65" s="1177"/>
      <c r="AC65" s="1177"/>
      <c r="AD65" s="1177"/>
      <c r="AE65" s="1177"/>
      <c r="AF65" s="1177"/>
      <c r="AG65" s="1177"/>
      <c r="AH65" s="1177"/>
      <c r="AI65" s="1177"/>
      <c r="AJ65" s="1177"/>
      <c r="AK65" s="1177"/>
      <c r="AL65" s="1177"/>
      <c r="AM65" s="1177"/>
      <c r="AN65" s="1177"/>
    </row>
    <row r="66" customFormat="1" ht="28" customHeight="1" spans="1:40">
      <c r="A66" s="1135">
        <v>2200</v>
      </c>
      <c r="B66" s="1136">
        <v>63</v>
      </c>
      <c r="C66" s="674" t="s">
        <v>1315</v>
      </c>
      <c r="D66" s="1135" t="s">
        <v>310</v>
      </c>
      <c r="E66" s="1138">
        <v>45523</v>
      </c>
      <c r="F66" s="1135" t="s">
        <v>25</v>
      </c>
      <c r="G66" s="1137">
        <v>28</v>
      </c>
      <c r="H66" s="1137" t="s">
        <v>26</v>
      </c>
      <c r="I66" s="1137" t="s">
        <v>26</v>
      </c>
      <c r="J66" s="1137" t="s">
        <v>26</v>
      </c>
      <c r="K66" s="1137" t="s">
        <v>26</v>
      </c>
      <c r="L66" s="1137">
        <v>19</v>
      </c>
      <c r="M66" s="674" t="s">
        <v>26</v>
      </c>
      <c r="N66" s="674" t="s">
        <v>26</v>
      </c>
      <c r="O66" s="1137" t="s">
        <v>26</v>
      </c>
      <c r="P66" s="1137" t="s">
        <v>26</v>
      </c>
      <c r="Q66" s="1137" t="s">
        <v>26</v>
      </c>
      <c r="R66" s="1157" t="s">
        <v>1316</v>
      </c>
      <c r="S66" s="1135">
        <v>10</v>
      </c>
      <c r="T66" s="1137" t="s">
        <v>26</v>
      </c>
      <c r="U66" s="1135" t="s">
        <v>26</v>
      </c>
      <c r="V66" s="674">
        <v>96</v>
      </c>
      <c r="W66" s="674" t="s">
        <v>26</v>
      </c>
      <c r="X66" s="1167"/>
      <c r="Y66" s="1176"/>
      <c r="Z66" s="1177"/>
      <c r="AA66" s="1177"/>
      <c r="AB66" s="1177"/>
      <c r="AC66" s="1177"/>
      <c r="AD66" s="1177"/>
      <c r="AE66" s="1177"/>
      <c r="AF66" s="1177"/>
      <c r="AG66" s="1177"/>
      <c r="AH66" s="1177"/>
      <c r="AI66" s="1177"/>
      <c r="AJ66" s="1177"/>
      <c r="AK66" s="1177"/>
      <c r="AL66" s="1177"/>
      <c r="AM66" s="1177"/>
      <c r="AN66" s="1177"/>
    </row>
    <row r="67" customFormat="1" ht="22" customHeight="1" spans="1:40">
      <c r="A67" s="1126">
        <v>2700</v>
      </c>
      <c r="B67" s="1136">
        <v>64</v>
      </c>
      <c r="C67" s="674" t="s">
        <v>1317</v>
      </c>
      <c r="D67" s="1135" t="s">
        <v>899</v>
      </c>
      <c r="E67" s="1138">
        <v>45576</v>
      </c>
      <c r="F67" s="1126" t="s">
        <v>25</v>
      </c>
      <c r="G67" s="1137">
        <v>28</v>
      </c>
      <c r="H67" s="1137" t="s">
        <v>26</v>
      </c>
      <c r="I67" s="1137" t="s">
        <v>26</v>
      </c>
      <c r="J67" s="1137" t="s">
        <v>26</v>
      </c>
      <c r="K67" s="1137" t="s">
        <v>26</v>
      </c>
      <c r="L67" s="1137" t="s">
        <v>26</v>
      </c>
      <c r="M67" s="1137" t="s">
        <v>26</v>
      </c>
      <c r="N67" s="1137">
        <v>4</v>
      </c>
      <c r="O67" s="1137" t="s">
        <v>26</v>
      </c>
      <c r="P67" s="1137" t="s">
        <v>26</v>
      </c>
      <c r="Q67" s="1137">
        <v>4</v>
      </c>
      <c r="R67" s="1162" t="s">
        <v>26</v>
      </c>
      <c r="S67" s="1145">
        <v>10</v>
      </c>
      <c r="T67" s="1137" t="s">
        <v>26</v>
      </c>
      <c r="U67" s="1135" t="s">
        <v>26</v>
      </c>
      <c r="V67" s="674">
        <v>300</v>
      </c>
      <c r="W67" s="674" t="s">
        <v>26</v>
      </c>
      <c r="X67" s="1158"/>
      <c r="Y67" s="1178"/>
      <c r="Z67" s="1179"/>
      <c r="AA67" s="1179"/>
      <c r="AB67" s="1179"/>
      <c r="AC67" s="1179"/>
      <c r="AD67" s="1179"/>
      <c r="AE67" s="1179"/>
      <c r="AF67" s="1179"/>
      <c r="AG67" s="1179"/>
      <c r="AH67" s="1179"/>
      <c r="AI67" s="1179"/>
      <c r="AJ67" s="1179"/>
      <c r="AK67" s="1179"/>
      <c r="AL67" s="1179"/>
      <c r="AM67" s="1179"/>
      <c r="AN67" s="1179"/>
    </row>
    <row r="68" customFormat="1" ht="30" customHeight="1" spans="1:40">
      <c r="A68" s="1126">
        <v>3700</v>
      </c>
      <c r="B68" s="1136">
        <v>65</v>
      </c>
      <c r="C68" s="674" t="s">
        <v>1318</v>
      </c>
      <c r="D68" s="1135" t="s">
        <v>899</v>
      </c>
      <c r="E68" s="1138">
        <v>45609</v>
      </c>
      <c r="F68" s="1126" t="s">
        <v>25</v>
      </c>
      <c r="G68" s="1137">
        <v>28</v>
      </c>
      <c r="H68" s="1137" t="s">
        <v>26</v>
      </c>
      <c r="I68" s="1137" t="s">
        <v>26</v>
      </c>
      <c r="J68" s="1137" t="s">
        <v>26</v>
      </c>
      <c r="K68" s="1137" t="s">
        <v>26</v>
      </c>
      <c r="L68" s="1137" t="s">
        <v>26</v>
      </c>
      <c r="M68" s="1137" t="s">
        <v>26</v>
      </c>
      <c r="N68" s="1137">
        <v>3</v>
      </c>
      <c r="O68" s="1137" t="s">
        <v>26</v>
      </c>
      <c r="P68" s="1137">
        <v>2</v>
      </c>
      <c r="Q68" s="1137">
        <v>1</v>
      </c>
      <c r="R68" s="1199" t="s">
        <v>1319</v>
      </c>
      <c r="S68" s="674">
        <v>10</v>
      </c>
      <c r="T68" s="1137" t="s">
        <v>26</v>
      </c>
      <c r="U68" s="1135" t="s">
        <v>26</v>
      </c>
      <c r="V68" s="674">
        <v>300</v>
      </c>
      <c r="W68" s="674" t="s">
        <v>26</v>
      </c>
      <c r="X68" s="1158"/>
      <c r="Y68" s="1178"/>
      <c r="Z68" s="1179"/>
      <c r="AA68" s="1179"/>
      <c r="AB68" s="1179"/>
      <c r="AC68" s="1179"/>
      <c r="AD68" s="1179"/>
      <c r="AE68" s="1179"/>
      <c r="AF68" s="1179"/>
      <c r="AG68" s="1179"/>
      <c r="AH68" s="1179"/>
      <c r="AI68" s="1179"/>
      <c r="AJ68" s="1179"/>
      <c r="AK68" s="1179"/>
      <c r="AL68" s="1179"/>
      <c r="AM68" s="1179"/>
      <c r="AN68" s="1179"/>
    </row>
    <row r="69" customFormat="1" ht="33" customHeight="1" spans="1:40">
      <c r="A69" s="1135">
        <v>2200</v>
      </c>
      <c r="B69" s="1136">
        <v>66</v>
      </c>
      <c r="C69" s="674" t="s">
        <v>1320</v>
      </c>
      <c r="D69" s="1135" t="s">
        <v>475</v>
      </c>
      <c r="E69" s="1138">
        <v>45617</v>
      </c>
      <c r="F69" s="1181" t="s">
        <v>57</v>
      </c>
      <c r="G69" s="1137">
        <v>3</v>
      </c>
      <c r="H69" s="1137" t="s">
        <v>26</v>
      </c>
      <c r="I69" s="1137" t="s">
        <v>26</v>
      </c>
      <c r="J69" s="1137" t="s">
        <v>26</v>
      </c>
      <c r="K69" s="1137" t="s">
        <v>26</v>
      </c>
      <c r="L69" s="1137" t="s">
        <v>26</v>
      </c>
      <c r="M69" s="1145" t="s">
        <v>26</v>
      </c>
      <c r="N69" s="1137" t="s">
        <v>26</v>
      </c>
      <c r="O69" s="1137" t="s">
        <v>26</v>
      </c>
      <c r="P69" s="1137" t="s">
        <v>26</v>
      </c>
      <c r="Q69" s="1137" t="s">
        <v>26</v>
      </c>
      <c r="R69" s="1200" t="s">
        <v>1321</v>
      </c>
      <c r="S69" s="1135">
        <v>10</v>
      </c>
      <c r="T69" s="1137" t="s">
        <v>26</v>
      </c>
      <c r="U69" s="1135" t="s">
        <v>26</v>
      </c>
      <c r="V69" s="674">
        <v>32</v>
      </c>
      <c r="W69" s="674" t="s">
        <v>26</v>
      </c>
      <c r="X69" s="1201" t="s">
        <v>1322</v>
      </c>
      <c r="Y69" s="1176"/>
      <c r="Z69" s="1177"/>
      <c r="AA69" s="1177"/>
      <c r="AB69" s="1177"/>
      <c r="AC69" s="1177"/>
      <c r="AD69" s="1177"/>
      <c r="AE69" s="1177"/>
      <c r="AF69" s="1177"/>
      <c r="AG69" s="1177"/>
      <c r="AH69" s="1177"/>
      <c r="AI69" s="1177"/>
      <c r="AJ69" s="1177"/>
      <c r="AK69" s="1177"/>
      <c r="AL69" s="1177"/>
      <c r="AM69" s="1177"/>
      <c r="AN69" s="1177"/>
    </row>
    <row r="70" customFormat="1" ht="27" customHeight="1" spans="1:40">
      <c r="A70" s="1126">
        <v>3200</v>
      </c>
      <c r="B70" s="1136">
        <v>67</v>
      </c>
      <c r="C70" s="674" t="s">
        <v>1323</v>
      </c>
      <c r="D70" s="1135" t="s">
        <v>899</v>
      </c>
      <c r="E70" s="1138">
        <v>45623</v>
      </c>
      <c r="F70" s="1126" t="s">
        <v>25</v>
      </c>
      <c r="G70" s="1137">
        <v>28</v>
      </c>
      <c r="H70" s="1137" t="s">
        <v>26</v>
      </c>
      <c r="I70" s="1137" t="s">
        <v>26</v>
      </c>
      <c r="J70" s="1137" t="s">
        <v>26</v>
      </c>
      <c r="K70" s="1137" t="s">
        <v>26</v>
      </c>
      <c r="L70" s="1137" t="s">
        <v>26</v>
      </c>
      <c r="M70" s="1137" t="s">
        <v>26</v>
      </c>
      <c r="N70" s="1137" t="s">
        <v>26</v>
      </c>
      <c r="O70" s="1137" t="s">
        <v>26</v>
      </c>
      <c r="P70" s="1137" t="s">
        <v>26</v>
      </c>
      <c r="Q70" s="1137" t="s">
        <v>26</v>
      </c>
      <c r="R70" s="1162" t="s">
        <v>26</v>
      </c>
      <c r="S70" s="1135">
        <v>10</v>
      </c>
      <c r="T70" s="1137" t="s">
        <v>26</v>
      </c>
      <c r="U70" s="1135" t="s">
        <v>26</v>
      </c>
      <c r="V70" s="674">
        <v>300</v>
      </c>
      <c r="W70" s="674">
        <v>-30</v>
      </c>
      <c r="X70" s="1167" t="s">
        <v>1231</v>
      </c>
      <c r="Y70" s="1178"/>
      <c r="Z70" s="1179"/>
      <c r="AA70" s="1179"/>
      <c r="AB70" s="1179"/>
      <c r="AC70" s="1179"/>
      <c r="AD70" s="1179"/>
      <c r="AE70" s="1179"/>
      <c r="AF70" s="1179"/>
      <c r="AG70" s="1179"/>
      <c r="AH70" s="1179"/>
      <c r="AI70" s="1179"/>
      <c r="AJ70" s="1179"/>
      <c r="AK70" s="1179"/>
      <c r="AL70" s="1179"/>
      <c r="AM70" s="1179"/>
      <c r="AN70" s="1179"/>
    </row>
    <row r="71" customFormat="1" ht="24" customHeight="1" spans="1:40">
      <c r="A71" s="1126">
        <v>2700</v>
      </c>
      <c r="B71" s="1136">
        <v>68</v>
      </c>
      <c r="C71" s="674" t="s">
        <v>1324</v>
      </c>
      <c r="D71" s="1135" t="s">
        <v>899</v>
      </c>
      <c r="E71" s="1138">
        <v>45618</v>
      </c>
      <c r="F71" s="1126" t="s">
        <v>25</v>
      </c>
      <c r="G71" s="1137">
        <v>28</v>
      </c>
      <c r="H71" s="1137" t="s">
        <v>26</v>
      </c>
      <c r="I71" s="1137" t="s">
        <v>26</v>
      </c>
      <c r="J71" s="1137" t="s">
        <v>26</v>
      </c>
      <c r="K71" s="1137" t="s">
        <v>26</v>
      </c>
      <c r="L71" s="1137" t="s">
        <v>26</v>
      </c>
      <c r="M71" s="1137" t="s">
        <v>26</v>
      </c>
      <c r="N71" s="1137">
        <v>3</v>
      </c>
      <c r="O71" s="1137" t="s">
        <v>26</v>
      </c>
      <c r="P71" s="1137" t="s">
        <v>26</v>
      </c>
      <c r="Q71" s="1137">
        <v>3</v>
      </c>
      <c r="R71" s="1162" t="s">
        <v>26</v>
      </c>
      <c r="S71" s="1135">
        <v>10</v>
      </c>
      <c r="T71" s="1137" t="s">
        <v>26</v>
      </c>
      <c r="U71" s="1135" t="s">
        <v>26</v>
      </c>
      <c r="V71" s="674">
        <v>300</v>
      </c>
      <c r="W71" s="674" t="s">
        <v>26</v>
      </c>
      <c r="X71" s="1158"/>
      <c r="Y71" s="1178">
        <v>100</v>
      </c>
      <c r="Z71" s="1179"/>
      <c r="AA71" s="1179"/>
      <c r="AB71" s="1179"/>
      <c r="AC71" s="1179"/>
      <c r="AD71" s="1179"/>
      <c r="AE71" s="1179"/>
      <c r="AF71" s="1179"/>
      <c r="AG71" s="1179"/>
      <c r="AH71" s="1179"/>
      <c r="AI71" s="1179"/>
      <c r="AJ71" s="1179"/>
      <c r="AK71" s="1179"/>
      <c r="AL71" s="1179"/>
      <c r="AM71" s="1179"/>
      <c r="AN71" s="1179"/>
    </row>
    <row r="72" customFormat="1" ht="27" customHeight="1" spans="1:40">
      <c r="A72" s="1126">
        <v>2200</v>
      </c>
      <c r="B72" s="1136">
        <v>69</v>
      </c>
      <c r="C72" s="674" t="s">
        <v>1325</v>
      </c>
      <c r="D72" s="1135" t="s">
        <v>310</v>
      </c>
      <c r="E72" s="1138">
        <v>45622</v>
      </c>
      <c r="F72" s="1126" t="s">
        <v>25</v>
      </c>
      <c r="G72" s="1137">
        <v>28</v>
      </c>
      <c r="H72" s="1137" t="s">
        <v>26</v>
      </c>
      <c r="I72" s="1137" t="s">
        <v>26</v>
      </c>
      <c r="J72" s="1137" t="s">
        <v>26</v>
      </c>
      <c r="K72" s="1137" t="s">
        <v>26</v>
      </c>
      <c r="L72" s="1137">
        <v>19</v>
      </c>
      <c r="M72" s="1137" t="s">
        <v>26</v>
      </c>
      <c r="N72" s="1137" t="s">
        <v>26</v>
      </c>
      <c r="O72" s="1137" t="s">
        <v>26</v>
      </c>
      <c r="P72" s="1137" t="s">
        <v>26</v>
      </c>
      <c r="Q72" s="1137" t="s">
        <v>26</v>
      </c>
      <c r="R72" s="1202" t="s">
        <v>1316</v>
      </c>
      <c r="S72" s="1137">
        <v>10</v>
      </c>
      <c r="T72" s="1137" t="s">
        <v>26</v>
      </c>
      <c r="U72" s="1135" t="s">
        <v>26</v>
      </c>
      <c r="V72" s="674">
        <v>96</v>
      </c>
      <c r="W72" s="674" t="s">
        <v>26</v>
      </c>
      <c r="X72" s="1158"/>
      <c r="Y72" s="1178"/>
      <c r="Z72" s="1179"/>
      <c r="AA72" s="1179"/>
      <c r="AB72" s="1179"/>
      <c r="AC72" s="1179"/>
      <c r="AD72" s="1179"/>
      <c r="AE72" s="1179"/>
      <c r="AF72" s="1179"/>
      <c r="AG72" s="1179"/>
      <c r="AH72" s="1179"/>
      <c r="AI72" s="1179"/>
      <c r="AJ72" s="1179"/>
      <c r="AK72" s="1179"/>
      <c r="AL72" s="1179"/>
      <c r="AM72" s="1179"/>
      <c r="AN72" s="1179"/>
    </row>
    <row r="73" s="1118" customFormat="1" ht="30" customHeight="1" spans="1:40">
      <c r="A73" s="1182">
        <v>2700</v>
      </c>
      <c r="B73" s="1136">
        <v>70</v>
      </c>
      <c r="C73" s="672" t="s">
        <v>1326</v>
      </c>
      <c r="D73" s="1135" t="s">
        <v>899</v>
      </c>
      <c r="E73" s="1138">
        <v>45642</v>
      </c>
      <c r="F73" s="1126" t="s">
        <v>25</v>
      </c>
      <c r="G73" s="1137">
        <v>28</v>
      </c>
      <c r="H73" s="1137" t="s">
        <v>26</v>
      </c>
      <c r="I73" s="1137" t="s">
        <v>26</v>
      </c>
      <c r="J73" s="1137" t="s">
        <v>26</v>
      </c>
      <c r="K73" s="1137" t="s">
        <v>26</v>
      </c>
      <c r="L73" s="1137" t="s">
        <v>26</v>
      </c>
      <c r="M73" s="1137" t="s">
        <v>26</v>
      </c>
      <c r="N73" s="1137">
        <v>3</v>
      </c>
      <c r="O73" s="1137" t="s">
        <v>26</v>
      </c>
      <c r="P73" s="1137" t="s">
        <v>26</v>
      </c>
      <c r="Q73" s="1137">
        <v>3</v>
      </c>
      <c r="R73" s="1162" t="s">
        <v>26</v>
      </c>
      <c r="S73" s="1137">
        <v>10</v>
      </c>
      <c r="T73" s="1137" t="s">
        <v>26</v>
      </c>
      <c r="U73" s="1135" t="s">
        <v>26</v>
      </c>
      <c r="V73" s="674">
        <v>300</v>
      </c>
      <c r="W73" s="674">
        <v>-10</v>
      </c>
      <c r="X73" s="1203" t="s">
        <v>1231</v>
      </c>
      <c r="Y73" s="510"/>
      <c r="Z73" s="1211"/>
      <c r="AA73" s="1211"/>
      <c r="AB73" s="1211"/>
      <c r="AC73" s="1211"/>
      <c r="AD73" s="1211"/>
      <c r="AE73" s="1211"/>
      <c r="AF73" s="1211"/>
      <c r="AG73" s="1211"/>
      <c r="AH73" s="1211"/>
      <c r="AI73" s="1211"/>
      <c r="AJ73" s="1211"/>
      <c r="AK73" s="1211"/>
      <c r="AL73" s="1211"/>
      <c r="AM73" s="1211"/>
      <c r="AN73" s="1211"/>
    </row>
    <row r="74" customFormat="1" ht="30" customHeight="1" spans="1:40">
      <c r="A74" s="1183">
        <v>3200</v>
      </c>
      <c r="B74" s="1136">
        <v>71</v>
      </c>
      <c r="C74" s="1184" t="s">
        <v>1327</v>
      </c>
      <c r="D74" s="1185" t="s">
        <v>303</v>
      </c>
      <c r="E74" s="1186">
        <v>45707</v>
      </c>
      <c r="F74" s="1187" t="s">
        <v>148</v>
      </c>
      <c r="G74" s="1188">
        <v>10</v>
      </c>
      <c r="H74" s="1137" t="s">
        <v>26</v>
      </c>
      <c r="I74" s="1137" t="s">
        <v>26</v>
      </c>
      <c r="J74" s="1137" t="s">
        <v>26</v>
      </c>
      <c r="K74" s="1137" t="s">
        <v>26</v>
      </c>
      <c r="L74" s="1137" t="s">
        <v>26</v>
      </c>
      <c r="M74" s="1137" t="s">
        <v>26</v>
      </c>
      <c r="N74" s="1137" t="s">
        <v>26</v>
      </c>
      <c r="O74" s="1137" t="s">
        <v>26</v>
      </c>
      <c r="P74" s="1137" t="s">
        <v>26</v>
      </c>
      <c r="Q74" s="1137" t="s">
        <v>26</v>
      </c>
      <c r="R74" s="1162" t="s">
        <v>1328</v>
      </c>
      <c r="S74" s="1137">
        <v>10</v>
      </c>
      <c r="T74" s="1137" t="s">
        <v>26</v>
      </c>
      <c r="U74" s="1137" t="s">
        <v>26</v>
      </c>
      <c r="V74" s="1204">
        <v>107</v>
      </c>
      <c r="W74" s="674" t="s">
        <v>26</v>
      </c>
      <c r="X74" s="1205"/>
      <c r="Y74" s="510"/>
      <c r="Z74" s="1211"/>
      <c r="AA74" s="1211"/>
      <c r="AB74" s="1211"/>
      <c r="AC74" s="1211"/>
      <c r="AD74" s="1211"/>
      <c r="AE74" s="1211"/>
      <c r="AF74" s="1211"/>
      <c r="AG74" s="1211"/>
      <c r="AH74" s="1211"/>
      <c r="AI74" s="1211"/>
      <c r="AJ74" s="1211"/>
      <c r="AK74" s="1211"/>
      <c r="AL74" s="1211"/>
      <c r="AM74" s="1211"/>
      <c r="AN74" s="1211"/>
    </row>
    <row r="75" s="819" customFormat="1" ht="26" customHeight="1" spans="1:40">
      <c r="A75" s="1189">
        <v>3200</v>
      </c>
      <c r="B75" s="1136">
        <v>72</v>
      </c>
      <c r="C75" s="1190" t="s">
        <v>1329</v>
      </c>
      <c r="D75" s="1191" t="s">
        <v>899</v>
      </c>
      <c r="E75" s="1192">
        <v>45709</v>
      </c>
      <c r="F75" s="1187" t="s">
        <v>148</v>
      </c>
      <c r="G75" s="1189">
        <v>8</v>
      </c>
      <c r="H75" s="1140" t="s">
        <v>26</v>
      </c>
      <c r="I75" s="1140" t="s">
        <v>26</v>
      </c>
      <c r="J75" s="1140" t="s">
        <v>26</v>
      </c>
      <c r="K75" s="1140" t="s">
        <v>26</v>
      </c>
      <c r="L75" s="1140" t="s">
        <v>26</v>
      </c>
      <c r="M75" s="1140" t="s">
        <v>26</v>
      </c>
      <c r="N75" s="1140" t="s">
        <v>26</v>
      </c>
      <c r="O75" s="1140" t="s">
        <v>26</v>
      </c>
      <c r="P75" s="1140" t="s">
        <v>26</v>
      </c>
      <c r="Q75" s="1140" t="s">
        <v>26</v>
      </c>
      <c r="R75" s="1162" t="s">
        <v>1330</v>
      </c>
      <c r="S75" s="1140">
        <v>10</v>
      </c>
      <c r="T75" s="1140" t="s">
        <v>26</v>
      </c>
      <c r="U75" s="1206" t="s">
        <v>26</v>
      </c>
      <c r="V75" s="1190">
        <v>86</v>
      </c>
      <c r="W75" s="680" t="s">
        <v>26</v>
      </c>
      <c r="X75" s="1207"/>
      <c r="Y75" s="510"/>
      <c r="Z75" s="1211"/>
      <c r="AA75" s="1211"/>
      <c r="AB75" s="1211"/>
      <c r="AC75" s="1211"/>
      <c r="AD75" s="1211"/>
      <c r="AE75" s="1211"/>
      <c r="AF75" s="1211"/>
      <c r="AG75" s="1211"/>
      <c r="AH75" s="1211"/>
      <c r="AI75" s="1211"/>
      <c r="AJ75" s="1211"/>
      <c r="AK75" s="1211"/>
      <c r="AL75" s="1211"/>
      <c r="AM75" s="1211"/>
      <c r="AN75" s="1211"/>
    </row>
    <row r="76" customFormat="1" ht="26" customHeight="1" spans="1:40">
      <c r="A76" s="505">
        <v>2200</v>
      </c>
      <c r="B76" s="1136">
        <v>73</v>
      </c>
      <c r="C76" s="510" t="s">
        <v>1331</v>
      </c>
      <c r="D76" s="505" t="s">
        <v>310</v>
      </c>
      <c r="E76" s="1193">
        <v>45711</v>
      </c>
      <c r="F76" s="1187" t="s">
        <v>148</v>
      </c>
      <c r="G76" s="505">
        <v>6</v>
      </c>
      <c r="H76" s="243" t="s">
        <v>26</v>
      </c>
      <c r="I76" s="243" t="s">
        <v>26</v>
      </c>
      <c r="J76" s="243" t="s">
        <v>26</v>
      </c>
      <c r="K76" s="243" t="s">
        <v>26</v>
      </c>
      <c r="L76" s="243" t="s">
        <v>26</v>
      </c>
      <c r="M76" s="243" t="s">
        <v>26</v>
      </c>
      <c r="N76" s="243" t="s">
        <v>26</v>
      </c>
      <c r="O76" s="243" t="s">
        <v>26</v>
      </c>
      <c r="P76" s="243" t="s">
        <v>26</v>
      </c>
      <c r="Q76" s="243" t="s">
        <v>26</v>
      </c>
      <c r="R76" s="1162" t="s">
        <v>1332</v>
      </c>
      <c r="S76" s="243">
        <v>10</v>
      </c>
      <c r="T76" s="243" t="s">
        <v>26</v>
      </c>
      <c r="U76" s="243" t="s">
        <v>26</v>
      </c>
      <c r="V76" s="243">
        <v>64</v>
      </c>
      <c r="W76" s="243" t="s">
        <v>26</v>
      </c>
      <c r="X76" s="1208"/>
      <c r="Y76" s="510"/>
      <c r="Z76" s="1211"/>
      <c r="AA76" s="1211"/>
      <c r="AB76" s="1211"/>
      <c r="AC76" s="1211"/>
      <c r="AD76" s="1211"/>
      <c r="AE76" s="1211"/>
      <c r="AF76" s="1211"/>
      <c r="AG76" s="1211"/>
      <c r="AH76" s="1211"/>
      <c r="AI76" s="1211"/>
      <c r="AJ76" s="1211"/>
      <c r="AK76" s="1211"/>
      <c r="AL76" s="1211"/>
      <c r="AM76" s="1211"/>
      <c r="AN76" s="1211"/>
    </row>
    <row r="77" customFormat="1" ht="26" customHeight="1" spans="1:40">
      <c r="A77" s="1111"/>
      <c r="B77" s="1194"/>
      <c r="C77" s="1195"/>
      <c r="D77" s="683"/>
      <c r="E77" s="683"/>
      <c r="F77" s="683"/>
      <c r="G77" s="683"/>
      <c r="H77" s="683"/>
      <c r="I77" s="683"/>
      <c r="J77" s="683"/>
      <c r="K77" s="683"/>
      <c r="L77" s="685"/>
      <c r="M77" s="683"/>
      <c r="N77" s="683"/>
      <c r="O77" s="683"/>
      <c r="P77" s="683"/>
      <c r="Q77" s="702"/>
      <c r="R77" s="1209"/>
      <c r="S77" s="682"/>
      <c r="T77" s="682"/>
      <c r="U77" s="1210"/>
      <c r="V77" s="1198"/>
      <c r="W77" s="682"/>
      <c r="X77" s="682"/>
      <c r="Y77" s="1198"/>
      <c r="Z77" s="1211"/>
      <c r="AA77" s="1211"/>
      <c r="AB77" s="1211"/>
      <c r="AC77" s="1211"/>
      <c r="AD77" s="1211"/>
      <c r="AE77" s="1211"/>
      <c r="AF77" s="1211"/>
      <c r="AG77" s="1211"/>
      <c r="AH77" s="1211"/>
      <c r="AI77" s="1211"/>
      <c r="AJ77" s="1211"/>
      <c r="AK77" s="1211"/>
      <c r="AL77" s="1211"/>
      <c r="AM77" s="1211"/>
      <c r="AN77" s="1211"/>
    </row>
    <row r="78" customFormat="1" ht="26" customHeight="1" spans="1:40">
      <c r="A78" s="1111"/>
      <c r="B78" s="1194"/>
      <c r="C78" s="1195" t="s">
        <v>192</v>
      </c>
      <c r="D78" s="683"/>
      <c r="E78" s="683"/>
      <c r="F78" s="683"/>
      <c r="G78" s="683"/>
      <c r="H78" s="683"/>
      <c r="I78" s="683"/>
      <c r="J78" s="683"/>
      <c r="K78" s="683" t="s">
        <v>1333</v>
      </c>
      <c r="L78" s="685"/>
      <c r="M78" s="683"/>
      <c r="N78" s="683"/>
      <c r="O78" s="683"/>
      <c r="P78" s="683"/>
      <c r="Q78" s="702" t="s">
        <v>194</v>
      </c>
      <c r="R78" s="1209" t="s">
        <v>1198</v>
      </c>
      <c r="S78" s="682"/>
      <c r="T78" s="682"/>
      <c r="U78" s="1210"/>
      <c r="V78" s="1198"/>
      <c r="W78" s="682"/>
      <c r="X78" s="682"/>
      <c r="Y78" s="1198"/>
      <c r="Z78" s="1211"/>
      <c r="AA78" s="1211"/>
      <c r="AB78" s="1211"/>
      <c r="AC78" s="1211"/>
      <c r="AD78" s="1211"/>
      <c r="AE78" s="1211"/>
      <c r="AF78" s="1211"/>
      <c r="AG78" s="1211"/>
      <c r="AH78" s="1211"/>
      <c r="AI78" s="1211"/>
      <c r="AJ78" s="1211"/>
      <c r="AK78" s="1211"/>
      <c r="AL78" s="1211"/>
      <c r="AM78" s="1211"/>
      <c r="AN78" s="1211"/>
    </row>
    <row r="79" s="1118" customFormat="1" ht="13.5" spans="1:25">
      <c r="A79" s="1196"/>
      <c r="B79" s="1121"/>
      <c r="C79" s="1197"/>
      <c r="D79" s="1121"/>
      <c r="E79" s="1121"/>
      <c r="F79" s="1120"/>
      <c r="G79" s="1122"/>
      <c r="H79" s="1122"/>
      <c r="I79" s="1122"/>
      <c r="J79" s="1122"/>
      <c r="K79" s="1122"/>
      <c r="L79" s="1122"/>
      <c r="M79" s="1122"/>
      <c r="N79" s="1122"/>
      <c r="O79" s="1122"/>
      <c r="P79" s="1122"/>
      <c r="Q79" s="1122"/>
      <c r="R79" s="1122"/>
      <c r="S79" s="1122"/>
      <c r="T79" s="1123"/>
      <c r="U79" s="1120"/>
      <c r="V79" s="1121"/>
      <c r="W79" s="1122"/>
      <c r="X79" s="1124"/>
      <c r="Y79" s="1125"/>
    </row>
    <row r="80" customFormat="1" ht="26" customHeight="1" spans="1:39">
      <c r="A80" s="1111"/>
      <c r="B80" s="1194"/>
      <c r="C80" s="1198"/>
      <c r="D80" s="682"/>
      <c r="E80" s="682"/>
      <c r="F80" s="682"/>
      <c r="G80" s="682"/>
      <c r="H80" s="682"/>
      <c r="I80" s="682"/>
      <c r="J80" s="682"/>
      <c r="K80" s="682"/>
      <c r="L80" s="682"/>
      <c r="M80" s="682"/>
      <c r="N80" s="682"/>
      <c r="O80" s="682"/>
      <c r="P80" s="682"/>
      <c r="Q80" s="682"/>
      <c r="R80" s="682"/>
      <c r="S80" s="682"/>
      <c r="T80" s="682"/>
      <c r="U80" s="1210"/>
      <c r="V80" s="1198"/>
      <c r="W80" s="682"/>
      <c r="X80" s="682"/>
      <c r="Y80" s="682"/>
      <c r="Z80" s="685"/>
      <c r="AA80" s="685"/>
      <c r="AB80" s="685"/>
      <c r="AC80" s="685"/>
      <c r="AD80" s="685"/>
      <c r="AE80" s="685"/>
      <c r="AF80" s="685"/>
      <c r="AG80" s="685"/>
      <c r="AH80" s="685"/>
      <c r="AI80" s="685"/>
      <c r="AJ80" s="685"/>
      <c r="AK80" s="685"/>
      <c r="AL80" s="685"/>
      <c r="AM80" s="685"/>
    </row>
    <row r="81" customFormat="1" ht="26" customHeight="1" spans="1:39">
      <c r="A81" s="1111"/>
      <c r="B81" s="1194"/>
      <c r="C81" s="1198"/>
      <c r="D81" s="682"/>
      <c r="E81" s="682"/>
      <c r="F81" s="682"/>
      <c r="G81" s="682"/>
      <c r="H81" s="682"/>
      <c r="I81" s="682"/>
      <c r="J81" s="682"/>
      <c r="K81" s="682"/>
      <c r="L81" s="682"/>
      <c r="M81" s="682"/>
      <c r="N81" s="682"/>
      <c r="O81" s="682"/>
      <c r="P81" s="682"/>
      <c r="Q81" s="682"/>
      <c r="R81" s="682"/>
      <c r="S81" s="682"/>
      <c r="T81" s="682"/>
      <c r="U81" s="1210"/>
      <c r="V81" s="1198"/>
      <c r="W81" s="682"/>
      <c r="X81" s="682"/>
      <c r="Y81" s="682"/>
      <c r="Z81" s="685"/>
      <c r="AA81" s="685"/>
      <c r="AB81" s="685"/>
      <c r="AC81" s="685"/>
      <c r="AD81" s="685"/>
      <c r="AE81" s="685"/>
      <c r="AF81" s="685"/>
      <c r="AG81" s="685"/>
      <c r="AH81" s="685"/>
      <c r="AI81" s="685"/>
      <c r="AJ81" s="685"/>
      <c r="AK81" s="685"/>
      <c r="AL81" s="685"/>
      <c r="AM81" s="685"/>
    </row>
    <row r="82" customFormat="1" ht="26" customHeight="1" spans="1:39">
      <c r="A82" s="682"/>
      <c r="B82" s="682"/>
      <c r="C82" s="682"/>
      <c r="D82" s="682"/>
      <c r="E82" s="682"/>
      <c r="F82" s="682"/>
      <c r="G82" s="682"/>
      <c r="H82" s="682"/>
      <c r="I82" s="682"/>
      <c r="J82" s="682"/>
      <c r="K82" s="682"/>
      <c r="L82" s="682"/>
      <c r="M82" s="682"/>
      <c r="N82" s="682"/>
      <c r="O82" s="682"/>
      <c r="P82" s="682"/>
      <c r="Q82" s="682"/>
      <c r="R82" s="682"/>
      <c r="S82" s="682"/>
      <c r="T82" s="682"/>
      <c r="U82" s="1210"/>
      <c r="V82" s="1198"/>
      <c r="W82" s="682"/>
      <c r="X82" s="682"/>
      <c r="Y82" s="682"/>
      <c r="Z82" s="685"/>
      <c r="AA82" s="685"/>
      <c r="AB82" s="685"/>
      <c r="AC82" s="685"/>
      <c r="AD82" s="685"/>
      <c r="AE82" s="685"/>
      <c r="AF82" s="685"/>
      <c r="AG82" s="685"/>
      <c r="AH82" s="685"/>
      <c r="AI82" s="685"/>
      <c r="AJ82" s="685"/>
      <c r="AK82" s="685"/>
      <c r="AL82" s="685"/>
      <c r="AM82" s="685"/>
    </row>
  </sheetData>
  <mergeCells count="25">
    <mergeCell ref="B1:X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C22">
    <cfRule type="duplicateValues" dxfId="0" priority="7"/>
  </conditionalFormatting>
  <conditionalFormatting sqref="C23">
    <cfRule type="duplicateValues" dxfId="0" priority="6"/>
  </conditionalFormatting>
  <conditionalFormatting sqref="C32">
    <cfRule type="duplicateValues" dxfId="0" priority="8"/>
  </conditionalFormatting>
  <conditionalFormatting sqref="C29:C30">
    <cfRule type="duplicateValues" dxfId="0" priority="9"/>
  </conditionalFormatting>
  <conditionalFormatting sqref="C4:C5 C24:C28 C12:C21">
    <cfRule type="duplicateValues" dxfId="0" priority="10"/>
  </conditionalFormatting>
  <pageMargins left="0.432638888888889" right="0.0784722222222222" top="0.236111111111111" bottom="0.156944444444444" header="0.5" footer="0.5"/>
  <pageSetup paperSize="9" scale="7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85"/>
  <sheetViews>
    <sheetView workbookViewId="0">
      <pane ySplit="3" topLeftCell="A4" activePane="bottomLeft" state="frozen"/>
      <selection/>
      <selection pane="bottomLeft" activeCell="J5" sqref="J5"/>
    </sheetView>
  </sheetViews>
  <sheetFormatPr defaultColWidth="9" defaultRowHeight="13.5"/>
  <cols>
    <col min="1" max="1" width="6.63333333333333" style="2" customWidth="1"/>
    <col min="2" max="2" width="4.5" style="1" customWidth="1"/>
    <col min="3" max="3" width="6.75" style="2" customWidth="1"/>
    <col min="4" max="4" width="7.25" style="2" customWidth="1"/>
    <col min="5" max="5" width="10.4416666666667" style="2"/>
    <col min="6" max="6" width="8.88333333333333" style="2" customWidth="1"/>
    <col min="7" max="7" width="4.55833333333333" style="2" customWidth="1"/>
    <col min="8" max="8" width="4.89166666666667" style="2" customWidth="1"/>
    <col min="9" max="9" width="5.13333333333333" style="2" customWidth="1"/>
    <col min="10" max="11" width="4.88333333333333" style="2" customWidth="1"/>
    <col min="12" max="12" width="5.44166666666667" style="2" customWidth="1"/>
    <col min="13" max="16" width="5" style="2" customWidth="1"/>
    <col min="17" max="17" width="32" style="2" customWidth="1"/>
    <col min="18" max="19" width="7.10833333333333" style="2" customWidth="1"/>
    <col min="20" max="20" width="5.65833333333333" style="2" customWidth="1"/>
    <col min="21" max="21" width="17.875" style="2" customWidth="1"/>
    <col min="22" max="22" width="9" style="51"/>
    <col min="23" max="16377" width="9" style="2"/>
  </cols>
  <sheetData>
    <row r="1" s="394" customFormat="1" ht="32" customHeight="1" spans="1:22">
      <c r="A1" s="1097" t="s">
        <v>1334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  <c r="L1" s="1098"/>
      <c r="M1" s="1098"/>
      <c r="N1" s="1098"/>
      <c r="O1" s="1098"/>
      <c r="P1" s="1098"/>
      <c r="Q1" s="1098"/>
      <c r="R1" s="1098"/>
      <c r="S1" s="1098"/>
      <c r="T1" s="1098"/>
      <c r="U1" s="1098"/>
      <c r="V1" s="420"/>
    </row>
    <row r="2" s="394" customFormat="1" customHeight="1" spans="1:22">
      <c r="A2" s="958" t="s">
        <v>1</v>
      </c>
      <c r="B2" s="979" t="s">
        <v>2</v>
      </c>
      <c r="C2" s="958" t="s">
        <v>3</v>
      </c>
      <c r="D2" s="958" t="s">
        <v>4</v>
      </c>
      <c r="E2" s="1099" t="s">
        <v>1335</v>
      </c>
      <c r="F2" s="958" t="s">
        <v>6</v>
      </c>
      <c r="G2" s="1100" t="s">
        <v>282</v>
      </c>
      <c r="H2" s="958" t="s">
        <v>8</v>
      </c>
      <c r="I2" s="958" t="s">
        <v>9</v>
      </c>
      <c r="J2" s="958"/>
      <c r="K2" s="958" t="s">
        <v>1006</v>
      </c>
      <c r="L2" s="958" t="s">
        <v>218</v>
      </c>
      <c r="M2" s="958" t="s">
        <v>12</v>
      </c>
      <c r="N2" s="958" t="s">
        <v>13</v>
      </c>
      <c r="O2" s="958" t="s">
        <v>14</v>
      </c>
      <c r="P2" s="958" t="s">
        <v>15</v>
      </c>
      <c r="Q2" s="445" t="s">
        <v>284</v>
      </c>
      <c r="R2" s="958" t="s">
        <v>17</v>
      </c>
      <c r="S2" s="958" t="s">
        <v>1336</v>
      </c>
      <c r="T2" s="958" t="s">
        <v>19</v>
      </c>
      <c r="U2" s="448" t="s">
        <v>1192</v>
      </c>
      <c r="V2" s="807" t="s">
        <v>220</v>
      </c>
    </row>
    <row r="3" s="394" customFormat="1" ht="30" customHeight="1" spans="1:22">
      <c r="A3" s="958"/>
      <c r="B3" s="979"/>
      <c r="C3" s="958"/>
      <c r="D3" s="958"/>
      <c r="E3" s="1099"/>
      <c r="F3" s="958"/>
      <c r="G3" s="1100"/>
      <c r="H3" s="958"/>
      <c r="I3" s="1113" t="s">
        <v>217</v>
      </c>
      <c r="J3" s="1113" t="s">
        <v>10</v>
      </c>
      <c r="K3" s="958"/>
      <c r="L3" s="958"/>
      <c r="M3" s="958"/>
      <c r="N3" s="958"/>
      <c r="O3" s="958"/>
      <c r="P3" s="958"/>
      <c r="Q3" s="445"/>
      <c r="R3" s="958"/>
      <c r="S3" s="958"/>
      <c r="T3" s="958"/>
      <c r="U3" s="445"/>
      <c r="V3" s="807"/>
    </row>
    <row r="4" s="394" customFormat="1" ht="32" customHeight="1" spans="1:22">
      <c r="A4" s="1101">
        <v>4400</v>
      </c>
      <c r="B4" s="1102">
        <v>1</v>
      </c>
      <c r="C4" s="1101" t="s">
        <v>1337</v>
      </c>
      <c r="D4" s="1101" t="s">
        <v>291</v>
      </c>
      <c r="E4" s="1103">
        <v>43192</v>
      </c>
      <c r="F4" s="1101" t="s">
        <v>25</v>
      </c>
      <c r="G4" s="1104" t="s">
        <v>287</v>
      </c>
      <c r="H4" s="1101" t="s">
        <v>26</v>
      </c>
      <c r="I4" s="530" t="s">
        <v>26</v>
      </c>
      <c r="J4" s="530">
        <v>3</v>
      </c>
      <c r="K4" s="530" t="s">
        <v>26</v>
      </c>
      <c r="L4" s="530">
        <v>0</v>
      </c>
      <c r="M4" s="530">
        <v>4</v>
      </c>
      <c r="N4" s="530">
        <v>0</v>
      </c>
      <c r="O4" s="530">
        <v>1</v>
      </c>
      <c r="P4" s="530">
        <v>3</v>
      </c>
      <c r="Q4" s="1101" t="s">
        <v>1338</v>
      </c>
      <c r="R4" s="90" t="s">
        <v>26</v>
      </c>
      <c r="S4" s="90" t="s">
        <v>26</v>
      </c>
      <c r="T4" s="90" t="s">
        <v>26</v>
      </c>
      <c r="U4" s="1070"/>
      <c r="V4" s="807">
        <v>200</v>
      </c>
    </row>
    <row r="5" s="394" customFormat="1" ht="33" customHeight="1" spans="1:22">
      <c r="A5" s="1101">
        <v>4400</v>
      </c>
      <c r="B5" s="1102">
        <v>2</v>
      </c>
      <c r="C5" s="1101" t="s">
        <v>1339</v>
      </c>
      <c r="D5" s="1101" t="s">
        <v>291</v>
      </c>
      <c r="E5" s="1103">
        <v>45142</v>
      </c>
      <c r="F5" s="1101" t="s">
        <v>25</v>
      </c>
      <c r="G5" s="1104" t="s">
        <v>287</v>
      </c>
      <c r="H5" s="1101" t="s">
        <v>26</v>
      </c>
      <c r="I5" s="530" t="s">
        <v>26</v>
      </c>
      <c r="J5" s="530">
        <v>1</v>
      </c>
      <c r="K5" s="530" t="s">
        <v>26</v>
      </c>
      <c r="L5" s="530">
        <v>0</v>
      </c>
      <c r="M5" s="530">
        <v>0.5</v>
      </c>
      <c r="N5" s="530">
        <v>0</v>
      </c>
      <c r="O5" s="530">
        <v>0</v>
      </c>
      <c r="P5" s="530">
        <v>0.5</v>
      </c>
      <c r="Q5" s="90" t="s">
        <v>1340</v>
      </c>
      <c r="R5" s="90" t="s">
        <v>26</v>
      </c>
      <c r="S5" s="90" t="s">
        <v>26</v>
      </c>
      <c r="T5" s="90" t="s">
        <v>26</v>
      </c>
      <c r="U5" s="1070"/>
      <c r="V5" s="807"/>
    </row>
    <row r="6" s="394" customFormat="1" ht="38" customHeight="1" spans="1:22">
      <c r="A6" s="1105">
        <v>2800</v>
      </c>
      <c r="B6" s="1102">
        <v>3</v>
      </c>
      <c r="C6" s="1105" t="s">
        <v>1341</v>
      </c>
      <c r="D6" s="1105" t="s">
        <v>384</v>
      </c>
      <c r="E6" s="1106">
        <v>45614</v>
      </c>
      <c r="F6" s="1105" t="s">
        <v>25</v>
      </c>
      <c r="G6" s="1104" t="s">
        <v>287</v>
      </c>
      <c r="H6" s="530" t="s">
        <v>26</v>
      </c>
      <c r="I6" s="548">
        <v>1</v>
      </c>
      <c r="J6" s="530" t="s">
        <v>26</v>
      </c>
      <c r="K6" s="530" t="s">
        <v>26</v>
      </c>
      <c r="L6" s="530">
        <v>0</v>
      </c>
      <c r="M6" s="530">
        <v>3</v>
      </c>
      <c r="N6" s="530">
        <v>0</v>
      </c>
      <c r="O6" s="530">
        <v>3</v>
      </c>
      <c r="P6" s="530">
        <v>0</v>
      </c>
      <c r="Q6" s="1101" t="s">
        <v>1342</v>
      </c>
      <c r="R6" s="90" t="s">
        <v>26</v>
      </c>
      <c r="S6" s="90" t="s">
        <v>26</v>
      </c>
      <c r="T6" s="90" t="s">
        <v>26</v>
      </c>
      <c r="U6" s="535"/>
      <c r="V6" s="807"/>
    </row>
    <row r="7" s="394" customFormat="1" ht="29" customHeight="1" spans="1:22">
      <c r="A7" s="1105">
        <v>4800</v>
      </c>
      <c r="B7" s="1102">
        <v>4</v>
      </c>
      <c r="C7" s="1101" t="s">
        <v>1343</v>
      </c>
      <c r="D7" s="1101" t="s">
        <v>1344</v>
      </c>
      <c r="E7" s="1107">
        <v>44348</v>
      </c>
      <c r="F7" s="1101" t="s">
        <v>25</v>
      </c>
      <c r="G7" s="1104" t="s">
        <v>287</v>
      </c>
      <c r="H7" s="1101" t="s">
        <v>26</v>
      </c>
      <c r="I7" s="530" t="s">
        <v>26</v>
      </c>
      <c r="J7" s="530">
        <v>7</v>
      </c>
      <c r="K7" s="530" t="s">
        <v>26</v>
      </c>
      <c r="L7" s="530">
        <v>0</v>
      </c>
      <c r="M7" s="530">
        <v>0</v>
      </c>
      <c r="N7" s="530">
        <v>0</v>
      </c>
      <c r="O7" s="530">
        <v>0</v>
      </c>
      <c r="P7" s="530">
        <v>0</v>
      </c>
      <c r="Q7" s="1101" t="s">
        <v>1345</v>
      </c>
      <c r="R7" s="90" t="s">
        <v>26</v>
      </c>
      <c r="S7" s="90" t="s">
        <v>26</v>
      </c>
      <c r="T7" s="90" t="s">
        <v>26</v>
      </c>
      <c r="U7" s="809"/>
      <c r="V7" s="807"/>
    </row>
    <row r="8" s="393" customFormat="1" ht="30" customHeight="1" spans="1:36">
      <c r="A8" s="1105">
        <v>2500</v>
      </c>
      <c r="B8" s="1102">
        <v>5</v>
      </c>
      <c r="C8" s="1101" t="s">
        <v>1346</v>
      </c>
      <c r="D8" s="1101" t="s">
        <v>1347</v>
      </c>
      <c r="E8" s="1107">
        <v>44347</v>
      </c>
      <c r="F8" s="1101" t="s">
        <v>25</v>
      </c>
      <c r="G8" s="1104" t="s">
        <v>287</v>
      </c>
      <c r="H8" s="1101" t="s">
        <v>26</v>
      </c>
      <c r="I8" s="530" t="s">
        <v>26</v>
      </c>
      <c r="J8" s="530" t="s">
        <v>26</v>
      </c>
      <c r="K8" s="530" t="s">
        <v>26</v>
      </c>
      <c r="L8" s="530">
        <v>0</v>
      </c>
      <c r="M8" s="530">
        <v>0.5</v>
      </c>
      <c r="N8" s="530">
        <v>0</v>
      </c>
      <c r="O8" s="530">
        <v>0</v>
      </c>
      <c r="P8" s="530">
        <v>0.5</v>
      </c>
      <c r="Q8" s="1101" t="s">
        <v>1348</v>
      </c>
      <c r="R8" s="90" t="s">
        <v>26</v>
      </c>
      <c r="S8" s="90" t="s">
        <v>26</v>
      </c>
      <c r="T8" s="90" t="s">
        <v>26</v>
      </c>
      <c r="U8" s="535"/>
      <c r="V8" s="807">
        <v>100</v>
      </c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</row>
    <row r="9" s="394" customFormat="1" ht="38" customHeight="1" spans="1:22">
      <c r="A9" s="1105">
        <v>5100</v>
      </c>
      <c r="B9" s="1102">
        <v>6</v>
      </c>
      <c r="C9" s="1101" t="s">
        <v>1349</v>
      </c>
      <c r="D9" s="1105" t="s">
        <v>231</v>
      </c>
      <c r="E9" s="1107">
        <v>44608</v>
      </c>
      <c r="F9" s="1101" t="s">
        <v>25</v>
      </c>
      <c r="G9" s="1104" t="s">
        <v>287</v>
      </c>
      <c r="H9" s="1101">
        <v>22</v>
      </c>
      <c r="I9" s="530">
        <v>1</v>
      </c>
      <c r="J9" s="1101" t="s">
        <v>26</v>
      </c>
      <c r="K9" s="530" t="s">
        <v>26</v>
      </c>
      <c r="L9" s="530">
        <v>0</v>
      </c>
      <c r="M9" s="530">
        <v>0</v>
      </c>
      <c r="N9" s="530">
        <v>0</v>
      </c>
      <c r="O9" s="530">
        <v>0</v>
      </c>
      <c r="P9" s="530">
        <v>0</v>
      </c>
      <c r="Q9" s="1101" t="s">
        <v>1350</v>
      </c>
      <c r="R9" s="90" t="s">
        <v>26</v>
      </c>
      <c r="S9" s="90" t="s">
        <v>26</v>
      </c>
      <c r="T9" s="90" t="s">
        <v>26</v>
      </c>
      <c r="U9" s="809"/>
      <c r="V9" s="807"/>
    </row>
    <row r="10" s="394" customFormat="1" ht="40" customHeight="1" spans="1:22">
      <c r="A10" s="1105">
        <v>2800</v>
      </c>
      <c r="B10" s="1102">
        <v>7</v>
      </c>
      <c r="C10" s="452" t="s">
        <v>1351</v>
      </c>
      <c r="D10" s="452" t="s">
        <v>1352</v>
      </c>
      <c r="E10" s="800">
        <v>44447</v>
      </c>
      <c r="F10" s="1105" t="s">
        <v>25</v>
      </c>
      <c r="G10" s="1104" t="s">
        <v>287</v>
      </c>
      <c r="H10" s="535">
        <v>20</v>
      </c>
      <c r="I10" s="530">
        <v>6.5</v>
      </c>
      <c r="J10" s="530" t="s">
        <v>26</v>
      </c>
      <c r="K10" s="530" t="s">
        <v>26</v>
      </c>
      <c r="L10" s="530">
        <v>0</v>
      </c>
      <c r="M10" s="530">
        <v>0</v>
      </c>
      <c r="N10" s="530">
        <v>0</v>
      </c>
      <c r="O10" s="530">
        <v>0</v>
      </c>
      <c r="P10" s="530">
        <v>0</v>
      </c>
      <c r="Q10" s="1101" t="s">
        <v>1353</v>
      </c>
      <c r="R10" s="90" t="s">
        <v>26</v>
      </c>
      <c r="S10" s="90" t="s">
        <v>26</v>
      </c>
      <c r="T10" s="90" t="s">
        <v>26</v>
      </c>
      <c r="U10" s="1114" t="s">
        <v>1354</v>
      </c>
      <c r="V10" s="807"/>
    </row>
    <row r="11" s="394" customFormat="1" ht="30" customHeight="1" spans="1:22">
      <c r="A11" s="1105">
        <v>3260</v>
      </c>
      <c r="B11" s="1102">
        <v>8</v>
      </c>
      <c r="C11" s="1105" t="s">
        <v>1355</v>
      </c>
      <c r="D11" s="1105" t="s">
        <v>322</v>
      </c>
      <c r="E11" s="1106">
        <v>44621</v>
      </c>
      <c r="F11" s="1105" t="s">
        <v>25</v>
      </c>
      <c r="G11" s="1104" t="s">
        <v>287</v>
      </c>
      <c r="H11" s="1101" t="s">
        <v>26</v>
      </c>
      <c r="I11" s="530" t="s">
        <v>26</v>
      </c>
      <c r="J11" s="530" t="s">
        <v>26</v>
      </c>
      <c r="K11" s="530" t="s">
        <v>26</v>
      </c>
      <c r="L11" s="530">
        <v>0</v>
      </c>
      <c r="M11" s="530">
        <v>0</v>
      </c>
      <c r="N11" s="530">
        <v>0</v>
      </c>
      <c r="O11" s="530">
        <v>0</v>
      </c>
      <c r="P11" s="530">
        <v>0</v>
      </c>
      <c r="Q11" s="1101" t="s">
        <v>26</v>
      </c>
      <c r="R11" s="90" t="s">
        <v>26</v>
      </c>
      <c r="S11" s="90" t="s">
        <v>26</v>
      </c>
      <c r="T11" s="90" t="s">
        <v>26</v>
      </c>
      <c r="U11" s="535"/>
      <c r="V11" s="807"/>
    </row>
    <row r="12" s="394" customFormat="1" ht="28" customHeight="1" spans="1:22">
      <c r="A12" s="1105">
        <v>2850</v>
      </c>
      <c r="B12" s="1102">
        <v>9</v>
      </c>
      <c r="C12" s="1105" t="s">
        <v>1356</v>
      </c>
      <c r="D12" s="1105" t="s">
        <v>322</v>
      </c>
      <c r="E12" s="1106">
        <v>44646</v>
      </c>
      <c r="F12" s="1105" t="s">
        <v>25</v>
      </c>
      <c r="G12" s="1104" t="s">
        <v>287</v>
      </c>
      <c r="H12" s="1101" t="s">
        <v>26</v>
      </c>
      <c r="I12" s="530" t="s">
        <v>26</v>
      </c>
      <c r="J12" s="530" t="s">
        <v>26</v>
      </c>
      <c r="K12" s="530" t="s">
        <v>26</v>
      </c>
      <c r="L12" s="530">
        <v>0</v>
      </c>
      <c r="M12" s="530">
        <v>0</v>
      </c>
      <c r="N12" s="530">
        <v>0</v>
      </c>
      <c r="O12" s="530">
        <v>0</v>
      </c>
      <c r="P12" s="530">
        <v>0</v>
      </c>
      <c r="Q12" s="1101" t="s">
        <v>26</v>
      </c>
      <c r="R12" s="90" t="s">
        <v>26</v>
      </c>
      <c r="S12" s="90" t="s">
        <v>26</v>
      </c>
      <c r="T12" s="90" t="s">
        <v>26</v>
      </c>
      <c r="U12" s="809"/>
      <c r="V12" s="807">
        <v>100</v>
      </c>
    </row>
    <row r="13" s="394" customFormat="1" ht="29" customHeight="1" spans="1:22">
      <c r="A13" s="1105">
        <v>4000</v>
      </c>
      <c r="B13" s="1102">
        <v>10</v>
      </c>
      <c r="C13" s="1105" t="s">
        <v>1357</v>
      </c>
      <c r="D13" s="1105" t="s">
        <v>784</v>
      </c>
      <c r="E13" s="1106">
        <v>44621</v>
      </c>
      <c r="F13" s="1105" t="s">
        <v>25</v>
      </c>
      <c r="G13" s="1104" t="s">
        <v>287</v>
      </c>
      <c r="H13" s="1101" t="s">
        <v>26</v>
      </c>
      <c r="I13" s="530" t="s">
        <v>26</v>
      </c>
      <c r="J13" s="530" t="s">
        <v>26</v>
      </c>
      <c r="K13" s="530" t="s">
        <v>26</v>
      </c>
      <c r="L13" s="530">
        <v>0</v>
      </c>
      <c r="M13" s="530">
        <v>2.5</v>
      </c>
      <c r="N13" s="530">
        <v>0</v>
      </c>
      <c r="O13" s="530">
        <v>0</v>
      </c>
      <c r="P13" s="530">
        <v>2.5</v>
      </c>
      <c r="Q13" s="1101" t="s">
        <v>26</v>
      </c>
      <c r="R13" s="90" t="s">
        <v>26</v>
      </c>
      <c r="S13" s="90" t="s">
        <v>26</v>
      </c>
      <c r="T13" s="90" t="s">
        <v>26</v>
      </c>
      <c r="U13" s="809"/>
      <c r="V13" s="807"/>
    </row>
    <row r="14" s="394" customFormat="1" ht="33" customHeight="1" spans="1:22">
      <c r="A14" s="1105">
        <v>2500</v>
      </c>
      <c r="B14" s="1102">
        <v>11</v>
      </c>
      <c r="C14" s="1105" t="s">
        <v>1358</v>
      </c>
      <c r="D14" s="1105" t="s">
        <v>243</v>
      </c>
      <c r="E14" s="1106">
        <v>44621</v>
      </c>
      <c r="F14" s="1105" t="s">
        <v>25</v>
      </c>
      <c r="G14" s="1104" t="s">
        <v>287</v>
      </c>
      <c r="H14" s="1101" t="s">
        <v>26</v>
      </c>
      <c r="I14" s="530">
        <v>0.5</v>
      </c>
      <c r="J14" s="530" t="s">
        <v>26</v>
      </c>
      <c r="K14" s="530" t="s">
        <v>26</v>
      </c>
      <c r="L14" s="530">
        <v>0</v>
      </c>
      <c r="M14" s="530">
        <v>0</v>
      </c>
      <c r="N14" s="530">
        <v>0</v>
      </c>
      <c r="O14" s="530">
        <v>0</v>
      </c>
      <c r="P14" s="530">
        <v>0</v>
      </c>
      <c r="Q14" s="1101" t="s">
        <v>1359</v>
      </c>
      <c r="R14" s="90" t="s">
        <v>26</v>
      </c>
      <c r="S14" s="90" t="s">
        <v>26</v>
      </c>
      <c r="T14" s="90" t="s">
        <v>26</v>
      </c>
      <c r="U14" s="809"/>
      <c r="V14" s="807"/>
    </row>
    <row r="15" s="394" customFormat="1" ht="34" customHeight="1" spans="1:22">
      <c r="A15" s="1101">
        <v>2400</v>
      </c>
      <c r="B15" s="1102">
        <v>12</v>
      </c>
      <c r="C15" s="1105" t="s">
        <v>1360</v>
      </c>
      <c r="D15" s="1105" t="s">
        <v>229</v>
      </c>
      <c r="E15" s="1106">
        <v>44621</v>
      </c>
      <c r="F15" s="1105" t="s">
        <v>25</v>
      </c>
      <c r="G15" s="1104" t="s">
        <v>287</v>
      </c>
      <c r="H15" s="1101" t="s">
        <v>26</v>
      </c>
      <c r="I15" s="530" t="s">
        <v>26</v>
      </c>
      <c r="J15" s="530" t="s">
        <v>26</v>
      </c>
      <c r="K15" s="530" t="s">
        <v>26</v>
      </c>
      <c r="L15" s="530">
        <v>0</v>
      </c>
      <c r="M15" s="530">
        <v>3.5</v>
      </c>
      <c r="N15" s="530">
        <v>0</v>
      </c>
      <c r="O15" s="530">
        <v>0</v>
      </c>
      <c r="P15" s="530">
        <v>3.5</v>
      </c>
      <c r="Q15" s="90" t="s">
        <v>1361</v>
      </c>
      <c r="R15" s="90" t="s">
        <v>26</v>
      </c>
      <c r="S15" s="90" t="s">
        <v>26</v>
      </c>
      <c r="T15" s="90" t="s">
        <v>26</v>
      </c>
      <c r="U15" s="535"/>
      <c r="V15" s="807"/>
    </row>
    <row r="16" s="394" customFormat="1" ht="29" customHeight="1" spans="1:22">
      <c r="A16" s="1105">
        <v>2800</v>
      </c>
      <c r="B16" s="1102">
        <v>13</v>
      </c>
      <c r="C16" s="1105" t="s">
        <v>1362</v>
      </c>
      <c r="D16" s="1105" t="s">
        <v>322</v>
      </c>
      <c r="E16" s="1106">
        <v>44734</v>
      </c>
      <c r="F16" s="1105" t="s">
        <v>25</v>
      </c>
      <c r="G16" s="1104" t="s">
        <v>287</v>
      </c>
      <c r="H16" s="1101" t="s">
        <v>26</v>
      </c>
      <c r="I16" s="530" t="s">
        <v>26</v>
      </c>
      <c r="J16" s="530" t="s">
        <v>26</v>
      </c>
      <c r="K16" s="530" t="s">
        <v>26</v>
      </c>
      <c r="L16" s="530">
        <v>0</v>
      </c>
      <c r="M16" s="530">
        <v>0</v>
      </c>
      <c r="N16" s="530">
        <v>0</v>
      </c>
      <c r="O16" s="530">
        <v>0</v>
      </c>
      <c r="P16" s="530">
        <v>0</v>
      </c>
      <c r="Q16" s="1101" t="s">
        <v>26</v>
      </c>
      <c r="R16" s="90" t="s">
        <v>26</v>
      </c>
      <c r="S16" s="90" t="s">
        <v>26</v>
      </c>
      <c r="T16" s="90" t="s">
        <v>26</v>
      </c>
      <c r="U16" s="1070"/>
      <c r="V16" s="807"/>
    </row>
    <row r="17" s="394" customFormat="1" ht="25" customHeight="1" spans="1:22">
      <c r="A17" s="1105">
        <v>2800</v>
      </c>
      <c r="B17" s="1102">
        <v>14</v>
      </c>
      <c r="C17" s="1105" t="s">
        <v>1363</v>
      </c>
      <c r="D17" s="1105" t="s">
        <v>322</v>
      </c>
      <c r="E17" s="1106">
        <v>44872</v>
      </c>
      <c r="F17" s="1108" t="s">
        <v>25</v>
      </c>
      <c r="G17" s="1104" t="s">
        <v>287</v>
      </c>
      <c r="H17" s="1101" t="s">
        <v>26</v>
      </c>
      <c r="I17" s="530" t="s">
        <v>26</v>
      </c>
      <c r="J17" s="530" t="s">
        <v>26</v>
      </c>
      <c r="K17" s="530" t="s">
        <v>26</v>
      </c>
      <c r="L17" s="530">
        <v>0</v>
      </c>
      <c r="M17" s="530">
        <v>0</v>
      </c>
      <c r="N17" s="530">
        <v>0</v>
      </c>
      <c r="O17" s="530">
        <v>0</v>
      </c>
      <c r="P17" s="530">
        <v>0</v>
      </c>
      <c r="Q17" s="1101" t="s">
        <v>26</v>
      </c>
      <c r="R17" s="90" t="s">
        <v>26</v>
      </c>
      <c r="S17" s="90" t="s">
        <v>26</v>
      </c>
      <c r="T17" s="90" t="s">
        <v>26</v>
      </c>
      <c r="U17" s="809"/>
      <c r="V17" s="807"/>
    </row>
    <row r="18" s="394" customFormat="1" ht="27" customHeight="1" spans="1:22">
      <c r="A18" s="1105">
        <v>3200</v>
      </c>
      <c r="B18" s="1102">
        <v>15</v>
      </c>
      <c r="C18" s="1101" t="s">
        <v>1364</v>
      </c>
      <c r="D18" s="1105" t="s">
        <v>279</v>
      </c>
      <c r="E18" s="1107">
        <v>44939</v>
      </c>
      <c r="F18" s="1108" t="s">
        <v>25</v>
      </c>
      <c r="G18" s="1104" t="s">
        <v>287</v>
      </c>
      <c r="H18" s="1101">
        <v>5</v>
      </c>
      <c r="I18" s="530" t="s">
        <v>26</v>
      </c>
      <c r="J18" s="530" t="s">
        <v>26</v>
      </c>
      <c r="K18" s="530" t="s">
        <v>26</v>
      </c>
      <c r="L18" s="530">
        <v>0</v>
      </c>
      <c r="M18" s="530">
        <v>0</v>
      </c>
      <c r="N18" s="530">
        <v>1</v>
      </c>
      <c r="O18" s="530">
        <v>1</v>
      </c>
      <c r="P18" s="530">
        <v>0</v>
      </c>
      <c r="Q18" s="1101" t="s">
        <v>1365</v>
      </c>
      <c r="R18" s="90" t="s">
        <v>26</v>
      </c>
      <c r="S18" s="90" t="s">
        <v>26</v>
      </c>
      <c r="T18" s="90" t="s">
        <v>26</v>
      </c>
      <c r="U18" s="535"/>
      <c r="V18" s="807"/>
    </row>
    <row r="19" s="394" customFormat="1" ht="25" customHeight="1" spans="1:22">
      <c r="A19" s="1105">
        <v>2800</v>
      </c>
      <c r="B19" s="1102">
        <v>16</v>
      </c>
      <c r="C19" s="1105" t="s">
        <v>1366</v>
      </c>
      <c r="D19" s="1105" t="s">
        <v>322</v>
      </c>
      <c r="E19" s="1106">
        <v>45238</v>
      </c>
      <c r="F19" s="1105" t="s">
        <v>25</v>
      </c>
      <c r="G19" s="1104" t="s">
        <v>287</v>
      </c>
      <c r="H19" s="1101" t="s">
        <v>26</v>
      </c>
      <c r="I19" s="530" t="s">
        <v>26</v>
      </c>
      <c r="J19" s="530" t="s">
        <v>26</v>
      </c>
      <c r="K19" s="530" t="s">
        <v>26</v>
      </c>
      <c r="L19" s="530">
        <v>0</v>
      </c>
      <c r="M19" s="530">
        <v>0</v>
      </c>
      <c r="N19" s="530">
        <v>0</v>
      </c>
      <c r="O19" s="530">
        <v>0</v>
      </c>
      <c r="P19" s="530">
        <v>0</v>
      </c>
      <c r="Q19" s="1101" t="s">
        <v>26</v>
      </c>
      <c r="R19" s="90" t="s">
        <v>26</v>
      </c>
      <c r="S19" s="90" t="s">
        <v>26</v>
      </c>
      <c r="T19" s="90" t="s">
        <v>26</v>
      </c>
      <c r="U19" s="809"/>
      <c r="V19" s="807"/>
    </row>
    <row r="20" s="394" customFormat="1" ht="30" customHeight="1" spans="1:22">
      <c r="A20" s="1105">
        <v>2850</v>
      </c>
      <c r="B20" s="1102">
        <v>17</v>
      </c>
      <c r="C20" s="1105" t="s">
        <v>1367</v>
      </c>
      <c r="D20" s="1105" t="s">
        <v>322</v>
      </c>
      <c r="E20" s="1106">
        <v>45280</v>
      </c>
      <c r="F20" s="1105" t="s">
        <v>25</v>
      </c>
      <c r="G20" s="1104" t="s">
        <v>287</v>
      </c>
      <c r="H20" s="1101" t="s">
        <v>26</v>
      </c>
      <c r="I20" s="530" t="s">
        <v>26</v>
      </c>
      <c r="J20" s="530" t="s">
        <v>26</v>
      </c>
      <c r="K20" s="530" t="s">
        <v>26</v>
      </c>
      <c r="L20" s="530">
        <v>0</v>
      </c>
      <c r="M20" s="530">
        <v>0</v>
      </c>
      <c r="N20" s="530">
        <v>0</v>
      </c>
      <c r="O20" s="530">
        <v>0</v>
      </c>
      <c r="P20" s="530">
        <v>0</v>
      </c>
      <c r="Q20" s="530" t="s">
        <v>26</v>
      </c>
      <c r="R20" s="90" t="s">
        <v>26</v>
      </c>
      <c r="S20" s="90" t="s">
        <v>26</v>
      </c>
      <c r="T20" s="90" t="s">
        <v>26</v>
      </c>
      <c r="U20" s="809"/>
      <c r="V20" s="807"/>
    </row>
    <row r="21" s="394" customFormat="1" ht="36" customHeight="1" spans="1:22">
      <c r="A21" s="1105">
        <v>2000</v>
      </c>
      <c r="B21" s="1102">
        <v>18</v>
      </c>
      <c r="C21" s="1105" t="s">
        <v>1368</v>
      </c>
      <c r="D21" s="1105" t="s">
        <v>229</v>
      </c>
      <c r="E21" s="1106">
        <v>45349</v>
      </c>
      <c r="F21" s="1105" t="s">
        <v>25</v>
      </c>
      <c r="G21" s="1104" t="s">
        <v>287</v>
      </c>
      <c r="H21" s="1101" t="s">
        <v>26</v>
      </c>
      <c r="I21" s="530">
        <v>1</v>
      </c>
      <c r="J21" s="530" t="s">
        <v>26</v>
      </c>
      <c r="K21" s="530" t="s">
        <v>26</v>
      </c>
      <c r="L21" s="530">
        <v>0</v>
      </c>
      <c r="M21" s="530">
        <v>0</v>
      </c>
      <c r="N21" s="530">
        <v>0</v>
      </c>
      <c r="O21" s="530">
        <v>0</v>
      </c>
      <c r="P21" s="530">
        <v>0</v>
      </c>
      <c r="Q21" s="1101" t="s">
        <v>1369</v>
      </c>
      <c r="R21" s="90" t="s">
        <v>26</v>
      </c>
      <c r="S21" s="90" t="s">
        <v>26</v>
      </c>
      <c r="T21" s="90" t="s">
        <v>26</v>
      </c>
      <c r="U21" s="535" t="s">
        <v>1370</v>
      </c>
      <c r="V21" s="807"/>
    </row>
    <row r="22" s="394" customFormat="1" ht="32" customHeight="1" spans="1:22">
      <c r="A22" s="1105">
        <v>2000</v>
      </c>
      <c r="B22" s="1102">
        <v>19</v>
      </c>
      <c r="C22" s="1105" t="s">
        <v>1371</v>
      </c>
      <c r="D22" s="1105" t="s">
        <v>229</v>
      </c>
      <c r="E22" s="1106">
        <v>45389</v>
      </c>
      <c r="F22" s="1105" t="s">
        <v>25</v>
      </c>
      <c r="G22" s="1104" t="s">
        <v>287</v>
      </c>
      <c r="H22" s="1101" t="s">
        <v>26</v>
      </c>
      <c r="I22" s="1101">
        <v>0</v>
      </c>
      <c r="J22" s="530" t="s">
        <v>26</v>
      </c>
      <c r="K22" s="530" t="s">
        <v>26</v>
      </c>
      <c r="L22" s="530">
        <v>0</v>
      </c>
      <c r="M22" s="530">
        <v>0</v>
      </c>
      <c r="N22" s="530">
        <v>0</v>
      </c>
      <c r="O22" s="530">
        <v>0</v>
      </c>
      <c r="P22" s="530">
        <v>0</v>
      </c>
      <c r="Q22" s="530" t="s">
        <v>26</v>
      </c>
      <c r="R22" s="90" t="s">
        <v>26</v>
      </c>
      <c r="S22" s="90" t="s">
        <v>26</v>
      </c>
      <c r="T22" s="90" t="s">
        <v>26</v>
      </c>
      <c r="U22" s="535"/>
      <c r="V22" s="807"/>
    </row>
    <row r="23" s="394" customFormat="1" ht="30" customHeight="1" spans="1:22">
      <c r="A23" s="1105">
        <v>2500</v>
      </c>
      <c r="B23" s="1102">
        <v>20</v>
      </c>
      <c r="C23" s="1105" t="s">
        <v>1372</v>
      </c>
      <c r="D23" s="1105" t="s">
        <v>1347</v>
      </c>
      <c r="E23" s="1106">
        <v>45421</v>
      </c>
      <c r="F23" s="1105" t="s">
        <v>25</v>
      </c>
      <c r="G23" s="1104" t="s">
        <v>287</v>
      </c>
      <c r="H23" s="1101" t="s">
        <v>26</v>
      </c>
      <c r="I23" s="530" t="s">
        <v>26</v>
      </c>
      <c r="J23" s="530" t="s">
        <v>26</v>
      </c>
      <c r="K23" s="530" t="s">
        <v>26</v>
      </c>
      <c r="L23" s="530">
        <v>0</v>
      </c>
      <c r="M23" s="530">
        <v>0</v>
      </c>
      <c r="N23" s="530">
        <v>0</v>
      </c>
      <c r="O23" s="530">
        <v>0</v>
      </c>
      <c r="P23" s="530">
        <v>0</v>
      </c>
      <c r="Q23" s="530" t="s">
        <v>26</v>
      </c>
      <c r="R23" s="90" t="s">
        <v>26</v>
      </c>
      <c r="S23" s="90" t="s">
        <v>26</v>
      </c>
      <c r="T23" s="90" t="s">
        <v>26</v>
      </c>
      <c r="U23" s="639" t="s">
        <v>1370</v>
      </c>
      <c r="V23" s="807"/>
    </row>
    <row r="24" s="394" customFormat="1" ht="30" customHeight="1" spans="1:22">
      <c r="A24" s="1105">
        <v>2000</v>
      </c>
      <c r="B24" s="1102">
        <v>21</v>
      </c>
      <c r="C24" s="1105" t="s">
        <v>1373</v>
      </c>
      <c r="D24" s="1105" t="s">
        <v>229</v>
      </c>
      <c r="E24" s="1106">
        <v>45504</v>
      </c>
      <c r="F24" s="1105" t="s">
        <v>25</v>
      </c>
      <c r="G24" s="1104" t="s">
        <v>287</v>
      </c>
      <c r="H24" s="530" t="s">
        <v>26</v>
      </c>
      <c r="I24" s="530" t="s">
        <v>26</v>
      </c>
      <c r="J24" s="530" t="s">
        <v>26</v>
      </c>
      <c r="K24" s="530" t="s">
        <v>26</v>
      </c>
      <c r="L24" s="530">
        <v>0</v>
      </c>
      <c r="M24" s="530">
        <v>0</v>
      </c>
      <c r="N24" s="530">
        <v>0</v>
      </c>
      <c r="O24" s="530">
        <v>0</v>
      </c>
      <c r="P24" s="530">
        <v>0</v>
      </c>
      <c r="Q24" s="90" t="s">
        <v>26</v>
      </c>
      <c r="R24" s="90" t="s">
        <v>26</v>
      </c>
      <c r="S24" s="90" t="s">
        <v>26</v>
      </c>
      <c r="T24" s="90" t="s">
        <v>26</v>
      </c>
      <c r="U24" s="535"/>
      <c r="V24" s="807"/>
    </row>
    <row r="25" s="393" customFormat="1" ht="40" customHeight="1" spans="1:22">
      <c r="A25" s="1105">
        <v>2500</v>
      </c>
      <c r="B25" s="1102">
        <v>22</v>
      </c>
      <c r="C25" s="410" t="s">
        <v>1374</v>
      </c>
      <c r="D25" s="1101" t="s">
        <v>1347</v>
      </c>
      <c r="E25" s="1107">
        <v>45667</v>
      </c>
      <c r="F25" s="1109" t="s">
        <v>57</v>
      </c>
      <c r="G25" s="1104" t="s">
        <v>1082</v>
      </c>
      <c r="H25" s="1101" t="s">
        <v>26</v>
      </c>
      <c r="I25" s="1101" t="s">
        <v>26</v>
      </c>
      <c r="J25" s="530" t="s">
        <v>26</v>
      </c>
      <c r="K25" s="530" t="s">
        <v>26</v>
      </c>
      <c r="L25" s="530">
        <v>0</v>
      </c>
      <c r="M25" s="530">
        <v>0</v>
      </c>
      <c r="N25" s="530">
        <v>0</v>
      </c>
      <c r="O25" s="530">
        <v>0</v>
      </c>
      <c r="P25" s="530">
        <v>0</v>
      </c>
      <c r="Q25" s="1070" t="s">
        <v>1375</v>
      </c>
      <c r="R25" s="90" t="s">
        <v>26</v>
      </c>
      <c r="S25" s="90" t="s">
        <v>26</v>
      </c>
      <c r="T25" s="90" t="s">
        <v>26</v>
      </c>
      <c r="U25" s="535" t="s">
        <v>1376</v>
      </c>
      <c r="V25" s="1115"/>
    </row>
    <row r="26" ht="36" customHeight="1" spans="1:22">
      <c r="A26" s="1105">
        <v>2500</v>
      </c>
      <c r="B26" s="1102">
        <v>23</v>
      </c>
      <c r="C26" s="417" t="s">
        <v>1377</v>
      </c>
      <c r="D26" s="1101" t="s">
        <v>1347</v>
      </c>
      <c r="E26" s="1107">
        <v>45698</v>
      </c>
      <c r="F26" s="1110" t="s">
        <v>148</v>
      </c>
      <c r="G26" s="1104" t="s">
        <v>1108</v>
      </c>
      <c r="H26" s="1101" t="s">
        <v>26</v>
      </c>
      <c r="I26" s="1101" t="s">
        <v>26</v>
      </c>
      <c r="J26" s="530" t="s">
        <v>26</v>
      </c>
      <c r="K26" s="530" t="s">
        <v>26</v>
      </c>
      <c r="L26" s="530">
        <v>0</v>
      </c>
      <c r="M26" s="530">
        <v>0</v>
      </c>
      <c r="N26" s="530">
        <v>0</v>
      </c>
      <c r="O26" s="530">
        <v>0</v>
      </c>
      <c r="P26" s="530">
        <v>0</v>
      </c>
      <c r="Q26" s="1070" t="s">
        <v>1378</v>
      </c>
      <c r="R26" s="90" t="s">
        <v>26</v>
      </c>
      <c r="S26" s="90" t="s">
        <v>26</v>
      </c>
      <c r="T26" s="90" t="s">
        <v>26</v>
      </c>
      <c r="U26" s="535" t="s">
        <v>1379</v>
      </c>
      <c r="V26" s="1116"/>
    </row>
    <row r="27" s="2" customFormat="1" spans="1:36">
      <c r="A27" s="1111"/>
      <c r="B27" s="1112"/>
      <c r="C27" s="1111"/>
      <c r="D27" s="1111"/>
      <c r="E27" s="1111"/>
      <c r="F27" s="1111"/>
      <c r="G27" s="1111"/>
      <c r="H27" s="1111"/>
      <c r="I27" s="1111"/>
      <c r="J27" s="1111"/>
      <c r="K27" s="1111"/>
      <c r="L27" s="1111"/>
      <c r="M27" s="1111"/>
      <c r="N27" s="1111"/>
      <c r="O27" s="1111"/>
      <c r="P27" s="1111"/>
      <c r="Q27" s="1111"/>
      <c r="R27" s="1111"/>
      <c r="S27" s="1111"/>
      <c r="T27" s="1111"/>
      <c r="U27" s="1111"/>
      <c r="V27" s="1111"/>
      <c r="W27" s="1117"/>
      <c r="X27" s="1117"/>
      <c r="Y27" s="1117"/>
      <c r="Z27" s="1117"/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7"/>
    </row>
    <row r="28" s="2" customFormat="1" spans="1:36">
      <c r="A28" s="1111"/>
      <c r="B28" s="1112"/>
      <c r="C28" s="1111"/>
      <c r="D28" s="1111"/>
      <c r="E28" s="1111"/>
      <c r="F28" s="1111"/>
      <c r="G28" s="1111"/>
      <c r="H28" s="1111"/>
      <c r="I28" s="1111"/>
      <c r="J28" s="1111"/>
      <c r="K28" s="1111"/>
      <c r="L28" s="1111"/>
      <c r="M28" s="1111"/>
      <c r="N28" s="1111"/>
      <c r="O28" s="1111"/>
      <c r="P28" s="1111"/>
      <c r="Q28" s="1111"/>
      <c r="R28" s="1111"/>
      <c r="S28" s="1111"/>
      <c r="T28" s="1111"/>
      <c r="U28" s="1111"/>
      <c r="V28" s="1111"/>
      <c r="W28" s="1117"/>
      <c r="X28" s="1117"/>
      <c r="Y28" s="1117"/>
      <c r="Z28" s="1117"/>
      <c r="AA28" s="1117"/>
      <c r="AB28" s="1117"/>
      <c r="AC28" s="1117"/>
      <c r="AD28" s="1117"/>
      <c r="AE28" s="1117"/>
      <c r="AF28" s="1117"/>
      <c r="AG28" s="1117"/>
      <c r="AH28" s="1117"/>
      <c r="AI28" s="1117"/>
      <c r="AJ28" s="1117"/>
    </row>
    <row r="29" s="2" customFormat="1" spans="1:36">
      <c r="A29" s="1111"/>
      <c r="B29" s="1112"/>
      <c r="C29" s="1111"/>
      <c r="D29" s="1111"/>
      <c r="E29" s="1111"/>
      <c r="F29" s="1111"/>
      <c r="G29" s="1111"/>
      <c r="H29" s="1111"/>
      <c r="I29" s="1111"/>
      <c r="J29" s="1111"/>
      <c r="K29" s="1111"/>
      <c r="L29" s="1111"/>
      <c r="M29" s="1111"/>
      <c r="N29" s="1111"/>
      <c r="O29" s="1111"/>
      <c r="P29" s="1111"/>
      <c r="Q29" s="1111"/>
      <c r="R29" s="1111"/>
      <c r="S29" s="1111"/>
      <c r="T29" s="1111"/>
      <c r="U29" s="1111"/>
      <c r="V29" s="1111"/>
      <c r="W29" s="1117"/>
      <c r="X29" s="1117"/>
      <c r="Y29" s="1117"/>
      <c r="Z29" s="1117"/>
      <c r="AA29" s="1117"/>
      <c r="AB29" s="1117"/>
      <c r="AC29" s="1117"/>
      <c r="AD29" s="1117"/>
      <c r="AE29" s="1117"/>
      <c r="AF29" s="1117"/>
      <c r="AG29" s="1117"/>
      <c r="AH29" s="1117"/>
      <c r="AI29" s="1117"/>
      <c r="AJ29" s="1117"/>
    </row>
    <row r="30" s="2" customFormat="1" spans="1:36">
      <c r="A30" s="1111"/>
      <c r="B30" s="1112"/>
      <c r="C30" s="1111"/>
      <c r="D30" s="1111"/>
      <c r="E30" s="1111"/>
      <c r="F30" s="1111"/>
      <c r="G30" s="1111"/>
      <c r="H30" s="1111"/>
      <c r="I30" s="1111"/>
      <c r="J30" s="1111"/>
      <c r="K30" s="1111"/>
      <c r="L30" s="1111"/>
      <c r="M30" s="1111"/>
      <c r="N30" s="1111"/>
      <c r="O30" s="1111"/>
      <c r="P30" s="1111"/>
      <c r="Q30" s="1111"/>
      <c r="R30" s="1111"/>
      <c r="S30" s="1111"/>
      <c r="T30" s="1111"/>
      <c r="U30" s="1111"/>
      <c r="V30" s="1111"/>
      <c r="W30" s="1117"/>
      <c r="X30" s="1117"/>
      <c r="Y30" s="1117"/>
      <c r="Z30" s="1117"/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7"/>
    </row>
    <row r="31" s="2" customFormat="1" spans="1:36">
      <c r="A31" s="1111"/>
      <c r="B31" s="1112"/>
      <c r="C31" s="1111"/>
      <c r="D31" s="1111"/>
      <c r="E31" s="1111"/>
      <c r="F31" s="1111"/>
      <c r="G31" s="1111"/>
      <c r="H31" s="1111"/>
      <c r="I31" s="1111"/>
      <c r="J31" s="1111"/>
      <c r="K31" s="1111"/>
      <c r="L31" s="1111"/>
      <c r="M31" s="1111"/>
      <c r="N31" s="1111"/>
      <c r="O31" s="1111"/>
      <c r="P31" s="1111"/>
      <c r="Q31" s="1111"/>
      <c r="R31" s="1111"/>
      <c r="S31" s="1111"/>
      <c r="T31" s="1111"/>
      <c r="U31" s="1111"/>
      <c r="V31" s="1111"/>
      <c r="W31" s="1117"/>
      <c r="X31" s="1117"/>
      <c r="Y31" s="1117"/>
      <c r="Z31" s="1117"/>
      <c r="AA31" s="1117"/>
      <c r="AB31" s="1117"/>
      <c r="AC31" s="1117"/>
      <c r="AD31" s="1117"/>
      <c r="AE31" s="1117"/>
      <c r="AF31" s="1117"/>
      <c r="AG31" s="1117"/>
      <c r="AH31" s="1117"/>
      <c r="AI31" s="1117"/>
      <c r="AJ31" s="1117"/>
    </row>
    <row r="32" s="2" customFormat="1" spans="1:36">
      <c r="A32" s="1111"/>
      <c r="B32" s="1112"/>
      <c r="C32" s="1111"/>
      <c r="D32" s="1111"/>
      <c r="E32" s="1111"/>
      <c r="F32" s="1111"/>
      <c r="G32" s="1111"/>
      <c r="H32" s="1111"/>
      <c r="I32" s="1111"/>
      <c r="J32" s="1111"/>
      <c r="K32" s="1111"/>
      <c r="L32" s="1111"/>
      <c r="M32" s="1111"/>
      <c r="N32" s="1111"/>
      <c r="O32" s="1111"/>
      <c r="P32" s="1111"/>
      <c r="Q32" s="1111"/>
      <c r="R32" s="1111"/>
      <c r="S32" s="1111"/>
      <c r="T32" s="1111"/>
      <c r="U32" s="1111"/>
      <c r="V32" s="1111"/>
      <c r="W32" s="1117"/>
      <c r="X32" s="1117"/>
      <c r="Y32" s="1117"/>
      <c r="Z32" s="1117"/>
      <c r="AA32" s="1117"/>
      <c r="AB32" s="1117"/>
      <c r="AC32" s="1117"/>
      <c r="AD32" s="1117"/>
      <c r="AE32" s="1117"/>
      <c r="AF32" s="1117"/>
      <c r="AG32" s="1117"/>
      <c r="AH32" s="1117"/>
      <c r="AI32" s="1117"/>
      <c r="AJ32" s="1117"/>
    </row>
    <row r="33" s="2" customFormat="1" spans="1:36">
      <c r="A33" s="1111"/>
      <c r="B33" s="1112"/>
      <c r="C33" s="1111"/>
      <c r="D33" s="1111"/>
      <c r="E33" s="1111"/>
      <c r="F33" s="1111"/>
      <c r="G33" s="1111"/>
      <c r="H33" s="1111"/>
      <c r="I33" s="1111"/>
      <c r="J33" s="1111"/>
      <c r="K33" s="1111"/>
      <c r="L33" s="1111"/>
      <c r="M33" s="1111"/>
      <c r="N33" s="1111"/>
      <c r="O33" s="1111"/>
      <c r="P33" s="1111"/>
      <c r="Q33" s="1111"/>
      <c r="R33" s="1111"/>
      <c r="S33" s="1111"/>
      <c r="T33" s="1111"/>
      <c r="U33" s="1111"/>
      <c r="V33" s="1111"/>
      <c r="W33" s="1117"/>
      <c r="X33" s="1117"/>
      <c r="Y33" s="1117"/>
      <c r="Z33" s="1117"/>
      <c r="AA33" s="1117"/>
      <c r="AB33" s="1117"/>
      <c r="AC33" s="1117"/>
      <c r="AD33" s="1117"/>
      <c r="AE33" s="1117"/>
      <c r="AF33" s="1117"/>
      <c r="AG33" s="1117"/>
      <c r="AH33" s="1117"/>
      <c r="AI33" s="1117"/>
      <c r="AJ33" s="1117"/>
    </row>
    <row r="34" s="2" customFormat="1" spans="1:36">
      <c r="A34" s="1111"/>
      <c r="B34" s="1112"/>
      <c r="C34" s="1111"/>
      <c r="D34" s="1111"/>
      <c r="E34" s="1111"/>
      <c r="F34" s="1111"/>
      <c r="G34" s="1111"/>
      <c r="H34" s="1111"/>
      <c r="I34" s="1111"/>
      <c r="J34" s="1111"/>
      <c r="K34" s="1111"/>
      <c r="L34" s="1111"/>
      <c r="M34" s="1111"/>
      <c r="N34" s="1111"/>
      <c r="O34" s="1111"/>
      <c r="P34" s="1111"/>
      <c r="Q34" s="1111"/>
      <c r="R34" s="1111"/>
      <c r="S34" s="1111"/>
      <c r="T34" s="1111"/>
      <c r="U34" s="1111"/>
      <c r="V34" s="1111"/>
      <c r="W34" s="1117"/>
      <c r="X34" s="1117"/>
      <c r="Y34" s="1117"/>
      <c r="Z34" s="1117"/>
      <c r="AA34" s="1117"/>
      <c r="AB34" s="1117"/>
      <c r="AC34" s="1117"/>
      <c r="AD34" s="1117"/>
      <c r="AE34" s="1117"/>
      <c r="AF34" s="1117"/>
      <c r="AG34" s="1117"/>
      <c r="AH34" s="1117"/>
      <c r="AI34" s="1117"/>
      <c r="AJ34" s="1117"/>
    </row>
    <row r="35" s="2" customFormat="1" spans="1:36">
      <c r="A35" s="1111"/>
      <c r="B35" s="1112"/>
      <c r="C35" s="1111"/>
      <c r="D35" s="1111"/>
      <c r="E35" s="1111"/>
      <c r="F35" s="1111"/>
      <c r="G35" s="1111"/>
      <c r="H35" s="1111"/>
      <c r="I35" s="1111"/>
      <c r="J35" s="1111"/>
      <c r="K35" s="1111"/>
      <c r="L35" s="1111"/>
      <c r="M35" s="1111"/>
      <c r="N35" s="1111"/>
      <c r="O35" s="1111"/>
      <c r="P35" s="1111"/>
      <c r="Q35" s="1111"/>
      <c r="R35" s="1111"/>
      <c r="S35" s="1111"/>
      <c r="T35" s="1111"/>
      <c r="U35" s="1111"/>
      <c r="V35" s="1111"/>
      <c r="W35" s="1117"/>
      <c r="X35" s="1117"/>
      <c r="Y35" s="1117"/>
      <c r="Z35" s="1117"/>
      <c r="AA35" s="1117"/>
      <c r="AB35" s="1117"/>
      <c r="AC35" s="1117"/>
      <c r="AD35" s="1117"/>
      <c r="AE35" s="1117"/>
      <c r="AF35" s="1117"/>
      <c r="AG35" s="1117"/>
      <c r="AH35" s="1117"/>
      <c r="AI35" s="1117"/>
      <c r="AJ35" s="1117"/>
    </row>
    <row r="36" s="2" customFormat="1" spans="1:36">
      <c r="A36" s="1111"/>
      <c r="B36" s="1112"/>
      <c r="C36" s="1111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1"/>
      <c r="P36" s="1111"/>
      <c r="Q36" s="1111"/>
      <c r="R36" s="1111"/>
      <c r="S36" s="1111"/>
      <c r="T36" s="1111"/>
      <c r="U36" s="1111"/>
      <c r="V36" s="1111"/>
      <c r="W36" s="1117"/>
      <c r="X36" s="1117"/>
      <c r="Y36" s="1117"/>
      <c r="Z36" s="1117"/>
      <c r="AA36" s="1117"/>
      <c r="AB36" s="1117"/>
      <c r="AC36" s="1117"/>
      <c r="AD36" s="1117"/>
      <c r="AE36" s="1117"/>
      <c r="AF36" s="1117"/>
      <c r="AG36" s="1117"/>
      <c r="AH36" s="1117"/>
      <c r="AI36" s="1117"/>
      <c r="AJ36" s="1117"/>
    </row>
    <row r="37" s="2" customFormat="1" spans="1:36">
      <c r="A37" s="1111"/>
      <c r="B37" s="1112"/>
      <c r="C37" s="1111"/>
      <c r="D37" s="1111"/>
      <c r="E37" s="1111"/>
      <c r="F37" s="1111"/>
      <c r="G37" s="1111"/>
      <c r="H37" s="1111"/>
      <c r="I37" s="1111"/>
      <c r="J37" s="1111"/>
      <c r="K37" s="1111"/>
      <c r="L37" s="1111"/>
      <c r="M37" s="1111"/>
      <c r="N37" s="1111"/>
      <c r="O37" s="1111"/>
      <c r="P37" s="1111"/>
      <c r="Q37" s="1111"/>
      <c r="R37" s="1111"/>
      <c r="S37" s="1111"/>
      <c r="T37" s="1111"/>
      <c r="U37" s="1111"/>
      <c r="V37" s="1111"/>
      <c r="W37" s="1117"/>
      <c r="X37" s="1117"/>
      <c r="Y37" s="1117"/>
      <c r="Z37" s="1117"/>
      <c r="AA37" s="1117"/>
      <c r="AB37" s="1117"/>
      <c r="AC37" s="1117"/>
      <c r="AD37" s="1117"/>
      <c r="AE37" s="1117"/>
      <c r="AF37" s="1117"/>
      <c r="AG37" s="1117"/>
      <c r="AH37" s="1117"/>
      <c r="AI37" s="1117"/>
      <c r="AJ37" s="1117"/>
    </row>
    <row r="38" s="2" customFormat="1" spans="1:36">
      <c r="A38" s="1111"/>
      <c r="B38" s="1112"/>
      <c r="C38" s="1111"/>
      <c r="D38" s="1111"/>
      <c r="E38" s="1111"/>
      <c r="F38" s="1111"/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7"/>
      <c r="X38" s="1117"/>
      <c r="Y38" s="1117"/>
      <c r="Z38" s="1117"/>
      <c r="AA38" s="1117"/>
      <c r="AB38" s="1117"/>
      <c r="AC38" s="1117"/>
      <c r="AD38" s="1117"/>
      <c r="AE38" s="1117"/>
      <c r="AF38" s="1117"/>
      <c r="AG38" s="1117"/>
      <c r="AH38" s="1117"/>
      <c r="AI38" s="1117"/>
      <c r="AJ38" s="1117"/>
    </row>
    <row r="39" s="2" customFormat="1" spans="1:36">
      <c r="A39" s="1111"/>
      <c r="B39" s="1112"/>
      <c r="C39" s="1111"/>
      <c r="D39" s="1111"/>
      <c r="E39" s="1111"/>
      <c r="F39" s="1111"/>
      <c r="G39" s="1111"/>
      <c r="H39" s="1111"/>
      <c r="I39" s="1111"/>
      <c r="J39" s="1111"/>
      <c r="K39" s="1111"/>
      <c r="L39" s="1111"/>
      <c r="M39" s="1111"/>
      <c r="N39" s="1111"/>
      <c r="O39" s="1111"/>
      <c r="P39" s="1111"/>
      <c r="Q39" s="1111"/>
      <c r="R39" s="1111"/>
      <c r="S39" s="1111"/>
      <c r="T39" s="1111"/>
      <c r="U39" s="1111"/>
      <c r="V39" s="1111"/>
      <c r="W39" s="1117"/>
      <c r="X39" s="1117"/>
      <c r="Y39" s="1117"/>
      <c r="Z39" s="1117"/>
      <c r="AA39" s="1117"/>
      <c r="AB39" s="1117"/>
      <c r="AC39" s="1117"/>
      <c r="AD39" s="1117"/>
      <c r="AE39" s="1117"/>
      <c r="AF39" s="1117"/>
      <c r="AG39" s="1117"/>
      <c r="AH39" s="1117"/>
      <c r="AI39" s="1117"/>
      <c r="AJ39" s="1117"/>
    </row>
    <row r="40" s="2" customFormat="1" spans="1:36">
      <c r="A40" s="1111"/>
      <c r="B40" s="1112"/>
      <c r="C40" s="1111"/>
      <c r="D40" s="1111"/>
      <c r="E40" s="1111"/>
      <c r="F40" s="1111"/>
      <c r="G40" s="1111"/>
      <c r="H40" s="1111"/>
      <c r="I40" s="1111"/>
      <c r="J40" s="1111"/>
      <c r="K40" s="1111"/>
      <c r="L40" s="1111"/>
      <c r="M40" s="1111"/>
      <c r="N40" s="1111"/>
      <c r="O40" s="1111"/>
      <c r="P40" s="1111"/>
      <c r="Q40" s="1111"/>
      <c r="R40" s="1111"/>
      <c r="S40" s="1111"/>
      <c r="T40" s="1111"/>
      <c r="U40" s="1111"/>
      <c r="V40" s="1111"/>
      <c r="W40" s="1117"/>
      <c r="X40" s="1117"/>
      <c r="Y40" s="1117"/>
      <c r="Z40" s="1117"/>
      <c r="AA40" s="1117"/>
      <c r="AB40" s="1117"/>
      <c r="AC40" s="1117"/>
      <c r="AD40" s="1117"/>
      <c r="AE40" s="1117"/>
      <c r="AF40" s="1117"/>
      <c r="AG40" s="1117"/>
      <c r="AH40" s="1117"/>
      <c r="AI40" s="1117"/>
      <c r="AJ40" s="1117"/>
    </row>
    <row r="41" s="2" customFormat="1" spans="1:36">
      <c r="A41" s="1111"/>
      <c r="B41" s="1112"/>
      <c r="C41" s="1111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1"/>
      <c r="P41" s="1111"/>
      <c r="Q41" s="1111"/>
      <c r="R41" s="1111"/>
      <c r="S41" s="1111"/>
      <c r="T41" s="1111"/>
      <c r="U41" s="1111"/>
      <c r="V41" s="1111"/>
      <c r="W41" s="1117"/>
      <c r="X41" s="1117"/>
      <c r="Y41" s="1117"/>
      <c r="Z41" s="1117"/>
      <c r="AA41" s="1117"/>
      <c r="AB41" s="1117"/>
      <c r="AC41" s="1117"/>
      <c r="AD41" s="1117"/>
      <c r="AE41" s="1117"/>
      <c r="AF41" s="1117"/>
      <c r="AG41" s="1117"/>
      <c r="AH41" s="1117"/>
      <c r="AI41" s="1117"/>
      <c r="AJ41" s="1117"/>
    </row>
    <row r="42" s="2" customFormat="1" spans="1:36">
      <c r="A42" s="1111"/>
      <c r="B42" s="1112"/>
      <c r="C42" s="1111"/>
      <c r="D42" s="1111"/>
      <c r="E42" s="1111"/>
      <c r="F42" s="1111"/>
      <c r="G42" s="1111"/>
      <c r="H42" s="1111"/>
      <c r="I42" s="1111"/>
      <c r="J42" s="1111"/>
      <c r="K42" s="1111"/>
      <c r="L42" s="1111"/>
      <c r="M42" s="1111"/>
      <c r="N42" s="1111"/>
      <c r="O42" s="1111"/>
      <c r="P42" s="1111"/>
      <c r="Q42" s="1111"/>
      <c r="R42" s="1111"/>
      <c r="S42" s="1111"/>
      <c r="T42" s="1111"/>
      <c r="U42" s="1111"/>
      <c r="V42" s="1111"/>
      <c r="W42" s="1117"/>
      <c r="X42" s="1117"/>
      <c r="Y42" s="1117"/>
      <c r="Z42" s="1117"/>
      <c r="AA42" s="1117"/>
      <c r="AB42" s="1117"/>
      <c r="AC42" s="1117"/>
      <c r="AD42" s="1117"/>
      <c r="AE42" s="1117"/>
      <c r="AF42" s="1117"/>
      <c r="AG42" s="1117"/>
      <c r="AH42" s="1117"/>
      <c r="AI42" s="1117"/>
      <c r="AJ42" s="1117"/>
    </row>
    <row r="43" s="2" customFormat="1" spans="1:36">
      <c r="A43" s="1111"/>
      <c r="B43" s="1112"/>
      <c r="C43" s="1111"/>
      <c r="D43" s="1111"/>
      <c r="E43" s="1111"/>
      <c r="F43" s="1111"/>
      <c r="G43" s="1111"/>
      <c r="H43" s="1111"/>
      <c r="I43" s="1111"/>
      <c r="J43" s="1111"/>
      <c r="K43" s="1111"/>
      <c r="L43" s="1111"/>
      <c r="M43" s="1111"/>
      <c r="N43" s="1111"/>
      <c r="O43" s="1111"/>
      <c r="P43" s="1111"/>
      <c r="Q43" s="1111"/>
      <c r="R43" s="1111"/>
      <c r="S43" s="1111"/>
      <c r="T43" s="1111"/>
      <c r="U43" s="1111"/>
      <c r="V43" s="1111"/>
      <c r="W43" s="1117"/>
      <c r="X43" s="1117"/>
      <c r="Y43" s="1117"/>
      <c r="Z43" s="1117"/>
      <c r="AA43" s="1117"/>
      <c r="AB43" s="1117"/>
      <c r="AC43" s="1117"/>
      <c r="AD43" s="1117"/>
      <c r="AE43" s="1117"/>
      <c r="AF43" s="1117"/>
      <c r="AG43" s="1117"/>
      <c r="AH43" s="1117"/>
      <c r="AI43" s="1117"/>
      <c r="AJ43" s="1117"/>
    </row>
    <row r="44" s="2" customFormat="1" spans="1:36">
      <c r="A44" s="1111"/>
      <c r="B44" s="1112"/>
      <c r="C44" s="1111"/>
      <c r="D44" s="1111"/>
      <c r="E44" s="1111"/>
      <c r="F44" s="1111"/>
      <c r="G44" s="1111"/>
      <c r="H44" s="1111"/>
      <c r="I44" s="1111"/>
      <c r="J44" s="1111"/>
      <c r="K44" s="1111"/>
      <c r="L44" s="1111"/>
      <c r="M44" s="1111"/>
      <c r="N44" s="1111"/>
      <c r="O44" s="1111"/>
      <c r="P44" s="1111"/>
      <c r="Q44" s="1111"/>
      <c r="R44" s="1111"/>
      <c r="S44" s="1111"/>
      <c r="T44" s="1111"/>
      <c r="U44" s="1111"/>
      <c r="V44" s="1111"/>
      <c r="W44" s="1117"/>
      <c r="X44" s="1117"/>
      <c r="Y44" s="1117"/>
      <c r="Z44" s="1117"/>
      <c r="AA44" s="1117"/>
      <c r="AB44" s="1117"/>
      <c r="AC44" s="1117"/>
      <c r="AD44" s="1117"/>
      <c r="AE44" s="1117"/>
      <c r="AF44" s="1117"/>
      <c r="AG44" s="1117"/>
      <c r="AH44" s="1117"/>
      <c r="AI44" s="1117"/>
      <c r="AJ44" s="1117"/>
    </row>
    <row r="45" s="2" customFormat="1" spans="1:36">
      <c r="A45" s="1111"/>
      <c r="B45" s="1112"/>
      <c r="C45" s="1111"/>
      <c r="D45" s="1111"/>
      <c r="E45" s="1111"/>
      <c r="F45" s="1111"/>
      <c r="G45" s="1111"/>
      <c r="H45" s="1111"/>
      <c r="I45" s="1111"/>
      <c r="J45" s="1111"/>
      <c r="K45" s="1111"/>
      <c r="L45" s="1111"/>
      <c r="M45" s="1111"/>
      <c r="N45" s="1111"/>
      <c r="O45" s="1111"/>
      <c r="P45" s="1111"/>
      <c r="Q45" s="1111"/>
      <c r="R45" s="1111"/>
      <c r="S45" s="1111"/>
      <c r="T45" s="1111"/>
      <c r="U45" s="1111"/>
      <c r="V45" s="1111"/>
      <c r="W45" s="1117"/>
      <c r="X45" s="1117"/>
      <c r="Y45" s="1117"/>
      <c r="Z45" s="1117"/>
      <c r="AA45" s="1117"/>
      <c r="AB45" s="1117"/>
      <c r="AC45" s="1117"/>
      <c r="AD45" s="1117"/>
      <c r="AE45" s="1117"/>
      <c r="AF45" s="1117"/>
      <c r="AG45" s="1117"/>
      <c r="AH45" s="1117"/>
      <c r="AI45" s="1117"/>
      <c r="AJ45" s="1117"/>
    </row>
    <row r="46" s="2" customFormat="1" spans="1:36">
      <c r="A46" s="1111"/>
      <c r="B46" s="1112"/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1"/>
      <c r="T46" s="1111"/>
      <c r="U46" s="1111"/>
      <c r="V46" s="1111"/>
      <c r="W46" s="1117"/>
      <c r="X46" s="1117"/>
      <c r="Y46" s="1117"/>
      <c r="Z46" s="1117"/>
      <c r="AA46" s="1117"/>
      <c r="AB46" s="1117"/>
      <c r="AC46" s="1117"/>
      <c r="AD46" s="1117"/>
      <c r="AE46" s="1117"/>
      <c r="AF46" s="1117"/>
      <c r="AG46" s="1117"/>
      <c r="AH46" s="1117"/>
      <c r="AI46" s="1117"/>
      <c r="AJ46" s="1117"/>
    </row>
    <row r="47" s="2" customFormat="1" spans="1:36">
      <c r="A47" s="1111"/>
      <c r="B47" s="1112"/>
      <c r="C47" s="1111"/>
      <c r="D47" s="1111"/>
      <c r="E47" s="1111"/>
      <c r="F47" s="1111"/>
      <c r="G47" s="1111"/>
      <c r="H47" s="1111"/>
      <c r="I47" s="1111"/>
      <c r="J47" s="1111"/>
      <c r="K47" s="1111"/>
      <c r="L47" s="1111"/>
      <c r="M47" s="1111"/>
      <c r="N47" s="1111"/>
      <c r="O47" s="1111"/>
      <c r="P47" s="1111"/>
      <c r="Q47" s="1111"/>
      <c r="R47" s="1111"/>
      <c r="S47" s="1111"/>
      <c r="T47" s="1111"/>
      <c r="U47" s="1111"/>
      <c r="V47" s="1111"/>
      <c r="W47" s="1117"/>
      <c r="X47" s="1117"/>
      <c r="Y47" s="1117"/>
      <c r="Z47" s="1117"/>
      <c r="AA47" s="1117"/>
      <c r="AB47" s="1117"/>
      <c r="AC47" s="1117"/>
      <c r="AD47" s="1117"/>
      <c r="AE47" s="1117"/>
      <c r="AF47" s="1117"/>
      <c r="AG47" s="1117"/>
      <c r="AH47" s="1117"/>
      <c r="AI47" s="1117"/>
      <c r="AJ47" s="1117"/>
    </row>
    <row r="48" s="2" customFormat="1" spans="1:36">
      <c r="A48" s="1111"/>
      <c r="B48" s="1112"/>
      <c r="C48" s="1111"/>
      <c r="D48" s="1111"/>
      <c r="E48" s="1111"/>
      <c r="F48" s="1111"/>
      <c r="G48" s="1111"/>
      <c r="H48" s="1111"/>
      <c r="I48" s="1111"/>
      <c r="J48" s="1111"/>
      <c r="K48" s="1111"/>
      <c r="L48" s="1111"/>
      <c r="M48" s="1111"/>
      <c r="N48" s="1111"/>
      <c r="O48" s="1111"/>
      <c r="P48" s="1111"/>
      <c r="Q48" s="1111"/>
      <c r="R48" s="1111"/>
      <c r="S48" s="1111"/>
      <c r="T48" s="1111"/>
      <c r="U48" s="1111"/>
      <c r="V48" s="1111"/>
      <c r="W48" s="1117"/>
      <c r="X48" s="1117"/>
      <c r="Y48" s="1117"/>
      <c r="Z48" s="1117"/>
      <c r="AA48" s="1117"/>
      <c r="AB48" s="1117"/>
      <c r="AC48" s="1117"/>
      <c r="AD48" s="1117"/>
      <c r="AE48" s="1117"/>
      <c r="AF48" s="1117"/>
      <c r="AG48" s="1117"/>
      <c r="AH48" s="1117"/>
      <c r="AI48" s="1117"/>
      <c r="AJ48" s="1117"/>
    </row>
    <row r="49" s="2" customFormat="1" spans="1:36">
      <c r="A49" s="1111"/>
      <c r="B49" s="1112"/>
      <c r="C49" s="1111"/>
      <c r="D49" s="1111"/>
      <c r="E49" s="1111"/>
      <c r="F49" s="1111"/>
      <c r="G49" s="1111"/>
      <c r="H49" s="1111"/>
      <c r="I49" s="1111"/>
      <c r="J49" s="1111"/>
      <c r="K49" s="1111"/>
      <c r="L49" s="1111"/>
      <c r="M49" s="1111"/>
      <c r="N49" s="1111"/>
      <c r="O49" s="1111"/>
      <c r="P49" s="1111"/>
      <c r="Q49" s="1111"/>
      <c r="R49" s="1111"/>
      <c r="S49" s="1111"/>
      <c r="T49" s="1111"/>
      <c r="U49" s="1111"/>
      <c r="V49" s="1111"/>
      <c r="W49" s="1117"/>
      <c r="X49" s="1117"/>
      <c r="Y49" s="1117"/>
      <c r="Z49" s="1117"/>
      <c r="AA49" s="1117"/>
      <c r="AB49" s="1117"/>
      <c r="AC49" s="1117"/>
      <c r="AD49" s="1117"/>
      <c r="AE49" s="1117"/>
      <c r="AF49" s="1117"/>
      <c r="AG49" s="1117"/>
      <c r="AH49" s="1117"/>
      <c r="AI49" s="1117"/>
      <c r="AJ49" s="1117"/>
    </row>
    <row r="50" s="2" customFormat="1" spans="1:36">
      <c r="A50" s="1111"/>
      <c r="B50" s="1112"/>
      <c r="C50" s="1111"/>
      <c r="D50" s="1111"/>
      <c r="E50" s="1111"/>
      <c r="F50" s="1111"/>
      <c r="G50" s="1111"/>
      <c r="H50" s="1111"/>
      <c r="I50" s="1111"/>
      <c r="J50" s="1111"/>
      <c r="K50" s="1111"/>
      <c r="L50" s="1111"/>
      <c r="M50" s="1111"/>
      <c r="N50" s="1111"/>
      <c r="O50" s="1111"/>
      <c r="P50" s="1111"/>
      <c r="Q50" s="1111"/>
      <c r="R50" s="1111"/>
      <c r="S50" s="1111"/>
      <c r="T50" s="1111"/>
      <c r="U50" s="1111"/>
      <c r="V50" s="1111"/>
      <c r="W50" s="1117"/>
      <c r="X50" s="1117"/>
      <c r="Y50" s="1117"/>
      <c r="Z50" s="1117"/>
      <c r="AA50" s="1117"/>
      <c r="AB50" s="1117"/>
      <c r="AC50" s="1117"/>
      <c r="AD50" s="1117"/>
      <c r="AE50" s="1117"/>
      <c r="AF50" s="1117"/>
      <c r="AG50" s="1117"/>
      <c r="AH50" s="1117"/>
      <c r="AI50" s="1117"/>
      <c r="AJ50" s="1117"/>
    </row>
    <row r="51" s="2" customFormat="1" spans="1:36">
      <c r="A51" s="1111"/>
      <c r="B51" s="1112"/>
      <c r="C51" s="1111"/>
      <c r="D51" s="1111"/>
      <c r="E51" s="1111"/>
      <c r="F51" s="1111"/>
      <c r="G51" s="1111"/>
      <c r="H51" s="1111"/>
      <c r="I51" s="1111"/>
      <c r="J51" s="1111"/>
      <c r="K51" s="1111"/>
      <c r="L51" s="1111"/>
      <c r="M51" s="1111"/>
      <c r="N51" s="1111"/>
      <c r="O51" s="1111"/>
      <c r="P51" s="1111"/>
      <c r="Q51" s="1111"/>
      <c r="R51" s="1111"/>
      <c r="S51" s="1111"/>
      <c r="T51" s="1111"/>
      <c r="U51" s="1111"/>
      <c r="V51" s="1111"/>
      <c r="W51" s="1117"/>
      <c r="X51" s="1117"/>
      <c r="Y51" s="1117"/>
      <c r="Z51" s="1117"/>
      <c r="AA51" s="1117"/>
      <c r="AB51" s="1117"/>
      <c r="AC51" s="1117"/>
      <c r="AD51" s="1117"/>
      <c r="AE51" s="1117"/>
      <c r="AF51" s="1117"/>
      <c r="AG51" s="1117"/>
      <c r="AH51" s="1117"/>
      <c r="AI51" s="1117"/>
      <c r="AJ51" s="1117"/>
    </row>
    <row r="52" s="2" customFormat="1" spans="1:36">
      <c r="A52" s="1111"/>
      <c r="B52" s="1112"/>
      <c r="C52" s="1111"/>
      <c r="D52" s="1111"/>
      <c r="E52" s="1111"/>
      <c r="F52" s="1111"/>
      <c r="G52" s="1111"/>
      <c r="H52" s="1111"/>
      <c r="I52" s="1111"/>
      <c r="J52" s="1111"/>
      <c r="K52" s="1111"/>
      <c r="L52" s="1111"/>
      <c r="M52" s="1111"/>
      <c r="N52" s="1111"/>
      <c r="O52" s="1111"/>
      <c r="P52" s="1111"/>
      <c r="Q52" s="1111"/>
      <c r="R52" s="1111"/>
      <c r="S52" s="1111"/>
      <c r="T52" s="1111"/>
      <c r="U52" s="1111"/>
      <c r="V52" s="1111"/>
      <c r="W52" s="1117"/>
      <c r="X52" s="1117"/>
      <c r="Y52" s="1117"/>
      <c r="Z52" s="1117"/>
      <c r="AA52" s="1117"/>
      <c r="AB52" s="1117"/>
      <c r="AC52" s="1117"/>
      <c r="AD52" s="1117"/>
      <c r="AE52" s="1117"/>
      <c r="AF52" s="1117"/>
      <c r="AG52" s="1117"/>
      <c r="AH52" s="1117"/>
      <c r="AI52" s="1117"/>
      <c r="AJ52" s="1117"/>
    </row>
    <row r="53" s="2" customFormat="1" spans="1:36">
      <c r="A53" s="1111"/>
      <c r="B53" s="1112"/>
      <c r="C53" s="1111"/>
      <c r="D53" s="1111"/>
      <c r="E53" s="1111"/>
      <c r="F53" s="1111"/>
      <c r="G53" s="1111"/>
      <c r="H53" s="1111"/>
      <c r="I53" s="1111"/>
      <c r="J53" s="1111"/>
      <c r="K53" s="1111"/>
      <c r="L53" s="1111"/>
      <c r="M53" s="1111"/>
      <c r="N53" s="1111"/>
      <c r="O53" s="1111"/>
      <c r="P53" s="1111"/>
      <c r="Q53" s="1111"/>
      <c r="R53" s="1111"/>
      <c r="S53" s="1111"/>
      <c r="T53" s="1111"/>
      <c r="U53" s="1111"/>
      <c r="V53" s="1111"/>
      <c r="W53" s="1117"/>
      <c r="X53" s="1117"/>
      <c r="Y53" s="1117"/>
      <c r="Z53" s="1117"/>
      <c r="AA53" s="1117"/>
      <c r="AB53" s="1117"/>
      <c r="AC53" s="1117"/>
      <c r="AD53" s="1117"/>
      <c r="AE53" s="1117"/>
      <c r="AF53" s="1117"/>
      <c r="AG53" s="1117"/>
      <c r="AH53" s="1117"/>
      <c r="AI53" s="1117"/>
      <c r="AJ53" s="1117"/>
    </row>
    <row r="54" s="2" customFormat="1" spans="1:36">
      <c r="A54" s="1111"/>
      <c r="B54" s="1112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11"/>
      <c r="V54" s="1111"/>
      <c r="W54" s="1117"/>
      <c r="X54" s="1117"/>
      <c r="Y54" s="1117"/>
      <c r="Z54" s="1117"/>
      <c r="AA54" s="1117"/>
      <c r="AB54" s="1117"/>
      <c r="AC54" s="1117"/>
      <c r="AD54" s="1117"/>
      <c r="AE54" s="1117"/>
      <c r="AF54" s="1117"/>
      <c r="AG54" s="1117"/>
      <c r="AH54" s="1117"/>
      <c r="AI54" s="1117"/>
      <c r="AJ54" s="1117"/>
    </row>
    <row r="55" s="2" customFormat="1" spans="1:36">
      <c r="A55" s="1111"/>
      <c r="B55" s="1112"/>
      <c r="C55" s="1111"/>
      <c r="D55" s="1111"/>
      <c r="E55" s="1111"/>
      <c r="F55" s="1111"/>
      <c r="G55" s="1111"/>
      <c r="H55" s="1111"/>
      <c r="I55" s="1111"/>
      <c r="J55" s="1111"/>
      <c r="K55" s="1111"/>
      <c r="L55" s="1111"/>
      <c r="M55" s="1111"/>
      <c r="N55" s="1111"/>
      <c r="O55" s="1111"/>
      <c r="P55" s="1111"/>
      <c r="Q55" s="1111"/>
      <c r="R55" s="1111"/>
      <c r="S55" s="1111"/>
      <c r="T55" s="1111"/>
      <c r="U55" s="1111"/>
      <c r="V55" s="1111"/>
      <c r="W55" s="1117"/>
      <c r="X55" s="1117"/>
      <c r="Y55" s="1117"/>
      <c r="Z55" s="1117"/>
      <c r="AA55" s="1117"/>
      <c r="AB55" s="1117"/>
      <c r="AC55" s="1117"/>
      <c r="AD55" s="1117"/>
      <c r="AE55" s="1117"/>
      <c r="AF55" s="1117"/>
      <c r="AG55" s="1117"/>
      <c r="AH55" s="1117"/>
      <c r="AI55" s="1117"/>
      <c r="AJ55" s="1117"/>
    </row>
    <row r="56" s="2" customFormat="1" spans="1:36">
      <c r="A56" s="1111"/>
      <c r="B56" s="1112"/>
      <c r="C56" s="1111"/>
      <c r="D56" s="1111"/>
      <c r="E56" s="1111"/>
      <c r="F56" s="1111"/>
      <c r="G56" s="1111"/>
      <c r="H56" s="1111"/>
      <c r="I56" s="1111"/>
      <c r="J56" s="1111"/>
      <c r="K56" s="1111"/>
      <c r="L56" s="1111"/>
      <c r="M56" s="1111"/>
      <c r="N56" s="1111"/>
      <c r="O56" s="1111"/>
      <c r="P56" s="1111"/>
      <c r="Q56" s="1111"/>
      <c r="R56" s="1111"/>
      <c r="S56" s="1111"/>
      <c r="T56" s="1111"/>
      <c r="U56" s="1111"/>
      <c r="V56" s="1111"/>
      <c r="W56" s="1117"/>
      <c r="X56" s="1117"/>
      <c r="Y56" s="1117"/>
      <c r="Z56" s="1117"/>
      <c r="AA56" s="1117"/>
      <c r="AB56" s="1117"/>
      <c r="AC56" s="1117"/>
      <c r="AD56" s="1117"/>
      <c r="AE56" s="1117"/>
      <c r="AF56" s="1117"/>
      <c r="AG56" s="1117"/>
      <c r="AH56" s="1117"/>
      <c r="AI56" s="1117"/>
      <c r="AJ56" s="1117"/>
    </row>
    <row r="57" s="2" customFormat="1" spans="1:36">
      <c r="A57" s="1111"/>
      <c r="B57" s="1112"/>
      <c r="C57" s="1111"/>
      <c r="D57" s="1111"/>
      <c r="E57" s="1111"/>
      <c r="F57" s="1111"/>
      <c r="G57" s="1111"/>
      <c r="H57" s="1111"/>
      <c r="I57" s="1111"/>
      <c r="J57" s="1111"/>
      <c r="K57" s="1111"/>
      <c r="L57" s="1111"/>
      <c r="M57" s="1111"/>
      <c r="N57" s="1111"/>
      <c r="O57" s="1111"/>
      <c r="P57" s="1111"/>
      <c r="Q57" s="1111"/>
      <c r="R57" s="1111"/>
      <c r="S57" s="1111"/>
      <c r="T57" s="1111"/>
      <c r="U57" s="1111"/>
      <c r="V57" s="1111"/>
      <c r="W57" s="1117"/>
      <c r="X57" s="1117"/>
      <c r="Y57" s="1117"/>
      <c r="Z57" s="1117"/>
      <c r="AA57" s="1117"/>
      <c r="AB57" s="1117"/>
      <c r="AC57" s="1117"/>
      <c r="AD57" s="1117"/>
      <c r="AE57" s="1117"/>
      <c r="AF57" s="1117"/>
      <c r="AG57" s="1117"/>
      <c r="AH57" s="1117"/>
      <c r="AI57" s="1117"/>
      <c r="AJ57" s="1117"/>
    </row>
    <row r="58" s="2" customFormat="1" spans="1:36">
      <c r="A58" s="1111"/>
      <c r="B58" s="1112"/>
      <c r="C58" s="1111"/>
      <c r="D58" s="1111"/>
      <c r="E58" s="1111"/>
      <c r="F58" s="1111"/>
      <c r="G58" s="1111"/>
      <c r="H58" s="1111"/>
      <c r="I58" s="1111"/>
      <c r="J58" s="1111"/>
      <c r="K58" s="1111"/>
      <c r="L58" s="1111"/>
      <c r="M58" s="1111"/>
      <c r="N58" s="1111"/>
      <c r="O58" s="1111"/>
      <c r="P58" s="1111"/>
      <c r="Q58" s="1111"/>
      <c r="R58" s="1111"/>
      <c r="S58" s="1111"/>
      <c r="T58" s="1111"/>
      <c r="U58" s="1111"/>
      <c r="V58" s="1111"/>
      <c r="W58" s="1117"/>
      <c r="X58" s="1117"/>
      <c r="Y58" s="1117"/>
      <c r="Z58" s="1117"/>
      <c r="AA58" s="1117"/>
      <c r="AB58" s="1117"/>
      <c r="AC58" s="1117"/>
      <c r="AD58" s="1117"/>
      <c r="AE58" s="1117"/>
      <c r="AF58" s="1117"/>
      <c r="AG58" s="1117"/>
      <c r="AH58" s="1117"/>
      <c r="AI58" s="1117"/>
      <c r="AJ58" s="1117"/>
    </row>
    <row r="59" s="2" customFormat="1" spans="1:36">
      <c r="A59" s="1111"/>
      <c r="B59" s="1112"/>
      <c r="C59" s="1111"/>
      <c r="D59" s="1111"/>
      <c r="E59" s="1111"/>
      <c r="F59" s="1111"/>
      <c r="G59" s="1111"/>
      <c r="H59" s="1111"/>
      <c r="I59" s="1111"/>
      <c r="J59" s="1111"/>
      <c r="K59" s="1111"/>
      <c r="L59" s="1111"/>
      <c r="M59" s="1111"/>
      <c r="N59" s="1111"/>
      <c r="O59" s="1111"/>
      <c r="P59" s="1111"/>
      <c r="Q59" s="1111"/>
      <c r="R59" s="1111"/>
      <c r="S59" s="1111"/>
      <c r="T59" s="1111"/>
      <c r="U59" s="1111"/>
      <c r="V59" s="1111"/>
      <c r="W59" s="1117"/>
      <c r="X59" s="1117"/>
      <c r="Y59" s="1117"/>
      <c r="Z59" s="1117"/>
      <c r="AA59" s="1117"/>
      <c r="AB59" s="1117"/>
      <c r="AC59" s="1117"/>
      <c r="AD59" s="1117"/>
      <c r="AE59" s="1117"/>
      <c r="AF59" s="1117"/>
      <c r="AG59" s="1117"/>
      <c r="AH59" s="1117"/>
      <c r="AI59" s="1117"/>
      <c r="AJ59" s="1117"/>
    </row>
    <row r="60" s="2" customFormat="1" spans="1:36">
      <c r="A60" s="1111"/>
      <c r="B60" s="1112"/>
      <c r="C60" s="1111"/>
      <c r="D60" s="1111"/>
      <c r="E60" s="1111"/>
      <c r="F60" s="1111"/>
      <c r="G60" s="1111"/>
      <c r="H60" s="1111"/>
      <c r="I60" s="1111"/>
      <c r="J60" s="1111"/>
      <c r="K60" s="1111"/>
      <c r="L60" s="1111"/>
      <c r="M60" s="1111"/>
      <c r="N60" s="1111"/>
      <c r="O60" s="1111"/>
      <c r="P60" s="1111"/>
      <c r="Q60" s="1111"/>
      <c r="R60" s="1111"/>
      <c r="S60" s="1111"/>
      <c r="T60" s="1111"/>
      <c r="U60" s="1111"/>
      <c r="V60" s="1111"/>
      <c r="W60" s="1117"/>
      <c r="X60" s="1117"/>
      <c r="Y60" s="1117"/>
      <c r="Z60" s="1117"/>
      <c r="AA60" s="1117"/>
      <c r="AB60" s="1117"/>
      <c r="AC60" s="1117"/>
      <c r="AD60" s="1117"/>
      <c r="AE60" s="1117"/>
      <c r="AF60" s="1117"/>
      <c r="AG60" s="1117"/>
      <c r="AH60" s="1117"/>
      <c r="AI60" s="1117"/>
      <c r="AJ60" s="1117"/>
    </row>
    <row r="61" s="2" customFormat="1" spans="1:36">
      <c r="A61" s="1111"/>
      <c r="B61" s="1112"/>
      <c r="C61" s="1111"/>
      <c r="D61" s="1111"/>
      <c r="E61" s="1111"/>
      <c r="F61" s="1111"/>
      <c r="G61" s="1111"/>
      <c r="H61" s="1111"/>
      <c r="I61" s="1111"/>
      <c r="J61" s="1111"/>
      <c r="K61" s="1111"/>
      <c r="L61" s="1111"/>
      <c r="M61" s="1111"/>
      <c r="N61" s="1111"/>
      <c r="O61" s="1111"/>
      <c r="P61" s="1111"/>
      <c r="Q61" s="1111"/>
      <c r="R61" s="1111"/>
      <c r="S61" s="1111"/>
      <c r="T61" s="1111"/>
      <c r="U61" s="1111"/>
      <c r="V61" s="1111"/>
      <c r="W61" s="1117"/>
      <c r="X61" s="1117"/>
      <c r="Y61" s="1117"/>
      <c r="Z61" s="1117"/>
      <c r="AA61" s="1117"/>
      <c r="AB61" s="1117"/>
      <c r="AC61" s="1117"/>
      <c r="AD61" s="1117"/>
      <c r="AE61" s="1117"/>
      <c r="AF61" s="1117"/>
      <c r="AG61" s="1117"/>
      <c r="AH61" s="1117"/>
      <c r="AI61" s="1117"/>
      <c r="AJ61" s="1117"/>
    </row>
    <row r="62" s="2" customFormat="1" spans="1:36">
      <c r="A62" s="1111"/>
      <c r="B62" s="1112"/>
      <c r="C62" s="1111"/>
      <c r="D62" s="1111"/>
      <c r="E62" s="1111"/>
      <c r="F62" s="1111"/>
      <c r="G62" s="1111"/>
      <c r="H62" s="1111"/>
      <c r="I62" s="1111"/>
      <c r="J62" s="1111"/>
      <c r="K62" s="1111"/>
      <c r="L62" s="1111"/>
      <c r="M62" s="1111"/>
      <c r="N62" s="1111"/>
      <c r="O62" s="1111"/>
      <c r="P62" s="1111"/>
      <c r="Q62" s="1111"/>
      <c r="R62" s="1111"/>
      <c r="S62" s="1111"/>
      <c r="T62" s="1111"/>
      <c r="U62" s="1111"/>
      <c r="V62" s="1111"/>
      <c r="W62" s="1117"/>
      <c r="X62" s="1117"/>
      <c r="Y62" s="1117"/>
      <c r="Z62" s="1117"/>
      <c r="AA62" s="1117"/>
      <c r="AB62" s="1117"/>
      <c r="AC62" s="1117"/>
      <c r="AD62" s="1117"/>
      <c r="AE62" s="1117"/>
      <c r="AF62" s="1117"/>
      <c r="AG62" s="1117"/>
      <c r="AH62" s="1117"/>
      <c r="AI62" s="1117"/>
      <c r="AJ62" s="1117"/>
    </row>
    <row r="63" s="2" customFormat="1" spans="1:36">
      <c r="A63" s="1111"/>
      <c r="B63" s="1112"/>
      <c r="C63" s="1111"/>
      <c r="D63" s="1111"/>
      <c r="E63" s="1111"/>
      <c r="F63" s="1111"/>
      <c r="G63" s="1111"/>
      <c r="H63" s="1111"/>
      <c r="I63" s="1111"/>
      <c r="J63" s="1111"/>
      <c r="K63" s="1111"/>
      <c r="L63" s="1111"/>
      <c r="M63" s="1111"/>
      <c r="N63" s="1111"/>
      <c r="O63" s="1111"/>
      <c r="P63" s="1111"/>
      <c r="Q63" s="1111"/>
      <c r="R63" s="1111"/>
      <c r="S63" s="1111"/>
      <c r="T63" s="1111"/>
      <c r="U63" s="1111"/>
      <c r="V63" s="1111"/>
      <c r="W63" s="1117"/>
      <c r="X63" s="1117"/>
      <c r="Y63" s="1117"/>
      <c r="Z63" s="1117"/>
      <c r="AA63" s="1117"/>
      <c r="AB63" s="1117"/>
      <c r="AC63" s="1117"/>
      <c r="AD63" s="1117"/>
      <c r="AE63" s="1117"/>
      <c r="AF63" s="1117"/>
      <c r="AG63" s="1117"/>
      <c r="AH63" s="1117"/>
      <c r="AI63" s="1117"/>
      <c r="AJ63" s="1117"/>
    </row>
    <row r="64" s="2" customFormat="1" spans="1:36">
      <c r="A64" s="1111"/>
      <c r="B64" s="1112"/>
      <c r="C64" s="1111"/>
      <c r="D64" s="1111"/>
      <c r="E64" s="1111"/>
      <c r="F64" s="1111"/>
      <c r="G64" s="1111"/>
      <c r="H64" s="1111"/>
      <c r="I64" s="1111"/>
      <c r="J64" s="1111"/>
      <c r="K64" s="1111"/>
      <c r="L64" s="1111"/>
      <c r="M64" s="1111"/>
      <c r="N64" s="1111"/>
      <c r="O64" s="1111"/>
      <c r="P64" s="1111"/>
      <c r="Q64" s="1111"/>
      <c r="R64" s="1111"/>
      <c r="S64" s="1111"/>
      <c r="T64" s="1111"/>
      <c r="U64" s="1111"/>
      <c r="V64" s="1111"/>
      <c r="W64" s="1117"/>
      <c r="X64" s="1117"/>
      <c r="Y64" s="1117"/>
      <c r="Z64" s="1117"/>
      <c r="AA64" s="1117"/>
      <c r="AB64" s="1117"/>
      <c r="AC64" s="1117"/>
      <c r="AD64" s="1117"/>
      <c r="AE64" s="1117"/>
      <c r="AF64" s="1117"/>
      <c r="AG64" s="1117"/>
      <c r="AH64" s="1117"/>
      <c r="AI64" s="1117"/>
      <c r="AJ64" s="1117"/>
    </row>
    <row r="65" s="2" customFormat="1" spans="1:36">
      <c r="A65" s="1111"/>
      <c r="B65" s="1112"/>
      <c r="C65" s="1111"/>
      <c r="D65" s="1111"/>
      <c r="E65" s="1111"/>
      <c r="F65" s="1111"/>
      <c r="G65" s="1111"/>
      <c r="H65" s="1111"/>
      <c r="I65" s="1111"/>
      <c r="J65" s="1111"/>
      <c r="K65" s="1111"/>
      <c r="L65" s="1111"/>
      <c r="M65" s="1111"/>
      <c r="N65" s="1111"/>
      <c r="O65" s="1111"/>
      <c r="P65" s="1111"/>
      <c r="Q65" s="1111"/>
      <c r="R65" s="1111"/>
      <c r="S65" s="1111"/>
      <c r="T65" s="1111"/>
      <c r="U65" s="1111"/>
      <c r="V65" s="1111"/>
      <c r="W65" s="1117"/>
      <c r="X65" s="1117"/>
      <c r="Y65" s="1117"/>
      <c r="Z65" s="1117"/>
      <c r="AA65" s="1117"/>
      <c r="AB65" s="1117"/>
      <c r="AC65" s="1117"/>
      <c r="AD65" s="1117"/>
      <c r="AE65" s="1117"/>
      <c r="AF65" s="1117"/>
      <c r="AG65" s="1117"/>
      <c r="AH65" s="1117"/>
      <c r="AI65" s="1117"/>
      <c r="AJ65" s="1117"/>
    </row>
    <row r="66" s="2" customFormat="1" spans="1:36">
      <c r="A66" s="1111"/>
      <c r="B66" s="1112"/>
      <c r="C66" s="1111"/>
      <c r="D66" s="1111"/>
      <c r="E66" s="1111"/>
      <c r="F66" s="1111"/>
      <c r="G66" s="1111"/>
      <c r="H66" s="1111"/>
      <c r="I66" s="1111"/>
      <c r="J66" s="1111"/>
      <c r="K66" s="1111"/>
      <c r="L66" s="1111"/>
      <c r="M66" s="1111"/>
      <c r="N66" s="1111"/>
      <c r="O66" s="1111"/>
      <c r="P66" s="1111"/>
      <c r="Q66" s="1111"/>
      <c r="R66" s="1111"/>
      <c r="S66" s="1111"/>
      <c r="T66" s="1111"/>
      <c r="U66" s="1111"/>
      <c r="V66" s="1111"/>
      <c r="W66" s="1117"/>
      <c r="X66" s="1117"/>
      <c r="Y66" s="1117"/>
      <c r="Z66" s="1117"/>
      <c r="AA66" s="1117"/>
      <c r="AB66" s="1117"/>
      <c r="AC66" s="1117"/>
      <c r="AD66" s="1117"/>
      <c r="AE66" s="1117"/>
      <c r="AF66" s="1117"/>
      <c r="AG66" s="1117"/>
      <c r="AH66" s="1117"/>
      <c r="AI66" s="1117"/>
      <c r="AJ66" s="1117"/>
    </row>
    <row r="67" s="2" customFormat="1" spans="1:36">
      <c r="A67" s="1111"/>
      <c r="B67" s="1112"/>
      <c r="C67" s="1111"/>
      <c r="D67" s="1111"/>
      <c r="E67" s="1111"/>
      <c r="F67" s="1111"/>
      <c r="G67" s="1111"/>
      <c r="H67" s="1111"/>
      <c r="I67" s="1111"/>
      <c r="J67" s="1111"/>
      <c r="K67" s="1111"/>
      <c r="L67" s="1111"/>
      <c r="M67" s="1111"/>
      <c r="N67" s="1111"/>
      <c r="O67" s="1111"/>
      <c r="P67" s="1111"/>
      <c r="Q67" s="1111"/>
      <c r="R67" s="1111"/>
      <c r="S67" s="1111"/>
      <c r="T67" s="1111"/>
      <c r="U67" s="1111"/>
      <c r="V67" s="1111"/>
      <c r="W67" s="1117"/>
      <c r="X67" s="1117"/>
      <c r="Y67" s="1117"/>
      <c r="Z67" s="1117"/>
      <c r="AA67" s="1117"/>
      <c r="AB67" s="1117"/>
      <c r="AC67" s="1117"/>
      <c r="AD67" s="1117"/>
      <c r="AE67" s="1117"/>
      <c r="AF67" s="1117"/>
      <c r="AG67" s="1117"/>
      <c r="AH67" s="1117"/>
      <c r="AI67" s="1117"/>
      <c r="AJ67" s="1117"/>
    </row>
    <row r="68" s="2" customFormat="1" spans="1:36">
      <c r="A68" s="1111"/>
      <c r="B68" s="1112"/>
      <c r="C68" s="1111"/>
      <c r="D68" s="1111"/>
      <c r="E68" s="1111"/>
      <c r="F68" s="1111"/>
      <c r="G68" s="1111"/>
      <c r="H68" s="1111"/>
      <c r="I68" s="1111"/>
      <c r="J68" s="1111"/>
      <c r="K68" s="1111"/>
      <c r="L68" s="1111"/>
      <c r="M68" s="1111"/>
      <c r="N68" s="1111"/>
      <c r="O68" s="1111"/>
      <c r="P68" s="1111"/>
      <c r="Q68" s="1111"/>
      <c r="R68" s="1111"/>
      <c r="S68" s="1111"/>
      <c r="T68" s="1111"/>
      <c r="U68" s="1111"/>
      <c r="V68" s="1111"/>
      <c r="W68" s="1117"/>
      <c r="X68" s="1117"/>
      <c r="Y68" s="1117"/>
      <c r="Z68" s="1117"/>
      <c r="AA68" s="1117"/>
      <c r="AB68" s="1117"/>
      <c r="AC68" s="1117"/>
      <c r="AD68" s="1117"/>
      <c r="AE68" s="1117"/>
      <c r="AF68" s="1117"/>
      <c r="AG68" s="1117"/>
      <c r="AH68" s="1117"/>
      <c r="AI68" s="1117"/>
      <c r="AJ68" s="1117"/>
    </row>
    <row r="69" s="2" customFormat="1" spans="1:36">
      <c r="A69" s="1111"/>
      <c r="B69" s="1112"/>
      <c r="C69" s="1111"/>
      <c r="D69" s="1111"/>
      <c r="E69" s="1111"/>
      <c r="F69" s="1111"/>
      <c r="G69" s="1111"/>
      <c r="H69" s="1111"/>
      <c r="I69" s="1111"/>
      <c r="J69" s="1111"/>
      <c r="K69" s="1111"/>
      <c r="L69" s="1111"/>
      <c r="M69" s="1111"/>
      <c r="N69" s="1111"/>
      <c r="O69" s="1111"/>
      <c r="P69" s="1111"/>
      <c r="Q69" s="1111"/>
      <c r="R69" s="1111"/>
      <c r="S69" s="1111"/>
      <c r="T69" s="1111"/>
      <c r="U69" s="1111"/>
      <c r="V69" s="1111"/>
      <c r="W69" s="1117"/>
      <c r="X69" s="1117"/>
      <c r="Y69" s="1117"/>
      <c r="Z69" s="1117"/>
      <c r="AA69" s="1117"/>
      <c r="AB69" s="1117"/>
      <c r="AC69" s="1117"/>
      <c r="AD69" s="1117"/>
      <c r="AE69" s="1117"/>
      <c r="AF69" s="1117"/>
      <c r="AG69" s="1117"/>
      <c r="AH69" s="1117"/>
      <c r="AI69" s="1117"/>
      <c r="AJ69" s="1117"/>
    </row>
    <row r="70" s="2" customFormat="1" spans="1:36">
      <c r="A70" s="1111"/>
      <c r="B70" s="1112"/>
      <c r="C70" s="1111"/>
      <c r="D70" s="1111"/>
      <c r="E70" s="1111"/>
      <c r="F70" s="1111"/>
      <c r="G70" s="1111"/>
      <c r="H70" s="1111"/>
      <c r="I70" s="1111"/>
      <c r="J70" s="1111"/>
      <c r="K70" s="1111"/>
      <c r="L70" s="1111"/>
      <c r="M70" s="1111"/>
      <c r="N70" s="1111"/>
      <c r="O70" s="1111"/>
      <c r="P70" s="1111"/>
      <c r="Q70" s="1111"/>
      <c r="R70" s="1111"/>
      <c r="S70" s="1111"/>
      <c r="T70" s="1111"/>
      <c r="U70" s="1111"/>
      <c r="V70" s="1111"/>
      <c r="W70" s="1117"/>
      <c r="X70" s="1117"/>
      <c r="Y70" s="1117"/>
      <c r="Z70" s="1117"/>
      <c r="AA70" s="1117"/>
      <c r="AB70" s="1117"/>
      <c r="AC70" s="1117"/>
      <c r="AD70" s="1117"/>
      <c r="AE70" s="1117"/>
      <c r="AF70" s="1117"/>
      <c r="AG70" s="1117"/>
      <c r="AH70" s="1117"/>
      <c r="AI70" s="1117"/>
      <c r="AJ70" s="1117"/>
    </row>
    <row r="71" s="2" customFormat="1" spans="1:36">
      <c r="A71" s="1111"/>
      <c r="B71" s="1112"/>
      <c r="C71" s="1111"/>
      <c r="D71" s="1111"/>
      <c r="E71" s="1111"/>
      <c r="F71" s="1111"/>
      <c r="G71" s="1111"/>
      <c r="H71" s="1111"/>
      <c r="I71" s="1111"/>
      <c r="J71" s="1111"/>
      <c r="K71" s="1111"/>
      <c r="L71" s="1111"/>
      <c r="M71" s="1111"/>
      <c r="N71" s="1111"/>
      <c r="O71" s="1111"/>
      <c r="P71" s="1111"/>
      <c r="Q71" s="1111"/>
      <c r="R71" s="1111"/>
      <c r="S71" s="1111"/>
      <c r="T71" s="1111"/>
      <c r="U71" s="1111"/>
      <c r="V71" s="1111"/>
      <c r="W71" s="1117"/>
      <c r="X71" s="1117"/>
      <c r="Y71" s="1117"/>
      <c r="Z71" s="1117"/>
      <c r="AA71" s="1117"/>
      <c r="AB71" s="1117"/>
      <c r="AC71" s="1117"/>
      <c r="AD71" s="1117"/>
      <c r="AE71" s="1117"/>
      <c r="AF71" s="1117"/>
      <c r="AG71" s="1117"/>
      <c r="AH71" s="1117"/>
      <c r="AI71" s="1117"/>
      <c r="AJ71" s="1117"/>
    </row>
    <row r="72" s="2" customFormat="1" spans="1:36">
      <c r="A72" s="1111"/>
      <c r="B72" s="1112"/>
      <c r="C72" s="1111"/>
      <c r="D72" s="1111"/>
      <c r="E72" s="1111"/>
      <c r="F72" s="1111"/>
      <c r="G72" s="1111"/>
      <c r="H72" s="1111"/>
      <c r="I72" s="1111"/>
      <c r="J72" s="1111"/>
      <c r="K72" s="1111"/>
      <c r="L72" s="1111"/>
      <c r="M72" s="1111"/>
      <c r="N72" s="1111"/>
      <c r="O72" s="1111"/>
      <c r="P72" s="1111"/>
      <c r="Q72" s="1111"/>
      <c r="R72" s="1111"/>
      <c r="S72" s="1111"/>
      <c r="T72" s="1111"/>
      <c r="U72" s="1111"/>
      <c r="V72" s="1111"/>
      <c r="W72" s="1117"/>
      <c r="X72" s="1117"/>
      <c r="Y72" s="1117"/>
      <c r="Z72" s="1117"/>
      <c r="AA72" s="1117"/>
      <c r="AB72" s="1117"/>
      <c r="AC72" s="1117"/>
      <c r="AD72" s="1117"/>
      <c r="AE72" s="1117"/>
      <c r="AF72" s="1117"/>
      <c r="AG72" s="1117"/>
      <c r="AH72" s="1117"/>
      <c r="AI72" s="1117"/>
      <c r="AJ72" s="1117"/>
    </row>
    <row r="73" s="2" customFormat="1" spans="1:36">
      <c r="A73" s="1111"/>
      <c r="B73" s="1112"/>
      <c r="C73" s="1111"/>
      <c r="D73" s="1111"/>
      <c r="E73" s="1111"/>
      <c r="F73" s="1111"/>
      <c r="G73" s="1111"/>
      <c r="H73" s="1111"/>
      <c r="I73" s="1111"/>
      <c r="J73" s="1111"/>
      <c r="K73" s="1111"/>
      <c r="L73" s="1111"/>
      <c r="M73" s="1111"/>
      <c r="N73" s="1111"/>
      <c r="O73" s="1111"/>
      <c r="P73" s="1111"/>
      <c r="Q73" s="1111"/>
      <c r="R73" s="1111"/>
      <c r="S73" s="1111"/>
      <c r="T73" s="1111"/>
      <c r="U73" s="1111"/>
      <c r="V73" s="1111"/>
      <c r="W73" s="1117"/>
      <c r="X73" s="1117"/>
      <c r="Y73" s="1117"/>
      <c r="Z73" s="1117"/>
      <c r="AA73" s="1117"/>
      <c r="AB73" s="1117"/>
      <c r="AC73" s="1117"/>
      <c r="AD73" s="1117"/>
      <c r="AE73" s="1117"/>
      <c r="AF73" s="1117"/>
      <c r="AG73" s="1117"/>
      <c r="AH73" s="1117"/>
      <c r="AI73" s="1117"/>
      <c r="AJ73" s="1117"/>
    </row>
    <row r="74" s="2" customFormat="1" spans="1:36">
      <c r="A74" s="1111"/>
      <c r="B74" s="1112"/>
      <c r="C74" s="1111"/>
      <c r="D74" s="1111"/>
      <c r="E74" s="1111"/>
      <c r="F74" s="1111"/>
      <c r="G74" s="1111"/>
      <c r="H74" s="1111"/>
      <c r="I74" s="1111"/>
      <c r="J74" s="1111"/>
      <c r="K74" s="1111"/>
      <c r="L74" s="1111"/>
      <c r="M74" s="1111"/>
      <c r="N74" s="1111"/>
      <c r="O74" s="1111"/>
      <c r="P74" s="1111"/>
      <c r="Q74" s="1111"/>
      <c r="R74" s="1111"/>
      <c r="S74" s="1111"/>
      <c r="T74" s="1111"/>
      <c r="U74" s="1111"/>
      <c r="V74" s="1111"/>
      <c r="W74" s="1117"/>
      <c r="X74" s="1117"/>
      <c r="Y74" s="1117"/>
      <c r="Z74" s="1117"/>
      <c r="AA74" s="1117"/>
      <c r="AB74" s="1117"/>
      <c r="AC74" s="1117"/>
      <c r="AD74" s="1117"/>
      <c r="AE74" s="1117"/>
      <c r="AF74" s="1117"/>
      <c r="AG74" s="1117"/>
      <c r="AH74" s="1117"/>
      <c r="AI74" s="1117"/>
      <c r="AJ74" s="1117"/>
    </row>
    <row r="75" s="2" customFormat="1" spans="1:36">
      <c r="A75" s="1111"/>
      <c r="B75" s="1112"/>
      <c r="C75" s="1111"/>
      <c r="D75" s="1111"/>
      <c r="E75" s="1111"/>
      <c r="F75" s="1111"/>
      <c r="G75" s="1111"/>
      <c r="H75" s="1111"/>
      <c r="I75" s="1111"/>
      <c r="J75" s="1111"/>
      <c r="K75" s="1111"/>
      <c r="L75" s="1111"/>
      <c r="M75" s="1111"/>
      <c r="N75" s="1111"/>
      <c r="O75" s="1111"/>
      <c r="P75" s="1111"/>
      <c r="Q75" s="1111"/>
      <c r="R75" s="1111"/>
      <c r="S75" s="1111"/>
      <c r="T75" s="1111"/>
      <c r="U75" s="1111"/>
      <c r="V75" s="1111"/>
      <c r="W75" s="1117"/>
      <c r="X75" s="1117"/>
      <c r="Y75" s="1117"/>
      <c r="Z75" s="1117"/>
      <c r="AA75" s="1117"/>
      <c r="AB75" s="1117"/>
      <c r="AC75" s="1117"/>
      <c r="AD75" s="1117"/>
      <c r="AE75" s="1117"/>
      <c r="AF75" s="1117"/>
      <c r="AG75" s="1117"/>
      <c r="AH75" s="1117"/>
      <c r="AI75" s="1117"/>
      <c r="AJ75" s="1117"/>
    </row>
    <row r="76" s="2" customFormat="1" spans="1:36">
      <c r="A76" s="1111"/>
      <c r="B76" s="1112"/>
      <c r="C76" s="1111"/>
      <c r="D76" s="1111"/>
      <c r="E76" s="1111"/>
      <c r="F76" s="1111"/>
      <c r="G76" s="1111"/>
      <c r="H76" s="1111"/>
      <c r="I76" s="1111"/>
      <c r="J76" s="1111"/>
      <c r="K76" s="1111"/>
      <c r="L76" s="1111"/>
      <c r="M76" s="1111"/>
      <c r="N76" s="1111"/>
      <c r="O76" s="1111"/>
      <c r="P76" s="1111"/>
      <c r="Q76" s="1111"/>
      <c r="R76" s="1111"/>
      <c r="S76" s="1111"/>
      <c r="T76" s="1111"/>
      <c r="U76" s="1111"/>
      <c r="V76" s="1111"/>
      <c r="W76" s="1117"/>
      <c r="X76" s="1117"/>
      <c r="Y76" s="1117"/>
      <c r="Z76" s="1117"/>
      <c r="AA76" s="1117"/>
      <c r="AB76" s="1117"/>
      <c r="AC76" s="1117"/>
      <c r="AD76" s="1117"/>
      <c r="AE76" s="1117"/>
      <c r="AF76" s="1117"/>
      <c r="AG76" s="1117"/>
      <c r="AH76" s="1117"/>
      <c r="AI76" s="1117"/>
      <c r="AJ76" s="1117"/>
    </row>
    <row r="77" s="2" customFormat="1" spans="1:36">
      <c r="A77" s="1111"/>
      <c r="B77" s="1112"/>
      <c r="C77" s="1111"/>
      <c r="D77" s="1111"/>
      <c r="E77" s="1111"/>
      <c r="F77" s="1111"/>
      <c r="G77" s="1111"/>
      <c r="H77" s="1111"/>
      <c r="I77" s="1111"/>
      <c r="J77" s="1111"/>
      <c r="K77" s="1111"/>
      <c r="L77" s="1111"/>
      <c r="M77" s="1111"/>
      <c r="N77" s="1111"/>
      <c r="O77" s="1111"/>
      <c r="P77" s="1111"/>
      <c r="Q77" s="1111"/>
      <c r="R77" s="1111"/>
      <c r="S77" s="1111"/>
      <c r="T77" s="1111"/>
      <c r="U77" s="1111"/>
      <c r="V77" s="1111"/>
      <c r="W77" s="1117"/>
      <c r="X77" s="1117"/>
      <c r="Y77" s="1117"/>
      <c r="Z77" s="1117"/>
      <c r="AA77" s="1117"/>
      <c r="AB77" s="1117"/>
      <c r="AC77" s="1117"/>
      <c r="AD77" s="1117"/>
      <c r="AE77" s="1117"/>
      <c r="AF77" s="1117"/>
      <c r="AG77" s="1117"/>
      <c r="AH77" s="1117"/>
      <c r="AI77" s="1117"/>
      <c r="AJ77" s="1117"/>
    </row>
    <row r="78" s="2" customFormat="1" spans="1:36">
      <c r="A78" s="1111"/>
      <c r="B78" s="1112"/>
      <c r="C78" s="1111"/>
      <c r="D78" s="1111"/>
      <c r="E78" s="1111"/>
      <c r="F78" s="1111"/>
      <c r="G78" s="1111"/>
      <c r="H78" s="1111"/>
      <c r="I78" s="1111"/>
      <c r="J78" s="1111"/>
      <c r="K78" s="1111"/>
      <c r="L78" s="1111"/>
      <c r="M78" s="1111"/>
      <c r="N78" s="1111"/>
      <c r="O78" s="1111"/>
      <c r="P78" s="1111"/>
      <c r="Q78" s="1111"/>
      <c r="R78" s="1111"/>
      <c r="S78" s="1111"/>
      <c r="T78" s="1111"/>
      <c r="U78" s="1111"/>
      <c r="V78" s="1111"/>
      <c r="W78" s="1117"/>
      <c r="X78" s="1117"/>
      <c r="Y78" s="1117"/>
      <c r="Z78" s="1117"/>
      <c r="AA78" s="1117"/>
      <c r="AB78" s="1117"/>
      <c r="AC78" s="1117"/>
      <c r="AD78" s="1117"/>
      <c r="AE78" s="1117"/>
      <c r="AF78" s="1117"/>
      <c r="AG78" s="1117"/>
      <c r="AH78" s="1117"/>
      <c r="AI78" s="1117"/>
      <c r="AJ78" s="1117"/>
    </row>
    <row r="79" s="2" customFormat="1" spans="1:36">
      <c r="A79" s="1111"/>
      <c r="B79" s="1112"/>
      <c r="C79" s="1111"/>
      <c r="D79" s="1111"/>
      <c r="E79" s="1111"/>
      <c r="F79" s="1111"/>
      <c r="G79" s="1111"/>
      <c r="H79" s="1111"/>
      <c r="I79" s="1111"/>
      <c r="J79" s="1111"/>
      <c r="K79" s="1111"/>
      <c r="L79" s="1111"/>
      <c r="M79" s="1111"/>
      <c r="N79" s="1111"/>
      <c r="O79" s="1111"/>
      <c r="P79" s="1111"/>
      <c r="Q79" s="1111"/>
      <c r="R79" s="1111"/>
      <c r="S79" s="1111"/>
      <c r="T79" s="1111"/>
      <c r="U79" s="1111"/>
      <c r="V79" s="1111"/>
      <c r="W79" s="1117"/>
      <c r="X79" s="1117"/>
      <c r="Y79" s="1117"/>
      <c r="Z79" s="1117"/>
      <c r="AA79" s="1117"/>
      <c r="AB79" s="1117"/>
      <c r="AC79" s="1117"/>
      <c r="AD79" s="1117"/>
      <c r="AE79" s="1117"/>
      <c r="AF79" s="1117"/>
      <c r="AG79" s="1117"/>
      <c r="AH79" s="1117"/>
      <c r="AI79" s="1117"/>
      <c r="AJ79" s="1117"/>
    </row>
    <row r="80" s="2" customFormat="1" spans="1:36">
      <c r="A80" s="1111"/>
      <c r="B80" s="1112"/>
      <c r="C80" s="1111"/>
      <c r="D80" s="1111"/>
      <c r="E80" s="1111"/>
      <c r="F80" s="1111"/>
      <c r="G80" s="1111"/>
      <c r="H80" s="1111"/>
      <c r="I80" s="1111"/>
      <c r="J80" s="1111"/>
      <c r="K80" s="1111"/>
      <c r="L80" s="1111"/>
      <c r="M80" s="1111"/>
      <c r="N80" s="1111"/>
      <c r="O80" s="1111"/>
      <c r="P80" s="1111"/>
      <c r="Q80" s="1111"/>
      <c r="R80" s="1111"/>
      <c r="S80" s="1111"/>
      <c r="T80" s="1111"/>
      <c r="U80" s="1111"/>
      <c r="V80" s="1111"/>
      <c r="W80" s="1117"/>
      <c r="X80" s="1117"/>
      <c r="Y80" s="1117"/>
      <c r="Z80" s="1117"/>
      <c r="AA80" s="1117"/>
      <c r="AB80" s="1117"/>
      <c r="AC80" s="1117"/>
      <c r="AD80" s="1117"/>
      <c r="AE80" s="1117"/>
      <c r="AF80" s="1117"/>
      <c r="AG80" s="1117"/>
      <c r="AH80" s="1117"/>
      <c r="AI80" s="1117"/>
      <c r="AJ80" s="1117"/>
    </row>
    <row r="81" s="2" customFormat="1" spans="1:36">
      <c r="A81" s="1111"/>
      <c r="B81" s="1112"/>
      <c r="C81" s="1111"/>
      <c r="D81" s="1111"/>
      <c r="E81" s="1111"/>
      <c r="F81" s="1111"/>
      <c r="G81" s="1111"/>
      <c r="H81" s="1111"/>
      <c r="I81" s="1111"/>
      <c r="J81" s="1111"/>
      <c r="K81" s="1111"/>
      <c r="L81" s="1111"/>
      <c r="M81" s="1111"/>
      <c r="N81" s="1111"/>
      <c r="O81" s="1111"/>
      <c r="P81" s="1111"/>
      <c r="Q81" s="1111"/>
      <c r="R81" s="1111"/>
      <c r="S81" s="1111"/>
      <c r="T81" s="1111"/>
      <c r="U81" s="1111"/>
      <c r="V81" s="1111"/>
      <c r="W81" s="1117"/>
      <c r="X81" s="1117"/>
      <c r="Y81" s="1117"/>
      <c r="Z81" s="1117"/>
      <c r="AA81" s="1117"/>
      <c r="AB81" s="1117"/>
      <c r="AC81" s="1117"/>
      <c r="AD81" s="1117"/>
      <c r="AE81" s="1117"/>
      <c r="AF81" s="1117"/>
      <c r="AG81" s="1117"/>
      <c r="AH81" s="1117"/>
      <c r="AI81" s="1117"/>
      <c r="AJ81" s="1117"/>
    </row>
    <row r="82" s="2" customFormat="1" spans="1:36">
      <c r="A82" s="1111"/>
      <c r="B82" s="1112"/>
      <c r="C82" s="1111"/>
      <c r="D82" s="1111"/>
      <c r="E82" s="1111"/>
      <c r="F82" s="1111"/>
      <c r="G82" s="1111"/>
      <c r="H82" s="1111"/>
      <c r="I82" s="1111"/>
      <c r="J82" s="1111"/>
      <c r="K82" s="1111"/>
      <c r="L82" s="1111"/>
      <c r="M82" s="1111"/>
      <c r="N82" s="1111"/>
      <c r="O82" s="1111"/>
      <c r="P82" s="1111"/>
      <c r="Q82" s="1111"/>
      <c r="R82" s="1111"/>
      <c r="S82" s="1111"/>
      <c r="T82" s="1111"/>
      <c r="U82" s="1111"/>
      <c r="V82" s="1111"/>
      <c r="W82" s="1117"/>
      <c r="X82" s="1117"/>
      <c r="Y82" s="1117"/>
      <c r="Z82" s="1117"/>
      <c r="AA82" s="1117"/>
      <c r="AB82" s="1117"/>
      <c r="AC82" s="1117"/>
      <c r="AD82" s="1117"/>
      <c r="AE82" s="1117"/>
      <c r="AF82" s="1117"/>
      <c r="AG82" s="1117"/>
      <c r="AH82" s="1117"/>
      <c r="AI82" s="1117"/>
      <c r="AJ82" s="1117"/>
    </row>
    <row r="83" s="2" customFormat="1" spans="1:36">
      <c r="A83" s="1111"/>
      <c r="B83" s="1112"/>
      <c r="C83" s="1111"/>
      <c r="D83" s="1111"/>
      <c r="E83" s="1111"/>
      <c r="F83" s="1111"/>
      <c r="G83" s="1111"/>
      <c r="H83" s="1111"/>
      <c r="I83" s="1111"/>
      <c r="J83" s="1111"/>
      <c r="K83" s="1111"/>
      <c r="L83" s="1111"/>
      <c r="M83" s="1111"/>
      <c r="N83" s="1111"/>
      <c r="O83" s="1111"/>
      <c r="P83" s="1111"/>
      <c r="Q83" s="1111"/>
      <c r="R83" s="1111"/>
      <c r="S83" s="1111"/>
      <c r="T83" s="1111"/>
      <c r="U83" s="1111"/>
      <c r="V83" s="1111"/>
      <c r="W83" s="1117"/>
      <c r="X83" s="1117"/>
      <c r="Y83" s="1117"/>
      <c r="Z83" s="1117"/>
      <c r="AA83" s="1117"/>
      <c r="AB83" s="1117"/>
      <c r="AC83" s="1117"/>
      <c r="AD83" s="1117"/>
      <c r="AE83" s="1117"/>
      <c r="AF83" s="1117"/>
      <c r="AG83" s="1117"/>
      <c r="AH83" s="1117"/>
      <c r="AI83" s="1117"/>
      <c r="AJ83" s="1117"/>
    </row>
    <row r="84" s="2" customFormat="1" spans="1:36">
      <c r="A84" s="1111"/>
      <c r="B84" s="1112"/>
      <c r="C84" s="1111"/>
      <c r="D84" s="1111"/>
      <c r="E84" s="1111"/>
      <c r="F84" s="1111"/>
      <c r="G84" s="1111"/>
      <c r="H84" s="1111"/>
      <c r="I84" s="1111"/>
      <c r="J84" s="1111"/>
      <c r="K84" s="1111"/>
      <c r="L84" s="1111"/>
      <c r="M84" s="1111"/>
      <c r="N84" s="1111"/>
      <c r="O84" s="1111"/>
      <c r="P84" s="1111"/>
      <c r="Q84" s="1111"/>
      <c r="R84" s="1111"/>
      <c r="S84" s="1111"/>
      <c r="T84" s="1111"/>
      <c r="U84" s="1111"/>
      <c r="V84" s="1111"/>
      <c r="W84" s="1117"/>
      <c r="X84" s="1117"/>
      <c r="Y84" s="1117"/>
      <c r="Z84" s="1117"/>
      <c r="AA84" s="1117"/>
      <c r="AB84" s="1117"/>
      <c r="AC84" s="1117"/>
      <c r="AD84" s="1117"/>
      <c r="AE84" s="1117"/>
      <c r="AF84" s="1117"/>
      <c r="AG84" s="1117"/>
      <c r="AH84" s="1117"/>
      <c r="AI84" s="1117"/>
      <c r="AJ84" s="1117"/>
    </row>
    <row r="85" s="2" customFormat="1" spans="1:36">
      <c r="A85" s="1111"/>
      <c r="B85" s="1112"/>
      <c r="C85" s="1111"/>
      <c r="D85" s="1111"/>
      <c r="E85" s="1111"/>
      <c r="F85" s="1111"/>
      <c r="G85" s="1111"/>
      <c r="H85" s="1111"/>
      <c r="I85" s="1111"/>
      <c r="J85" s="1111"/>
      <c r="K85" s="1111"/>
      <c r="L85" s="1111"/>
      <c r="M85" s="1111"/>
      <c r="N85" s="1111"/>
      <c r="O85" s="1111"/>
      <c r="P85" s="1111"/>
      <c r="Q85" s="1111"/>
      <c r="R85" s="1111"/>
      <c r="S85" s="1111"/>
      <c r="T85" s="1111"/>
      <c r="U85" s="1111"/>
      <c r="V85" s="1111"/>
      <c r="W85" s="1117"/>
      <c r="X85" s="1117"/>
      <c r="Y85" s="1117"/>
      <c r="Z85" s="1117"/>
      <c r="AA85" s="1117"/>
      <c r="AB85" s="1117"/>
      <c r="AC85" s="1117"/>
      <c r="AD85" s="1117"/>
      <c r="AE85" s="1117"/>
      <c r="AF85" s="1117"/>
      <c r="AG85" s="1117"/>
      <c r="AH85" s="1117"/>
      <c r="AI85" s="1117"/>
      <c r="AJ85" s="1117"/>
    </row>
    <row r="86" s="2" customFormat="1" spans="1:36">
      <c r="A86" s="1111"/>
      <c r="B86" s="1112"/>
      <c r="C86" s="1111"/>
      <c r="D86" s="1111"/>
      <c r="E86" s="1111"/>
      <c r="F86" s="1111"/>
      <c r="G86" s="1111"/>
      <c r="H86" s="1111"/>
      <c r="I86" s="1111"/>
      <c r="J86" s="1111"/>
      <c r="K86" s="1111"/>
      <c r="L86" s="1111"/>
      <c r="M86" s="1111"/>
      <c r="N86" s="1111"/>
      <c r="O86" s="1111"/>
      <c r="P86" s="1111"/>
      <c r="Q86" s="1111"/>
      <c r="R86" s="1111"/>
      <c r="S86" s="1111"/>
      <c r="T86" s="1111"/>
      <c r="U86" s="1111"/>
      <c r="V86" s="1111"/>
      <c r="W86" s="1117"/>
      <c r="X86" s="1117"/>
      <c r="Y86" s="1117"/>
      <c r="Z86" s="1117"/>
      <c r="AA86" s="1117"/>
      <c r="AB86" s="1117"/>
      <c r="AC86" s="1117"/>
      <c r="AD86" s="1117"/>
      <c r="AE86" s="1117"/>
      <c r="AF86" s="1117"/>
      <c r="AG86" s="1117"/>
      <c r="AH86" s="1117"/>
      <c r="AI86" s="1117"/>
      <c r="AJ86" s="1117"/>
    </row>
    <row r="87" s="2" customFormat="1" spans="1:36">
      <c r="A87" s="1111"/>
      <c r="B87" s="1112"/>
      <c r="C87" s="1111"/>
      <c r="D87" s="1111"/>
      <c r="E87" s="1111"/>
      <c r="F87" s="1111"/>
      <c r="G87" s="1111"/>
      <c r="H87" s="1111"/>
      <c r="I87" s="1111"/>
      <c r="J87" s="1111"/>
      <c r="K87" s="1111"/>
      <c r="L87" s="1111"/>
      <c r="M87" s="1111"/>
      <c r="N87" s="1111"/>
      <c r="O87" s="1111"/>
      <c r="P87" s="1111"/>
      <c r="Q87" s="1111"/>
      <c r="R87" s="1111"/>
      <c r="S87" s="1111"/>
      <c r="T87" s="1111"/>
      <c r="U87" s="1111"/>
      <c r="V87" s="1111"/>
      <c r="W87" s="1117"/>
      <c r="X87" s="1117"/>
      <c r="Y87" s="1117"/>
      <c r="Z87" s="1117"/>
      <c r="AA87" s="1117"/>
      <c r="AB87" s="1117"/>
      <c r="AC87" s="1117"/>
      <c r="AD87" s="1117"/>
      <c r="AE87" s="1117"/>
      <c r="AF87" s="1117"/>
      <c r="AG87" s="1117"/>
      <c r="AH87" s="1117"/>
      <c r="AI87" s="1117"/>
      <c r="AJ87" s="1117"/>
    </row>
    <row r="88" s="2" customFormat="1" spans="1:36">
      <c r="A88" s="1111"/>
      <c r="B88" s="1112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7"/>
      <c r="X88" s="1117"/>
      <c r="Y88" s="1117"/>
      <c r="Z88" s="1117"/>
      <c r="AA88" s="1117"/>
      <c r="AB88" s="1117"/>
      <c r="AC88" s="1117"/>
      <c r="AD88" s="1117"/>
      <c r="AE88" s="1117"/>
      <c r="AF88" s="1117"/>
      <c r="AG88" s="1117"/>
      <c r="AH88" s="1117"/>
      <c r="AI88" s="1117"/>
      <c r="AJ88" s="1117"/>
    </row>
    <row r="89" s="2" customFormat="1" spans="1:36">
      <c r="A89" s="1111"/>
      <c r="B89" s="1112"/>
      <c r="C89" s="1111"/>
      <c r="D89" s="1111"/>
      <c r="E89" s="1111"/>
      <c r="F89" s="1111"/>
      <c r="G89" s="1111"/>
      <c r="H89" s="1111"/>
      <c r="I89" s="1111"/>
      <c r="J89" s="1111"/>
      <c r="K89" s="1111"/>
      <c r="L89" s="1111"/>
      <c r="M89" s="1111"/>
      <c r="N89" s="1111"/>
      <c r="O89" s="1111"/>
      <c r="P89" s="1111"/>
      <c r="Q89" s="1111"/>
      <c r="R89" s="1111"/>
      <c r="S89" s="1111"/>
      <c r="T89" s="1111"/>
      <c r="U89" s="1111"/>
      <c r="V89" s="1111"/>
      <c r="W89" s="1117"/>
      <c r="X89" s="1117"/>
      <c r="Y89" s="1117"/>
      <c r="Z89" s="1117"/>
      <c r="AA89" s="1117"/>
      <c r="AB89" s="1117"/>
      <c r="AC89" s="1117"/>
      <c r="AD89" s="1117"/>
      <c r="AE89" s="1117"/>
      <c r="AF89" s="1117"/>
      <c r="AG89" s="1117"/>
      <c r="AH89" s="1117"/>
      <c r="AI89" s="1117"/>
      <c r="AJ89" s="1117"/>
    </row>
    <row r="90" s="2" customFormat="1" spans="1:36">
      <c r="A90" s="1111"/>
      <c r="B90" s="1112"/>
      <c r="C90" s="1111"/>
      <c r="D90" s="1111"/>
      <c r="E90" s="1111"/>
      <c r="F90" s="1111"/>
      <c r="G90" s="1111"/>
      <c r="H90" s="1111"/>
      <c r="I90" s="1111"/>
      <c r="J90" s="1111"/>
      <c r="K90" s="1111"/>
      <c r="L90" s="1111"/>
      <c r="M90" s="1111"/>
      <c r="N90" s="1111"/>
      <c r="O90" s="1111"/>
      <c r="P90" s="1111"/>
      <c r="Q90" s="1111"/>
      <c r="R90" s="1111"/>
      <c r="S90" s="1111"/>
      <c r="T90" s="1111"/>
      <c r="U90" s="1111"/>
      <c r="V90" s="1111"/>
      <c r="W90" s="1117"/>
      <c r="X90" s="1117"/>
      <c r="Y90" s="1117"/>
      <c r="Z90" s="1117"/>
      <c r="AA90" s="1117"/>
      <c r="AB90" s="1117"/>
      <c r="AC90" s="1117"/>
      <c r="AD90" s="1117"/>
      <c r="AE90" s="1117"/>
      <c r="AF90" s="1117"/>
      <c r="AG90" s="1117"/>
      <c r="AH90" s="1117"/>
      <c r="AI90" s="1117"/>
      <c r="AJ90" s="1117"/>
    </row>
    <row r="91" s="2" customFormat="1" spans="1:36">
      <c r="A91" s="1111"/>
      <c r="B91" s="1112"/>
      <c r="C91" s="1111"/>
      <c r="D91" s="1111"/>
      <c r="E91" s="1111"/>
      <c r="F91" s="1111"/>
      <c r="G91" s="1111"/>
      <c r="H91" s="1111"/>
      <c r="I91" s="1111"/>
      <c r="J91" s="1111"/>
      <c r="K91" s="1111"/>
      <c r="L91" s="1111"/>
      <c r="M91" s="1111"/>
      <c r="N91" s="1111"/>
      <c r="O91" s="1111"/>
      <c r="P91" s="1111"/>
      <c r="Q91" s="1111"/>
      <c r="R91" s="1111"/>
      <c r="S91" s="1111"/>
      <c r="T91" s="1111"/>
      <c r="U91" s="1111"/>
      <c r="V91" s="1111"/>
      <c r="W91" s="1117"/>
      <c r="X91" s="1117"/>
      <c r="Y91" s="1117"/>
      <c r="Z91" s="1117"/>
      <c r="AA91" s="1117"/>
      <c r="AB91" s="1117"/>
      <c r="AC91" s="1117"/>
      <c r="AD91" s="1117"/>
      <c r="AE91" s="1117"/>
      <c r="AF91" s="1117"/>
      <c r="AG91" s="1117"/>
      <c r="AH91" s="1117"/>
      <c r="AI91" s="1117"/>
      <c r="AJ91" s="1117"/>
    </row>
    <row r="92" s="2" customFormat="1" spans="1:36">
      <c r="A92" s="1111"/>
      <c r="B92" s="1112"/>
      <c r="C92" s="1111"/>
      <c r="D92" s="1111"/>
      <c r="E92" s="1111"/>
      <c r="F92" s="1111"/>
      <c r="G92" s="1111"/>
      <c r="H92" s="1111"/>
      <c r="I92" s="1111"/>
      <c r="J92" s="1111"/>
      <c r="K92" s="1111"/>
      <c r="L92" s="1111"/>
      <c r="M92" s="1111"/>
      <c r="N92" s="1111"/>
      <c r="O92" s="1111"/>
      <c r="P92" s="1111"/>
      <c r="Q92" s="1111"/>
      <c r="R92" s="1111"/>
      <c r="S92" s="1111"/>
      <c r="T92" s="1111"/>
      <c r="U92" s="1111"/>
      <c r="V92" s="1111"/>
      <c r="W92" s="1117"/>
      <c r="X92" s="1117"/>
      <c r="Y92" s="1117"/>
      <c r="Z92" s="1117"/>
      <c r="AA92" s="1117"/>
      <c r="AB92" s="1117"/>
      <c r="AC92" s="1117"/>
      <c r="AD92" s="1117"/>
      <c r="AE92" s="1117"/>
      <c r="AF92" s="1117"/>
      <c r="AG92" s="1117"/>
      <c r="AH92" s="1117"/>
      <c r="AI92" s="1117"/>
      <c r="AJ92" s="1117"/>
    </row>
    <row r="93" s="2" customFormat="1" spans="1:36">
      <c r="A93" s="1111"/>
      <c r="B93" s="1112"/>
      <c r="C93" s="1111"/>
      <c r="D93" s="1111"/>
      <c r="E93" s="1111"/>
      <c r="F93" s="1111"/>
      <c r="G93" s="1111"/>
      <c r="H93" s="1111"/>
      <c r="I93" s="1111"/>
      <c r="J93" s="1111"/>
      <c r="K93" s="1111"/>
      <c r="L93" s="1111"/>
      <c r="M93" s="1111"/>
      <c r="N93" s="1111"/>
      <c r="O93" s="1111"/>
      <c r="P93" s="1111"/>
      <c r="Q93" s="1111"/>
      <c r="R93" s="1111"/>
      <c r="S93" s="1111"/>
      <c r="T93" s="1111"/>
      <c r="U93" s="1111"/>
      <c r="V93" s="1111"/>
      <c r="W93" s="1117"/>
      <c r="X93" s="1117"/>
      <c r="Y93" s="1117"/>
      <c r="Z93" s="1117"/>
      <c r="AA93" s="1117"/>
      <c r="AB93" s="1117"/>
      <c r="AC93" s="1117"/>
      <c r="AD93" s="1117"/>
      <c r="AE93" s="1117"/>
      <c r="AF93" s="1117"/>
      <c r="AG93" s="1117"/>
      <c r="AH93" s="1117"/>
      <c r="AI93" s="1117"/>
      <c r="AJ93" s="1117"/>
    </row>
    <row r="94" s="2" customFormat="1" spans="1:36">
      <c r="A94" s="1111"/>
      <c r="B94" s="1112"/>
      <c r="C94" s="1111"/>
      <c r="D94" s="1111"/>
      <c r="E94" s="1111"/>
      <c r="F94" s="1111"/>
      <c r="G94" s="1111"/>
      <c r="H94" s="1111"/>
      <c r="I94" s="1111"/>
      <c r="J94" s="1111"/>
      <c r="K94" s="1111"/>
      <c r="L94" s="1111"/>
      <c r="M94" s="1111"/>
      <c r="N94" s="1111"/>
      <c r="O94" s="1111"/>
      <c r="P94" s="1111"/>
      <c r="Q94" s="1111"/>
      <c r="R94" s="1111"/>
      <c r="S94" s="1111"/>
      <c r="T94" s="1111"/>
      <c r="U94" s="1111"/>
      <c r="V94" s="1111"/>
      <c r="W94" s="1117"/>
      <c r="X94" s="1117"/>
      <c r="Y94" s="1117"/>
      <c r="Z94" s="1117"/>
      <c r="AA94" s="1117"/>
      <c r="AB94" s="1117"/>
      <c r="AC94" s="1117"/>
      <c r="AD94" s="1117"/>
      <c r="AE94" s="1117"/>
      <c r="AF94" s="1117"/>
      <c r="AG94" s="1117"/>
      <c r="AH94" s="1117"/>
      <c r="AI94" s="1117"/>
      <c r="AJ94" s="1117"/>
    </row>
    <row r="95" s="2" customFormat="1" spans="1:36">
      <c r="A95" s="1111"/>
      <c r="B95" s="1112"/>
      <c r="C95" s="1111"/>
      <c r="D95" s="1111"/>
      <c r="E95" s="1111"/>
      <c r="F95" s="1111"/>
      <c r="G95" s="1111"/>
      <c r="H95" s="1111"/>
      <c r="I95" s="1111"/>
      <c r="J95" s="1111"/>
      <c r="K95" s="1111"/>
      <c r="L95" s="1111"/>
      <c r="M95" s="1111"/>
      <c r="N95" s="1111"/>
      <c r="O95" s="1111"/>
      <c r="P95" s="1111"/>
      <c r="Q95" s="1111"/>
      <c r="R95" s="1111"/>
      <c r="S95" s="1111"/>
      <c r="T95" s="1111"/>
      <c r="U95" s="1111"/>
      <c r="V95" s="1111"/>
      <c r="W95" s="1117"/>
      <c r="X95" s="1117"/>
      <c r="Y95" s="1117"/>
      <c r="Z95" s="1117"/>
      <c r="AA95" s="1117"/>
      <c r="AB95" s="1117"/>
      <c r="AC95" s="1117"/>
      <c r="AD95" s="1117"/>
      <c r="AE95" s="1117"/>
      <c r="AF95" s="1117"/>
      <c r="AG95" s="1117"/>
      <c r="AH95" s="1117"/>
      <c r="AI95" s="1117"/>
      <c r="AJ95" s="1117"/>
    </row>
    <row r="96" s="2" customFormat="1" spans="1:36">
      <c r="A96" s="1111"/>
      <c r="B96" s="1112"/>
      <c r="C96" s="1111"/>
      <c r="D96" s="1111"/>
      <c r="E96" s="1111"/>
      <c r="F96" s="1111"/>
      <c r="G96" s="1111"/>
      <c r="H96" s="1111"/>
      <c r="I96" s="1111"/>
      <c r="J96" s="1111"/>
      <c r="K96" s="1111"/>
      <c r="L96" s="1111"/>
      <c r="M96" s="1111"/>
      <c r="N96" s="1111"/>
      <c r="O96" s="1111"/>
      <c r="P96" s="1111"/>
      <c r="Q96" s="1111"/>
      <c r="R96" s="1111"/>
      <c r="S96" s="1111"/>
      <c r="T96" s="1111"/>
      <c r="U96" s="1111"/>
      <c r="V96" s="1111"/>
      <c r="W96" s="1117"/>
      <c r="X96" s="1117"/>
      <c r="Y96" s="1117"/>
      <c r="Z96" s="1117"/>
      <c r="AA96" s="1117"/>
      <c r="AB96" s="1117"/>
      <c r="AC96" s="1117"/>
      <c r="AD96" s="1117"/>
      <c r="AE96" s="1117"/>
      <c r="AF96" s="1117"/>
      <c r="AG96" s="1117"/>
      <c r="AH96" s="1117"/>
      <c r="AI96" s="1117"/>
      <c r="AJ96" s="1117"/>
    </row>
    <row r="97" s="2" customFormat="1" spans="1:36">
      <c r="A97" s="1111"/>
      <c r="B97" s="1112"/>
      <c r="C97" s="1111"/>
      <c r="D97" s="1111"/>
      <c r="E97" s="1111"/>
      <c r="F97" s="1111"/>
      <c r="G97" s="1111"/>
      <c r="H97" s="1111"/>
      <c r="I97" s="1111"/>
      <c r="J97" s="1111"/>
      <c r="K97" s="1111"/>
      <c r="L97" s="1111"/>
      <c r="M97" s="1111"/>
      <c r="N97" s="1111"/>
      <c r="O97" s="1111"/>
      <c r="P97" s="1111"/>
      <c r="Q97" s="1111"/>
      <c r="R97" s="1111"/>
      <c r="S97" s="1111"/>
      <c r="T97" s="1111"/>
      <c r="U97" s="1111"/>
      <c r="V97" s="1111"/>
      <c r="W97" s="1117"/>
      <c r="X97" s="1117"/>
      <c r="Y97" s="1117"/>
      <c r="Z97" s="1117"/>
      <c r="AA97" s="1117"/>
      <c r="AB97" s="1117"/>
      <c r="AC97" s="1117"/>
      <c r="AD97" s="1117"/>
      <c r="AE97" s="1117"/>
      <c r="AF97" s="1117"/>
      <c r="AG97" s="1117"/>
      <c r="AH97" s="1117"/>
      <c r="AI97" s="1117"/>
      <c r="AJ97" s="1117"/>
    </row>
    <row r="98" s="2" customFormat="1" spans="1:36">
      <c r="A98" s="1111"/>
      <c r="B98" s="1112"/>
      <c r="C98" s="1111"/>
      <c r="D98" s="1111"/>
      <c r="E98" s="1111"/>
      <c r="F98" s="1111"/>
      <c r="G98" s="1111"/>
      <c r="H98" s="1111"/>
      <c r="I98" s="1111"/>
      <c r="J98" s="1111"/>
      <c r="K98" s="1111"/>
      <c r="L98" s="1111"/>
      <c r="M98" s="1111"/>
      <c r="N98" s="1111"/>
      <c r="O98" s="1111"/>
      <c r="P98" s="1111"/>
      <c r="Q98" s="1111"/>
      <c r="R98" s="1111"/>
      <c r="S98" s="1111"/>
      <c r="T98" s="1111"/>
      <c r="U98" s="1111"/>
      <c r="V98" s="1111"/>
      <c r="W98" s="1117"/>
      <c r="X98" s="1117"/>
      <c r="Y98" s="1117"/>
      <c r="Z98" s="1117"/>
      <c r="AA98" s="1117"/>
      <c r="AB98" s="1117"/>
      <c r="AC98" s="1117"/>
      <c r="AD98" s="1117"/>
      <c r="AE98" s="1117"/>
      <c r="AF98" s="1117"/>
      <c r="AG98" s="1117"/>
      <c r="AH98" s="1117"/>
      <c r="AI98" s="1117"/>
      <c r="AJ98" s="1117"/>
    </row>
    <row r="99" s="2" customFormat="1" spans="1:36">
      <c r="A99" s="1111"/>
      <c r="B99" s="1112"/>
      <c r="C99" s="1111"/>
      <c r="D99" s="1111"/>
      <c r="E99" s="1111"/>
      <c r="F99" s="1111"/>
      <c r="G99" s="1111"/>
      <c r="H99" s="1111"/>
      <c r="I99" s="1111"/>
      <c r="J99" s="1111"/>
      <c r="K99" s="1111"/>
      <c r="L99" s="1111"/>
      <c r="M99" s="1111"/>
      <c r="N99" s="1111"/>
      <c r="O99" s="1111"/>
      <c r="P99" s="1111"/>
      <c r="Q99" s="1111"/>
      <c r="R99" s="1111"/>
      <c r="S99" s="1111"/>
      <c r="T99" s="1111"/>
      <c r="U99" s="1111"/>
      <c r="V99" s="1111"/>
      <c r="W99" s="1117"/>
      <c r="X99" s="1117"/>
      <c r="Y99" s="1117"/>
      <c r="Z99" s="1117"/>
      <c r="AA99" s="1117"/>
      <c r="AB99" s="1117"/>
      <c r="AC99" s="1117"/>
      <c r="AD99" s="1117"/>
      <c r="AE99" s="1117"/>
      <c r="AF99" s="1117"/>
      <c r="AG99" s="1117"/>
      <c r="AH99" s="1117"/>
      <c r="AI99" s="1117"/>
      <c r="AJ99" s="1117"/>
    </row>
    <row r="100" s="2" customFormat="1" spans="1:36">
      <c r="A100" s="1111"/>
      <c r="B100" s="1112"/>
      <c r="C100" s="1111"/>
      <c r="D100" s="1111"/>
      <c r="E100" s="1111"/>
      <c r="F100" s="1111"/>
      <c r="G100" s="1111"/>
      <c r="H100" s="1111"/>
      <c r="I100" s="1111"/>
      <c r="J100" s="1111"/>
      <c r="K100" s="1111"/>
      <c r="L100" s="1111"/>
      <c r="M100" s="1111"/>
      <c r="N100" s="1111"/>
      <c r="O100" s="1111"/>
      <c r="P100" s="1111"/>
      <c r="Q100" s="1111"/>
      <c r="R100" s="1111"/>
      <c r="S100" s="1111"/>
      <c r="T100" s="1111"/>
      <c r="U100" s="1111"/>
      <c r="V100" s="1111"/>
      <c r="W100" s="1117"/>
      <c r="X100" s="1117"/>
      <c r="Y100" s="1117"/>
      <c r="Z100" s="1117"/>
      <c r="AA100" s="1117"/>
      <c r="AB100" s="1117"/>
      <c r="AC100" s="1117"/>
      <c r="AD100" s="1117"/>
      <c r="AE100" s="1117"/>
      <c r="AF100" s="1117"/>
      <c r="AG100" s="1117"/>
      <c r="AH100" s="1117"/>
      <c r="AI100" s="1117"/>
      <c r="AJ100" s="1117"/>
    </row>
    <row r="101" s="2" customFormat="1" spans="1:36">
      <c r="A101" s="1111"/>
      <c r="B101" s="1112"/>
      <c r="C101" s="1111"/>
      <c r="D101" s="1111"/>
      <c r="E101" s="1111"/>
      <c r="F101" s="1111"/>
      <c r="G101" s="1111"/>
      <c r="H101" s="1111"/>
      <c r="I101" s="1111"/>
      <c r="J101" s="1111"/>
      <c r="K101" s="1111"/>
      <c r="L101" s="1111"/>
      <c r="M101" s="1111"/>
      <c r="N101" s="1111"/>
      <c r="O101" s="1111"/>
      <c r="P101" s="1111"/>
      <c r="Q101" s="1111"/>
      <c r="R101" s="1111"/>
      <c r="S101" s="1111"/>
      <c r="T101" s="1111"/>
      <c r="U101" s="1111"/>
      <c r="V101" s="1111"/>
      <c r="W101" s="1117"/>
      <c r="X101" s="1117"/>
      <c r="Y101" s="1117"/>
      <c r="Z101" s="1117"/>
      <c r="AA101" s="1117"/>
      <c r="AB101" s="1117"/>
      <c r="AC101" s="1117"/>
      <c r="AD101" s="1117"/>
      <c r="AE101" s="1117"/>
      <c r="AF101" s="1117"/>
      <c r="AG101" s="1117"/>
      <c r="AH101" s="1117"/>
      <c r="AI101" s="1117"/>
      <c r="AJ101" s="1117"/>
    </row>
    <row r="102" s="2" customFormat="1" spans="1:36">
      <c r="A102" s="1111"/>
      <c r="B102" s="1112"/>
      <c r="C102" s="1111"/>
      <c r="D102" s="1111"/>
      <c r="E102" s="1111"/>
      <c r="F102" s="1111"/>
      <c r="G102" s="1111"/>
      <c r="H102" s="1111"/>
      <c r="I102" s="1111"/>
      <c r="J102" s="1111"/>
      <c r="K102" s="1111"/>
      <c r="L102" s="1111"/>
      <c r="M102" s="1111"/>
      <c r="N102" s="1111"/>
      <c r="O102" s="1111"/>
      <c r="P102" s="1111"/>
      <c r="Q102" s="1111"/>
      <c r="R102" s="1111"/>
      <c r="S102" s="1111"/>
      <c r="T102" s="1111"/>
      <c r="U102" s="1111"/>
      <c r="V102" s="1111"/>
      <c r="W102" s="1117"/>
      <c r="X102" s="1117"/>
      <c r="Y102" s="1117"/>
      <c r="Z102" s="1117"/>
      <c r="AA102" s="1117"/>
      <c r="AB102" s="1117"/>
      <c r="AC102" s="1117"/>
      <c r="AD102" s="1117"/>
      <c r="AE102" s="1117"/>
      <c r="AF102" s="1117"/>
      <c r="AG102" s="1117"/>
      <c r="AH102" s="1117"/>
      <c r="AI102" s="1117"/>
      <c r="AJ102" s="1117"/>
    </row>
    <row r="103" s="2" customFormat="1" spans="1:36">
      <c r="A103" s="1111"/>
      <c r="B103" s="1112"/>
      <c r="C103" s="1111"/>
      <c r="D103" s="1111"/>
      <c r="E103" s="1111"/>
      <c r="F103" s="1111"/>
      <c r="G103" s="1111"/>
      <c r="H103" s="1111"/>
      <c r="I103" s="1111"/>
      <c r="J103" s="1111"/>
      <c r="K103" s="1111"/>
      <c r="L103" s="1111"/>
      <c r="M103" s="1111"/>
      <c r="N103" s="1111"/>
      <c r="O103" s="1111"/>
      <c r="P103" s="1111"/>
      <c r="Q103" s="1111"/>
      <c r="R103" s="1111"/>
      <c r="S103" s="1111"/>
      <c r="T103" s="1111"/>
      <c r="U103" s="1111"/>
      <c r="V103" s="1111"/>
      <c r="W103" s="1117"/>
      <c r="X103" s="1117"/>
      <c r="Y103" s="1117"/>
      <c r="Z103" s="1117"/>
      <c r="AA103" s="1117"/>
      <c r="AB103" s="1117"/>
      <c r="AC103" s="1117"/>
      <c r="AD103" s="1117"/>
      <c r="AE103" s="1117"/>
      <c r="AF103" s="1117"/>
      <c r="AG103" s="1117"/>
      <c r="AH103" s="1117"/>
      <c r="AI103" s="1117"/>
      <c r="AJ103" s="1117"/>
    </row>
    <row r="104" s="2" customFormat="1" spans="1:36">
      <c r="A104" s="1111"/>
      <c r="B104" s="1112"/>
      <c r="C104" s="1111"/>
      <c r="D104" s="1111"/>
      <c r="E104" s="1111"/>
      <c r="F104" s="1111"/>
      <c r="G104" s="1111"/>
      <c r="H104" s="1111"/>
      <c r="I104" s="1111"/>
      <c r="J104" s="1111"/>
      <c r="K104" s="1111"/>
      <c r="L104" s="1111"/>
      <c r="M104" s="1111"/>
      <c r="N104" s="1111"/>
      <c r="O104" s="1111"/>
      <c r="P104" s="1111"/>
      <c r="Q104" s="1111"/>
      <c r="R104" s="1111"/>
      <c r="S104" s="1111"/>
      <c r="T104" s="1111"/>
      <c r="U104" s="1111"/>
      <c r="V104" s="1111"/>
      <c r="W104" s="1117"/>
      <c r="X104" s="1117"/>
      <c r="Y104" s="1117"/>
      <c r="Z104" s="1117"/>
      <c r="AA104" s="1117"/>
      <c r="AB104" s="1117"/>
      <c r="AC104" s="1117"/>
      <c r="AD104" s="1117"/>
      <c r="AE104" s="1117"/>
      <c r="AF104" s="1117"/>
      <c r="AG104" s="1117"/>
      <c r="AH104" s="1117"/>
      <c r="AI104" s="1117"/>
      <c r="AJ104" s="1117"/>
    </row>
    <row r="105" s="2" customFormat="1" spans="1:36">
      <c r="A105" s="1111"/>
      <c r="B105" s="1112"/>
      <c r="C105" s="1111"/>
      <c r="D105" s="1111"/>
      <c r="E105" s="1111"/>
      <c r="F105" s="1111"/>
      <c r="G105" s="1111"/>
      <c r="H105" s="1111"/>
      <c r="I105" s="1111"/>
      <c r="J105" s="1111"/>
      <c r="K105" s="1111"/>
      <c r="L105" s="1111"/>
      <c r="M105" s="1111"/>
      <c r="N105" s="1111"/>
      <c r="O105" s="1111"/>
      <c r="P105" s="1111"/>
      <c r="Q105" s="1111"/>
      <c r="R105" s="1111"/>
      <c r="S105" s="1111"/>
      <c r="T105" s="1111"/>
      <c r="U105" s="1111"/>
      <c r="V105" s="1111"/>
      <c r="W105" s="1117"/>
      <c r="X105" s="1117"/>
      <c r="Y105" s="1117"/>
      <c r="Z105" s="1117"/>
      <c r="AA105" s="1117"/>
      <c r="AB105" s="1117"/>
      <c r="AC105" s="1117"/>
      <c r="AD105" s="1117"/>
      <c r="AE105" s="1117"/>
      <c r="AF105" s="1117"/>
      <c r="AG105" s="1117"/>
      <c r="AH105" s="1117"/>
      <c r="AI105" s="1117"/>
      <c r="AJ105" s="1117"/>
    </row>
    <row r="106" s="2" customFormat="1" spans="1:36">
      <c r="A106" s="1111"/>
      <c r="B106" s="1112"/>
      <c r="C106" s="1111"/>
      <c r="D106" s="1111"/>
      <c r="E106" s="1111"/>
      <c r="F106" s="1111"/>
      <c r="G106" s="1111"/>
      <c r="H106" s="1111"/>
      <c r="I106" s="1111"/>
      <c r="J106" s="1111"/>
      <c r="K106" s="1111"/>
      <c r="L106" s="1111"/>
      <c r="M106" s="1111"/>
      <c r="N106" s="1111"/>
      <c r="O106" s="1111"/>
      <c r="P106" s="1111"/>
      <c r="Q106" s="1111"/>
      <c r="R106" s="1111"/>
      <c r="S106" s="1111"/>
      <c r="T106" s="1111"/>
      <c r="U106" s="1111"/>
      <c r="V106" s="1111"/>
      <c r="W106" s="1117"/>
      <c r="X106" s="1117"/>
      <c r="Y106" s="1117"/>
      <c r="Z106" s="1117"/>
      <c r="AA106" s="1117"/>
      <c r="AB106" s="1117"/>
      <c r="AC106" s="1117"/>
      <c r="AD106" s="1117"/>
      <c r="AE106" s="1117"/>
      <c r="AF106" s="1117"/>
      <c r="AG106" s="1117"/>
      <c r="AH106" s="1117"/>
      <c r="AI106" s="1117"/>
      <c r="AJ106" s="1117"/>
    </row>
    <row r="107" s="2" customFormat="1" spans="1:36">
      <c r="A107" s="1111"/>
      <c r="B107" s="1112"/>
      <c r="C107" s="1111"/>
      <c r="D107" s="1111"/>
      <c r="E107" s="1111"/>
      <c r="F107" s="1111"/>
      <c r="G107" s="1111"/>
      <c r="H107" s="1111"/>
      <c r="I107" s="1111"/>
      <c r="J107" s="1111"/>
      <c r="K107" s="1111"/>
      <c r="L107" s="1111"/>
      <c r="M107" s="1111"/>
      <c r="N107" s="1111"/>
      <c r="O107" s="1111"/>
      <c r="P107" s="1111"/>
      <c r="Q107" s="1111"/>
      <c r="R107" s="1111"/>
      <c r="S107" s="1111"/>
      <c r="T107" s="1111"/>
      <c r="U107" s="1111"/>
      <c r="V107" s="1111"/>
      <c r="W107" s="1117"/>
      <c r="X107" s="1117"/>
      <c r="Y107" s="1117"/>
      <c r="Z107" s="1117"/>
      <c r="AA107" s="1117"/>
      <c r="AB107" s="1117"/>
      <c r="AC107" s="1117"/>
      <c r="AD107" s="1117"/>
      <c r="AE107" s="1117"/>
      <c r="AF107" s="1117"/>
      <c r="AG107" s="1117"/>
      <c r="AH107" s="1117"/>
      <c r="AI107" s="1117"/>
      <c r="AJ107" s="1117"/>
    </row>
    <row r="108" s="2" customFormat="1" spans="1:36">
      <c r="A108" s="1111"/>
      <c r="B108" s="1112"/>
      <c r="C108" s="1111"/>
      <c r="D108" s="1111"/>
      <c r="E108" s="1111"/>
      <c r="F108" s="1111"/>
      <c r="G108" s="1111"/>
      <c r="H108" s="1111"/>
      <c r="I108" s="1111"/>
      <c r="J108" s="1111"/>
      <c r="K108" s="1111"/>
      <c r="L108" s="1111"/>
      <c r="M108" s="1111"/>
      <c r="N108" s="1111"/>
      <c r="O108" s="1111"/>
      <c r="P108" s="1111"/>
      <c r="Q108" s="1111"/>
      <c r="R108" s="1111"/>
      <c r="S108" s="1111"/>
      <c r="T108" s="1111"/>
      <c r="U108" s="1111"/>
      <c r="V108" s="1111"/>
      <c r="W108" s="1117"/>
      <c r="X108" s="1117"/>
      <c r="Y108" s="1117"/>
      <c r="Z108" s="1117"/>
      <c r="AA108" s="1117"/>
      <c r="AB108" s="1117"/>
      <c r="AC108" s="1117"/>
      <c r="AD108" s="1117"/>
      <c r="AE108" s="1117"/>
      <c r="AF108" s="1117"/>
      <c r="AG108" s="1117"/>
      <c r="AH108" s="1117"/>
      <c r="AI108" s="1117"/>
      <c r="AJ108" s="1117"/>
    </row>
    <row r="109" s="2" customFormat="1" spans="1:36">
      <c r="A109" s="1111"/>
      <c r="B109" s="1112"/>
      <c r="C109" s="1111"/>
      <c r="D109" s="1111"/>
      <c r="E109" s="1111"/>
      <c r="F109" s="1111"/>
      <c r="G109" s="1111"/>
      <c r="H109" s="1111"/>
      <c r="I109" s="1111"/>
      <c r="J109" s="1111"/>
      <c r="K109" s="1111"/>
      <c r="L109" s="1111"/>
      <c r="M109" s="1111"/>
      <c r="N109" s="1111"/>
      <c r="O109" s="1111"/>
      <c r="P109" s="1111"/>
      <c r="Q109" s="1111"/>
      <c r="R109" s="1111"/>
      <c r="S109" s="1111"/>
      <c r="T109" s="1111"/>
      <c r="U109" s="1111"/>
      <c r="V109" s="1111"/>
      <c r="W109" s="1117"/>
      <c r="X109" s="1117"/>
      <c r="Y109" s="1117"/>
      <c r="Z109" s="1117"/>
      <c r="AA109" s="1117"/>
      <c r="AB109" s="1117"/>
      <c r="AC109" s="1117"/>
      <c r="AD109" s="1117"/>
      <c r="AE109" s="1117"/>
      <c r="AF109" s="1117"/>
      <c r="AG109" s="1117"/>
      <c r="AH109" s="1117"/>
      <c r="AI109" s="1117"/>
      <c r="AJ109" s="1117"/>
    </row>
    <row r="110" s="2" customFormat="1" spans="1:36">
      <c r="A110" s="1111"/>
      <c r="B110" s="1112"/>
      <c r="C110" s="1111"/>
      <c r="D110" s="1111"/>
      <c r="E110" s="1111"/>
      <c r="F110" s="1111"/>
      <c r="G110" s="1111"/>
      <c r="H110" s="1111"/>
      <c r="I110" s="1111"/>
      <c r="J110" s="1111"/>
      <c r="K110" s="1111"/>
      <c r="L110" s="1111"/>
      <c r="M110" s="1111"/>
      <c r="N110" s="1111"/>
      <c r="O110" s="1111"/>
      <c r="P110" s="1111"/>
      <c r="Q110" s="1111"/>
      <c r="R110" s="1111"/>
      <c r="S110" s="1111"/>
      <c r="T110" s="1111"/>
      <c r="U110" s="1111"/>
      <c r="V110" s="1111"/>
      <c r="W110" s="1117"/>
      <c r="X110" s="1117"/>
      <c r="Y110" s="1117"/>
      <c r="Z110" s="1117"/>
      <c r="AA110" s="1117"/>
      <c r="AB110" s="1117"/>
      <c r="AC110" s="1117"/>
      <c r="AD110" s="1117"/>
      <c r="AE110" s="1117"/>
      <c r="AF110" s="1117"/>
      <c r="AG110" s="1117"/>
      <c r="AH110" s="1117"/>
      <c r="AI110" s="1117"/>
      <c r="AJ110" s="1117"/>
    </row>
    <row r="111" s="2" customFormat="1" spans="1:36">
      <c r="A111" s="1111"/>
      <c r="B111" s="1112"/>
      <c r="C111" s="1111"/>
      <c r="D111" s="1111"/>
      <c r="E111" s="1111"/>
      <c r="F111" s="1111"/>
      <c r="G111" s="1111"/>
      <c r="H111" s="1111"/>
      <c r="I111" s="1111"/>
      <c r="J111" s="1111"/>
      <c r="K111" s="1111"/>
      <c r="L111" s="1111"/>
      <c r="M111" s="1111"/>
      <c r="N111" s="1111"/>
      <c r="O111" s="1111"/>
      <c r="P111" s="1111"/>
      <c r="Q111" s="1111"/>
      <c r="R111" s="1111"/>
      <c r="S111" s="1111"/>
      <c r="T111" s="1111"/>
      <c r="U111" s="1111"/>
      <c r="V111" s="1111"/>
      <c r="W111" s="1117"/>
      <c r="X111" s="1117"/>
      <c r="Y111" s="1117"/>
      <c r="Z111" s="1117"/>
      <c r="AA111" s="1117"/>
      <c r="AB111" s="1117"/>
      <c r="AC111" s="1117"/>
      <c r="AD111" s="1117"/>
      <c r="AE111" s="1117"/>
      <c r="AF111" s="1117"/>
      <c r="AG111" s="1117"/>
      <c r="AH111" s="1117"/>
      <c r="AI111" s="1117"/>
      <c r="AJ111" s="1117"/>
    </row>
    <row r="112" s="2" customFormat="1" spans="1:36">
      <c r="A112" s="1111"/>
      <c r="B112" s="1112"/>
      <c r="C112" s="1111"/>
      <c r="D112" s="1111"/>
      <c r="E112" s="1111"/>
      <c r="F112" s="1111"/>
      <c r="G112" s="1111"/>
      <c r="H112" s="1111"/>
      <c r="I112" s="1111"/>
      <c r="J112" s="1111"/>
      <c r="K112" s="1111"/>
      <c r="L112" s="1111"/>
      <c r="M112" s="1111"/>
      <c r="N112" s="1111"/>
      <c r="O112" s="1111"/>
      <c r="P112" s="1111"/>
      <c r="Q112" s="1111"/>
      <c r="R112" s="1111"/>
      <c r="S112" s="1111"/>
      <c r="T112" s="1111"/>
      <c r="U112" s="1111"/>
      <c r="V112" s="1111"/>
      <c r="W112" s="1117"/>
      <c r="X112" s="1117"/>
      <c r="Y112" s="1117"/>
      <c r="Z112" s="1117"/>
      <c r="AA112" s="1117"/>
      <c r="AB112" s="1117"/>
      <c r="AC112" s="1117"/>
      <c r="AD112" s="1117"/>
      <c r="AE112" s="1117"/>
      <c r="AF112" s="1117"/>
      <c r="AG112" s="1117"/>
      <c r="AH112" s="1117"/>
      <c r="AI112" s="1117"/>
      <c r="AJ112" s="1117"/>
    </row>
    <row r="113" s="2" customFormat="1" spans="1:36">
      <c r="A113" s="1111"/>
      <c r="B113" s="1112"/>
      <c r="C113" s="1111"/>
      <c r="D113" s="1111"/>
      <c r="E113" s="1111"/>
      <c r="F113" s="1111"/>
      <c r="G113" s="1111"/>
      <c r="H113" s="1111"/>
      <c r="I113" s="1111"/>
      <c r="J113" s="1111"/>
      <c r="K113" s="1111"/>
      <c r="L113" s="1111"/>
      <c r="M113" s="1111"/>
      <c r="N113" s="1111"/>
      <c r="O113" s="1111"/>
      <c r="P113" s="1111"/>
      <c r="Q113" s="1111"/>
      <c r="R113" s="1111"/>
      <c r="S113" s="1111"/>
      <c r="T113" s="1111"/>
      <c r="U113" s="1111"/>
      <c r="V113" s="1111"/>
      <c r="W113" s="1117"/>
      <c r="X113" s="1117"/>
      <c r="Y113" s="1117"/>
      <c r="Z113" s="1117"/>
      <c r="AA113" s="1117"/>
      <c r="AB113" s="1117"/>
      <c r="AC113" s="1117"/>
      <c r="AD113" s="1117"/>
      <c r="AE113" s="1117"/>
      <c r="AF113" s="1117"/>
      <c r="AG113" s="1117"/>
      <c r="AH113" s="1117"/>
      <c r="AI113" s="1117"/>
      <c r="AJ113" s="1117"/>
    </row>
    <row r="114" s="2" customFormat="1" spans="1:36">
      <c r="A114" s="1111"/>
      <c r="B114" s="1112"/>
      <c r="C114" s="1111"/>
      <c r="D114" s="1111"/>
      <c r="E114" s="1111"/>
      <c r="F114" s="1111"/>
      <c r="G114" s="1111"/>
      <c r="H114" s="1111"/>
      <c r="I114" s="1111"/>
      <c r="J114" s="1111"/>
      <c r="K114" s="1111"/>
      <c r="L114" s="1111"/>
      <c r="M114" s="1111"/>
      <c r="N114" s="1111"/>
      <c r="O114" s="1111"/>
      <c r="P114" s="1111"/>
      <c r="Q114" s="1111"/>
      <c r="R114" s="1111"/>
      <c r="S114" s="1111"/>
      <c r="T114" s="1111"/>
      <c r="U114" s="1111"/>
      <c r="V114" s="1111"/>
      <c r="W114" s="1117"/>
      <c r="X114" s="1117"/>
      <c r="Y114" s="1117"/>
      <c r="Z114" s="1117"/>
      <c r="AA114" s="1117"/>
      <c r="AB114" s="1117"/>
      <c r="AC114" s="1117"/>
      <c r="AD114" s="1117"/>
      <c r="AE114" s="1117"/>
      <c r="AF114" s="1117"/>
      <c r="AG114" s="1117"/>
      <c r="AH114" s="1117"/>
      <c r="AI114" s="1117"/>
      <c r="AJ114" s="1117"/>
    </row>
    <row r="115" s="2" customFormat="1" spans="1:36">
      <c r="A115" s="1111"/>
      <c r="B115" s="1112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7"/>
      <c r="X115" s="1117"/>
      <c r="Y115" s="1117"/>
      <c r="Z115" s="1117"/>
      <c r="AA115" s="1117"/>
      <c r="AB115" s="1117"/>
      <c r="AC115" s="1117"/>
      <c r="AD115" s="1117"/>
      <c r="AE115" s="1117"/>
      <c r="AF115" s="1117"/>
      <c r="AG115" s="1117"/>
      <c r="AH115" s="1117"/>
      <c r="AI115" s="1117"/>
      <c r="AJ115" s="1117"/>
    </row>
    <row r="116" s="2" customFormat="1" spans="1:36">
      <c r="A116" s="1111"/>
      <c r="B116" s="1112"/>
      <c r="C116" s="1111"/>
      <c r="D116" s="1111"/>
      <c r="E116" s="1111"/>
      <c r="F116" s="1111"/>
      <c r="G116" s="1111"/>
      <c r="H116" s="1111"/>
      <c r="I116" s="1111"/>
      <c r="J116" s="1111"/>
      <c r="K116" s="1111"/>
      <c r="L116" s="1111"/>
      <c r="M116" s="1111"/>
      <c r="N116" s="1111"/>
      <c r="O116" s="1111"/>
      <c r="P116" s="1111"/>
      <c r="Q116" s="1111"/>
      <c r="R116" s="1111"/>
      <c r="S116" s="1111"/>
      <c r="T116" s="1111"/>
      <c r="U116" s="1111"/>
      <c r="V116" s="1111"/>
      <c r="W116" s="1117"/>
      <c r="X116" s="1117"/>
      <c r="Y116" s="1117"/>
      <c r="Z116" s="1117"/>
      <c r="AA116" s="1117"/>
      <c r="AB116" s="1117"/>
      <c r="AC116" s="1117"/>
      <c r="AD116" s="1117"/>
      <c r="AE116" s="1117"/>
      <c r="AF116" s="1117"/>
      <c r="AG116" s="1117"/>
      <c r="AH116" s="1117"/>
      <c r="AI116" s="1117"/>
      <c r="AJ116" s="1117"/>
    </row>
    <row r="117" s="2" customFormat="1" spans="1:36">
      <c r="A117" s="1111"/>
      <c r="B117" s="1112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7"/>
      <c r="X117" s="1117"/>
      <c r="Y117" s="1117"/>
      <c r="Z117" s="1117"/>
      <c r="AA117" s="1117"/>
      <c r="AB117" s="1117"/>
      <c r="AC117" s="1117"/>
      <c r="AD117" s="1117"/>
      <c r="AE117" s="1117"/>
      <c r="AF117" s="1117"/>
      <c r="AG117" s="1117"/>
      <c r="AH117" s="1117"/>
      <c r="AI117" s="1117"/>
      <c r="AJ117" s="1117"/>
    </row>
    <row r="118" s="2" customFormat="1" spans="1:36">
      <c r="A118" s="1111"/>
      <c r="B118" s="1112"/>
      <c r="C118" s="1111"/>
      <c r="D118" s="1111"/>
      <c r="E118" s="1111"/>
      <c r="F118" s="1111"/>
      <c r="G118" s="1111"/>
      <c r="H118" s="1111"/>
      <c r="I118" s="1111"/>
      <c r="J118" s="1111"/>
      <c r="K118" s="1111"/>
      <c r="L118" s="1111"/>
      <c r="M118" s="1111"/>
      <c r="N118" s="1111"/>
      <c r="O118" s="1111"/>
      <c r="P118" s="1111"/>
      <c r="Q118" s="1111"/>
      <c r="R118" s="1111"/>
      <c r="S118" s="1111"/>
      <c r="T118" s="1111"/>
      <c r="U118" s="1111"/>
      <c r="V118" s="1111"/>
      <c r="W118" s="1117"/>
      <c r="X118" s="1117"/>
      <c r="Y118" s="1117"/>
      <c r="Z118" s="1117"/>
      <c r="AA118" s="1117"/>
      <c r="AB118" s="1117"/>
      <c r="AC118" s="1117"/>
      <c r="AD118" s="1117"/>
      <c r="AE118" s="1117"/>
      <c r="AF118" s="1117"/>
      <c r="AG118" s="1117"/>
      <c r="AH118" s="1117"/>
      <c r="AI118" s="1117"/>
      <c r="AJ118" s="1117"/>
    </row>
    <row r="119" s="2" customFormat="1" spans="1:36">
      <c r="A119" s="1111"/>
      <c r="B119" s="1112"/>
      <c r="C119" s="1111"/>
      <c r="D119" s="1111"/>
      <c r="E119" s="1111"/>
      <c r="F119" s="1111"/>
      <c r="G119" s="1111"/>
      <c r="H119" s="1111"/>
      <c r="I119" s="1111"/>
      <c r="J119" s="1111"/>
      <c r="K119" s="1111"/>
      <c r="L119" s="1111"/>
      <c r="M119" s="1111"/>
      <c r="N119" s="1111"/>
      <c r="O119" s="1111"/>
      <c r="P119" s="1111"/>
      <c r="Q119" s="1111"/>
      <c r="R119" s="1111"/>
      <c r="S119" s="1111"/>
      <c r="T119" s="1111"/>
      <c r="U119" s="1111"/>
      <c r="V119" s="1111"/>
      <c r="W119" s="1117"/>
      <c r="X119" s="1117"/>
      <c r="Y119" s="1117"/>
      <c r="Z119" s="1117"/>
      <c r="AA119" s="1117"/>
      <c r="AB119" s="1117"/>
      <c r="AC119" s="1117"/>
      <c r="AD119" s="1117"/>
      <c r="AE119" s="1117"/>
      <c r="AF119" s="1117"/>
      <c r="AG119" s="1117"/>
      <c r="AH119" s="1117"/>
      <c r="AI119" s="1117"/>
      <c r="AJ119" s="1117"/>
    </row>
    <row r="120" s="2" customFormat="1" spans="1:36">
      <c r="A120" s="1111"/>
      <c r="B120" s="1112"/>
      <c r="C120" s="1111"/>
      <c r="D120" s="1111"/>
      <c r="E120" s="1111"/>
      <c r="F120" s="1111"/>
      <c r="G120" s="1111"/>
      <c r="H120" s="1111"/>
      <c r="I120" s="1111"/>
      <c r="J120" s="1111"/>
      <c r="K120" s="1111"/>
      <c r="L120" s="1111"/>
      <c r="M120" s="1111"/>
      <c r="N120" s="1111"/>
      <c r="O120" s="1111"/>
      <c r="P120" s="1111"/>
      <c r="Q120" s="1111"/>
      <c r="R120" s="1111"/>
      <c r="S120" s="1111"/>
      <c r="T120" s="1111"/>
      <c r="U120" s="1111"/>
      <c r="V120" s="1111"/>
      <c r="W120" s="1117"/>
      <c r="X120" s="1117"/>
      <c r="Y120" s="1117"/>
      <c r="Z120" s="1117"/>
      <c r="AA120" s="1117"/>
      <c r="AB120" s="1117"/>
      <c r="AC120" s="1117"/>
      <c r="AD120" s="1117"/>
      <c r="AE120" s="1117"/>
      <c r="AF120" s="1117"/>
      <c r="AG120" s="1117"/>
      <c r="AH120" s="1117"/>
      <c r="AI120" s="1117"/>
      <c r="AJ120" s="1117"/>
    </row>
    <row r="121" s="2" customFormat="1" spans="1:36">
      <c r="A121" s="1111"/>
      <c r="B121" s="1112"/>
      <c r="C121" s="1111"/>
      <c r="D121" s="1111"/>
      <c r="E121" s="1111"/>
      <c r="F121" s="1111"/>
      <c r="G121" s="1111"/>
      <c r="H121" s="1111"/>
      <c r="I121" s="1111"/>
      <c r="J121" s="1111"/>
      <c r="K121" s="1111"/>
      <c r="L121" s="1111"/>
      <c r="M121" s="1111"/>
      <c r="N121" s="1111"/>
      <c r="O121" s="1111"/>
      <c r="P121" s="1111"/>
      <c r="Q121" s="1111"/>
      <c r="R121" s="1111"/>
      <c r="S121" s="1111"/>
      <c r="T121" s="1111"/>
      <c r="U121" s="1111"/>
      <c r="V121" s="1111"/>
      <c r="W121" s="1117"/>
      <c r="X121" s="1117"/>
      <c r="Y121" s="1117"/>
      <c r="Z121" s="1117"/>
      <c r="AA121" s="1117"/>
      <c r="AB121" s="1117"/>
      <c r="AC121" s="1117"/>
      <c r="AD121" s="1117"/>
      <c r="AE121" s="1117"/>
      <c r="AF121" s="1117"/>
      <c r="AG121" s="1117"/>
      <c r="AH121" s="1117"/>
      <c r="AI121" s="1117"/>
      <c r="AJ121" s="1117"/>
    </row>
    <row r="122" s="2" customFormat="1" spans="1:36">
      <c r="A122" s="1111"/>
      <c r="B122" s="1112"/>
      <c r="C122" s="1111"/>
      <c r="D122" s="1111"/>
      <c r="E122" s="1111"/>
      <c r="F122" s="1111"/>
      <c r="G122" s="1111"/>
      <c r="H122" s="1111"/>
      <c r="I122" s="1111"/>
      <c r="J122" s="1111"/>
      <c r="K122" s="1111"/>
      <c r="L122" s="1111"/>
      <c r="M122" s="1111"/>
      <c r="N122" s="1111"/>
      <c r="O122" s="1111"/>
      <c r="P122" s="1111"/>
      <c r="Q122" s="1111"/>
      <c r="R122" s="1111"/>
      <c r="S122" s="1111"/>
      <c r="T122" s="1111"/>
      <c r="U122" s="1111"/>
      <c r="V122" s="1111"/>
      <c r="W122" s="1117"/>
      <c r="X122" s="1117"/>
      <c r="Y122" s="1117"/>
      <c r="Z122" s="1117"/>
      <c r="AA122" s="1117"/>
      <c r="AB122" s="1117"/>
      <c r="AC122" s="1117"/>
      <c r="AD122" s="1117"/>
      <c r="AE122" s="1117"/>
      <c r="AF122" s="1117"/>
      <c r="AG122" s="1117"/>
      <c r="AH122" s="1117"/>
      <c r="AI122" s="1117"/>
      <c r="AJ122" s="1117"/>
    </row>
    <row r="123" s="2" customFormat="1" spans="1:36">
      <c r="A123" s="1111"/>
      <c r="B123" s="1112"/>
      <c r="C123" s="1111"/>
      <c r="D123" s="1111"/>
      <c r="E123" s="1111"/>
      <c r="F123" s="1111"/>
      <c r="G123" s="1111"/>
      <c r="H123" s="1111"/>
      <c r="I123" s="1111"/>
      <c r="J123" s="1111"/>
      <c r="K123" s="1111"/>
      <c r="L123" s="1111"/>
      <c r="M123" s="1111"/>
      <c r="N123" s="1111"/>
      <c r="O123" s="1111"/>
      <c r="P123" s="1111"/>
      <c r="Q123" s="1111"/>
      <c r="R123" s="1111"/>
      <c r="S123" s="1111"/>
      <c r="T123" s="1111"/>
      <c r="U123" s="1111"/>
      <c r="V123" s="1111"/>
      <c r="W123" s="1117"/>
      <c r="X123" s="1117"/>
      <c r="Y123" s="1117"/>
      <c r="Z123" s="1117"/>
      <c r="AA123" s="1117"/>
      <c r="AB123" s="1117"/>
      <c r="AC123" s="1117"/>
      <c r="AD123" s="1117"/>
      <c r="AE123" s="1117"/>
      <c r="AF123" s="1117"/>
      <c r="AG123" s="1117"/>
      <c r="AH123" s="1117"/>
      <c r="AI123" s="1117"/>
      <c r="AJ123" s="1117"/>
    </row>
    <row r="124" s="2" customFormat="1" spans="1:36">
      <c r="A124" s="1111"/>
      <c r="B124" s="1112"/>
      <c r="C124" s="1111"/>
      <c r="D124" s="1111"/>
      <c r="E124" s="1111"/>
      <c r="F124" s="1111"/>
      <c r="G124" s="1111"/>
      <c r="H124" s="1111"/>
      <c r="I124" s="1111"/>
      <c r="J124" s="1111"/>
      <c r="K124" s="1111"/>
      <c r="L124" s="1111"/>
      <c r="M124" s="1111"/>
      <c r="N124" s="1111"/>
      <c r="O124" s="1111"/>
      <c r="P124" s="1111"/>
      <c r="Q124" s="1111"/>
      <c r="R124" s="1111"/>
      <c r="S124" s="1111"/>
      <c r="T124" s="1111"/>
      <c r="U124" s="1111"/>
      <c r="V124" s="1111"/>
      <c r="W124" s="1117"/>
      <c r="X124" s="1117"/>
      <c r="Y124" s="1117"/>
      <c r="Z124" s="1117"/>
      <c r="AA124" s="1117"/>
      <c r="AB124" s="1117"/>
      <c r="AC124" s="1117"/>
      <c r="AD124" s="1117"/>
      <c r="AE124" s="1117"/>
      <c r="AF124" s="1117"/>
      <c r="AG124" s="1117"/>
      <c r="AH124" s="1117"/>
      <c r="AI124" s="1117"/>
      <c r="AJ124" s="1117"/>
    </row>
    <row r="125" s="2" customFormat="1" spans="1:36">
      <c r="A125" s="1111"/>
      <c r="B125" s="1112"/>
      <c r="C125" s="1111"/>
      <c r="D125" s="1111"/>
      <c r="E125" s="1111"/>
      <c r="F125" s="1111"/>
      <c r="G125" s="1111"/>
      <c r="H125" s="1111"/>
      <c r="I125" s="1111"/>
      <c r="J125" s="1111"/>
      <c r="K125" s="1111"/>
      <c r="L125" s="1111"/>
      <c r="M125" s="1111"/>
      <c r="N125" s="1111"/>
      <c r="O125" s="1111"/>
      <c r="P125" s="1111"/>
      <c r="Q125" s="1111"/>
      <c r="R125" s="1111"/>
      <c r="S125" s="1111"/>
      <c r="T125" s="1111"/>
      <c r="U125" s="1111"/>
      <c r="V125" s="1111"/>
      <c r="W125" s="1117"/>
      <c r="X125" s="1117"/>
      <c r="Y125" s="1117"/>
      <c r="Z125" s="1117"/>
      <c r="AA125" s="1117"/>
      <c r="AB125" s="1117"/>
      <c r="AC125" s="1117"/>
      <c r="AD125" s="1117"/>
      <c r="AE125" s="1117"/>
      <c r="AF125" s="1117"/>
      <c r="AG125" s="1117"/>
      <c r="AH125" s="1117"/>
      <c r="AI125" s="1117"/>
      <c r="AJ125" s="1117"/>
    </row>
    <row r="126" s="2" customFormat="1" spans="1:36">
      <c r="A126" s="1111"/>
      <c r="B126" s="1112"/>
      <c r="C126" s="1111"/>
      <c r="D126" s="1111"/>
      <c r="E126" s="1111"/>
      <c r="F126" s="1111"/>
      <c r="G126" s="1111"/>
      <c r="H126" s="1111"/>
      <c r="I126" s="1111"/>
      <c r="J126" s="1111"/>
      <c r="K126" s="1111"/>
      <c r="L126" s="1111"/>
      <c r="M126" s="1111"/>
      <c r="N126" s="1111"/>
      <c r="O126" s="1111"/>
      <c r="P126" s="1111"/>
      <c r="Q126" s="1111"/>
      <c r="R126" s="1111"/>
      <c r="S126" s="1111"/>
      <c r="T126" s="1111"/>
      <c r="U126" s="1111"/>
      <c r="V126" s="1111"/>
      <c r="W126" s="1117"/>
      <c r="X126" s="1117"/>
      <c r="Y126" s="1117"/>
      <c r="Z126" s="1117"/>
      <c r="AA126" s="1117"/>
      <c r="AB126" s="1117"/>
      <c r="AC126" s="1117"/>
      <c r="AD126" s="1117"/>
      <c r="AE126" s="1117"/>
      <c r="AF126" s="1117"/>
      <c r="AG126" s="1117"/>
      <c r="AH126" s="1117"/>
      <c r="AI126" s="1117"/>
      <c r="AJ126" s="1117"/>
    </row>
    <row r="127" s="2" customFormat="1" spans="1:36">
      <c r="A127" s="1111"/>
      <c r="B127" s="1112"/>
      <c r="C127" s="1111"/>
      <c r="D127" s="1111"/>
      <c r="E127" s="1111"/>
      <c r="F127" s="1111"/>
      <c r="G127" s="1111"/>
      <c r="H127" s="1111"/>
      <c r="I127" s="1111"/>
      <c r="J127" s="1111"/>
      <c r="K127" s="1111"/>
      <c r="L127" s="1111"/>
      <c r="M127" s="1111"/>
      <c r="N127" s="1111"/>
      <c r="O127" s="1111"/>
      <c r="P127" s="1111"/>
      <c r="Q127" s="1111"/>
      <c r="R127" s="1111"/>
      <c r="S127" s="1111"/>
      <c r="T127" s="1111"/>
      <c r="U127" s="1111"/>
      <c r="V127" s="1111"/>
      <c r="W127" s="1117"/>
      <c r="X127" s="1117"/>
      <c r="Y127" s="1117"/>
      <c r="Z127" s="1117"/>
      <c r="AA127" s="1117"/>
      <c r="AB127" s="1117"/>
      <c r="AC127" s="1117"/>
      <c r="AD127" s="1117"/>
      <c r="AE127" s="1117"/>
      <c r="AF127" s="1117"/>
      <c r="AG127" s="1117"/>
      <c r="AH127" s="1117"/>
      <c r="AI127" s="1117"/>
      <c r="AJ127" s="1117"/>
    </row>
    <row r="128" s="2" customFormat="1" spans="1:36">
      <c r="A128" s="1111"/>
      <c r="B128" s="1112"/>
      <c r="C128" s="1111"/>
      <c r="D128" s="1111"/>
      <c r="E128" s="1111"/>
      <c r="F128" s="1111"/>
      <c r="G128" s="1111"/>
      <c r="H128" s="1111"/>
      <c r="I128" s="1111"/>
      <c r="J128" s="1111"/>
      <c r="K128" s="1111"/>
      <c r="L128" s="1111"/>
      <c r="M128" s="1111"/>
      <c r="N128" s="1111"/>
      <c r="O128" s="1111"/>
      <c r="P128" s="1111"/>
      <c r="Q128" s="1111"/>
      <c r="R128" s="1111"/>
      <c r="S128" s="1111"/>
      <c r="T128" s="1111"/>
      <c r="U128" s="1111"/>
      <c r="V128" s="1111"/>
      <c r="W128" s="1117"/>
      <c r="X128" s="1117"/>
      <c r="Y128" s="1117"/>
      <c r="Z128" s="1117"/>
      <c r="AA128" s="1117"/>
      <c r="AB128" s="1117"/>
      <c r="AC128" s="1117"/>
      <c r="AD128" s="1117"/>
      <c r="AE128" s="1117"/>
      <c r="AF128" s="1117"/>
      <c r="AG128" s="1117"/>
      <c r="AH128" s="1117"/>
      <c r="AI128" s="1117"/>
      <c r="AJ128" s="1117"/>
    </row>
    <row r="129" s="2" customFormat="1" spans="1:36">
      <c r="A129" s="1111"/>
      <c r="B129" s="1112"/>
      <c r="C129" s="1111"/>
      <c r="D129" s="1111"/>
      <c r="E129" s="1111"/>
      <c r="F129" s="1111"/>
      <c r="G129" s="1111"/>
      <c r="H129" s="1111"/>
      <c r="I129" s="1111"/>
      <c r="J129" s="1111"/>
      <c r="K129" s="1111"/>
      <c r="L129" s="1111"/>
      <c r="M129" s="1111"/>
      <c r="N129" s="1111"/>
      <c r="O129" s="1111"/>
      <c r="P129" s="1111"/>
      <c r="Q129" s="1111"/>
      <c r="R129" s="1111"/>
      <c r="S129" s="1111"/>
      <c r="T129" s="1111"/>
      <c r="U129" s="1111"/>
      <c r="V129" s="1111"/>
      <c r="W129" s="1117"/>
      <c r="X129" s="1117"/>
      <c r="Y129" s="1117"/>
      <c r="Z129" s="1117"/>
      <c r="AA129" s="1117"/>
      <c r="AB129" s="1117"/>
      <c r="AC129" s="1117"/>
      <c r="AD129" s="1117"/>
      <c r="AE129" s="1117"/>
      <c r="AF129" s="1117"/>
      <c r="AG129" s="1117"/>
      <c r="AH129" s="1117"/>
      <c r="AI129" s="1117"/>
      <c r="AJ129" s="1117"/>
    </row>
    <row r="130" s="2" customFormat="1" spans="1:36">
      <c r="A130" s="1111"/>
      <c r="B130" s="1112"/>
      <c r="C130" s="1111"/>
      <c r="D130" s="1111"/>
      <c r="E130" s="1111"/>
      <c r="F130" s="1111"/>
      <c r="G130" s="1111"/>
      <c r="H130" s="1111"/>
      <c r="I130" s="1111"/>
      <c r="J130" s="1111"/>
      <c r="K130" s="1111"/>
      <c r="L130" s="1111"/>
      <c r="M130" s="1111"/>
      <c r="N130" s="1111"/>
      <c r="O130" s="1111"/>
      <c r="P130" s="1111"/>
      <c r="Q130" s="1111"/>
      <c r="R130" s="1111"/>
      <c r="S130" s="1111"/>
      <c r="T130" s="1111"/>
      <c r="U130" s="1111"/>
      <c r="V130" s="1111"/>
      <c r="W130" s="1117"/>
      <c r="X130" s="1117"/>
      <c r="Y130" s="1117"/>
      <c r="Z130" s="1117"/>
      <c r="AA130" s="1117"/>
      <c r="AB130" s="1117"/>
      <c r="AC130" s="1117"/>
      <c r="AD130" s="1117"/>
      <c r="AE130" s="1117"/>
      <c r="AF130" s="1117"/>
      <c r="AG130" s="1117"/>
      <c r="AH130" s="1117"/>
      <c r="AI130" s="1117"/>
      <c r="AJ130" s="1117"/>
    </row>
    <row r="131" s="2" customFormat="1" spans="1:36">
      <c r="A131" s="1111"/>
      <c r="B131" s="1112"/>
      <c r="C131" s="1111"/>
      <c r="D131" s="1111"/>
      <c r="E131" s="1111"/>
      <c r="F131" s="1111"/>
      <c r="G131" s="1111"/>
      <c r="H131" s="1111"/>
      <c r="I131" s="1111"/>
      <c r="J131" s="1111"/>
      <c r="K131" s="1111"/>
      <c r="L131" s="1111"/>
      <c r="M131" s="1111"/>
      <c r="N131" s="1111"/>
      <c r="O131" s="1111"/>
      <c r="P131" s="1111"/>
      <c r="Q131" s="1111"/>
      <c r="R131" s="1111"/>
      <c r="S131" s="1111"/>
      <c r="T131" s="1111"/>
      <c r="U131" s="1111"/>
      <c r="V131" s="1111"/>
      <c r="W131" s="1117"/>
      <c r="X131" s="1117"/>
      <c r="Y131" s="1117"/>
      <c r="Z131" s="1117"/>
      <c r="AA131" s="1117"/>
      <c r="AB131" s="1117"/>
      <c r="AC131" s="1117"/>
      <c r="AD131" s="1117"/>
      <c r="AE131" s="1117"/>
      <c r="AF131" s="1117"/>
      <c r="AG131" s="1117"/>
      <c r="AH131" s="1117"/>
      <c r="AI131" s="1117"/>
      <c r="AJ131" s="1117"/>
    </row>
    <row r="132" s="2" customFormat="1" spans="1:36">
      <c r="A132" s="1111"/>
      <c r="B132" s="1112"/>
      <c r="C132" s="1111"/>
      <c r="D132" s="1111"/>
      <c r="E132" s="1111"/>
      <c r="F132" s="1111"/>
      <c r="G132" s="1111"/>
      <c r="H132" s="1111"/>
      <c r="I132" s="1111"/>
      <c r="J132" s="1111"/>
      <c r="K132" s="1111"/>
      <c r="L132" s="1111"/>
      <c r="M132" s="1111"/>
      <c r="N132" s="1111"/>
      <c r="O132" s="1111"/>
      <c r="P132" s="1111"/>
      <c r="Q132" s="1111"/>
      <c r="R132" s="1111"/>
      <c r="S132" s="1111"/>
      <c r="T132" s="1111"/>
      <c r="U132" s="1111"/>
      <c r="V132" s="1111"/>
      <c r="W132" s="1117"/>
      <c r="X132" s="1117"/>
      <c r="Y132" s="1117"/>
      <c r="Z132" s="1117"/>
      <c r="AA132" s="1117"/>
      <c r="AB132" s="1117"/>
      <c r="AC132" s="1117"/>
      <c r="AD132" s="1117"/>
      <c r="AE132" s="1117"/>
      <c r="AF132" s="1117"/>
      <c r="AG132" s="1117"/>
      <c r="AH132" s="1117"/>
      <c r="AI132" s="1117"/>
      <c r="AJ132" s="1117"/>
    </row>
    <row r="133" s="2" customFormat="1" spans="1:36">
      <c r="A133" s="1111"/>
      <c r="B133" s="1112"/>
      <c r="C133" s="1111"/>
      <c r="D133" s="1111"/>
      <c r="E133" s="1111"/>
      <c r="F133" s="1111"/>
      <c r="G133" s="1111"/>
      <c r="H133" s="1111"/>
      <c r="I133" s="1111"/>
      <c r="J133" s="1111"/>
      <c r="K133" s="1111"/>
      <c r="L133" s="1111"/>
      <c r="M133" s="1111"/>
      <c r="N133" s="1111"/>
      <c r="O133" s="1111"/>
      <c r="P133" s="1111"/>
      <c r="Q133" s="1111"/>
      <c r="R133" s="1111"/>
      <c r="S133" s="1111"/>
      <c r="T133" s="1111"/>
      <c r="U133" s="1111"/>
      <c r="V133" s="1111"/>
      <c r="W133" s="1117"/>
      <c r="X133" s="1117"/>
      <c r="Y133" s="1117"/>
      <c r="Z133" s="1117"/>
      <c r="AA133" s="1117"/>
      <c r="AB133" s="1117"/>
      <c r="AC133" s="1117"/>
      <c r="AD133" s="1117"/>
      <c r="AE133" s="1117"/>
      <c r="AF133" s="1117"/>
      <c r="AG133" s="1117"/>
      <c r="AH133" s="1117"/>
      <c r="AI133" s="1117"/>
      <c r="AJ133" s="1117"/>
    </row>
    <row r="134" s="2" customFormat="1" spans="1:36">
      <c r="A134" s="1111"/>
      <c r="B134" s="1112"/>
      <c r="C134" s="1111"/>
      <c r="D134" s="1111"/>
      <c r="E134" s="1111"/>
      <c r="F134" s="1111"/>
      <c r="G134" s="1111"/>
      <c r="H134" s="1111"/>
      <c r="I134" s="1111"/>
      <c r="J134" s="1111"/>
      <c r="K134" s="1111"/>
      <c r="L134" s="1111"/>
      <c r="M134" s="1111"/>
      <c r="N134" s="1111"/>
      <c r="O134" s="1111"/>
      <c r="P134" s="1111"/>
      <c r="Q134" s="1111"/>
      <c r="R134" s="1111"/>
      <c r="S134" s="1111"/>
      <c r="T134" s="1111"/>
      <c r="U134" s="1111"/>
      <c r="V134" s="1111"/>
      <c r="W134" s="1117"/>
      <c r="X134" s="1117"/>
      <c r="Y134" s="1117"/>
      <c r="Z134" s="1117"/>
      <c r="AA134" s="1117"/>
      <c r="AB134" s="1117"/>
      <c r="AC134" s="1117"/>
      <c r="AD134" s="1117"/>
      <c r="AE134" s="1117"/>
      <c r="AF134" s="1117"/>
      <c r="AG134" s="1117"/>
      <c r="AH134" s="1117"/>
      <c r="AI134" s="1117"/>
      <c r="AJ134" s="1117"/>
    </row>
    <row r="135" s="2" customFormat="1" spans="1:36">
      <c r="A135" s="1111"/>
      <c r="B135" s="1112"/>
      <c r="C135" s="1111"/>
      <c r="D135" s="1111"/>
      <c r="E135" s="1111"/>
      <c r="F135" s="1111"/>
      <c r="G135" s="1111"/>
      <c r="H135" s="1111"/>
      <c r="I135" s="1111"/>
      <c r="J135" s="1111"/>
      <c r="K135" s="1111"/>
      <c r="L135" s="1111"/>
      <c r="M135" s="1111"/>
      <c r="N135" s="1111"/>
      <c r="O135" s="1111"/>
      <c r="P135" s="1111"/>
      <c r="Q135" s="1111"/>
      <c r="R135" s="1111"/>
      <c r="S135" s="1111"/>
      <c r="T135" s="1111"/>
      <c r="U135" s="1111"/>
      <c r="V135" s="1111"/>
      <c r="W135" s="1117"/>
      <c r="X135" s="1117"/>
      <c r="Y135" s="1117"/>
      <c r="Z135" s="1117"/>
      <c r="AA135" s="1117"/>
      <c r="AB135" s="1117"/>
      <c r="AC135" s="1117"/>
      <c r="AD135" s="1117"/>
      <c r="AE135" s="1117"/>
      <c r="AF135" s="1117"/>
      <c r="AG135" s="1117"/>
      <c r="AH135" s="1117"/>
      <c r="AI135" s="1117"/>
      <c r="AJ135" s="1117"/>
    </row>
    <row r="136" s="2" customFormat="1" spans="1:36">
      <c r="A136" s="1111"/>
      <c r="B136" s="1112"/>
      <c r="C136" s="1111"/>
      <c r="D136" s="1111"/>
      <c r="E136" s="1111"/>
      <c r="F136" s="1111"/>
      <c r="G136" s="1111"/>
      <c r="H136" s="1111"/>
      <c r="I136" s="1111"/>
      <c r="J136" s="1111"/>
      <c r="K136" s="1111"/>
      <c r="L136" s="1111"/>
      <c r="M136" s="1111"/>
      <c r="N136" s="1111"/>
      <c r="O136" s="1111"/>
      <c r="P136" s="1111"/>
      <c r="Q136" s="1111"/>
      <c r="R136" s="1111"/>
      <c r="S136" s="1111"/>
      <c r="T136" s="1111"/>
      <c r="U136" s="1111"/>
      <c r="V136" s="1111"/>
      <c r="W136" s="1117"/>
      <c r="X136" s="1117"/>
      <c r="Y136" s="1117"/>
      <c r="Z136" s="1117"/>
      <c r="AA136" s="1117"/>
      <c r="AB136" s="1117"/>
      <c r="AC136" s="1117"/>
      <c r="AD136" s="1117"/>
      <c r="AE136" s="1117"/>
      <c r="AF136" s="1117"/>
      <c r="AG136" s="1117"/>
      <c r="AH136" s="1117"/>
      <c r="AI136" s="1117"/>
      <c r="AJ136" s="1117"/>
    </row>
    <row r="137" s="2" customFormat="1" spans="1:36">
      <c r="A137" s="1111"/>
      <c r="B137" s="1112"/>
      <c r="C137" s="1111"/>
      <c r="D137" s="1111"/>
      <c r="E137" s="1111"/>
      <c r="F137" s="1111"/>
      <c r="G137" s="1111"/>
      <c r="H137" s="1111"/>
      <c r="I137" s="1111"/>
      <c r="J137" s="1111"/>
      <c r="K137" s="1111"/>
      <c r="L137" s="1111"/>
      <c r="M137" s="1111"/>
      <c r="N137" s="1111"/>
      <c r="O137" s="1111"/>
      <c r="P137" s="1111"/>
      <c r="Q137" s="1111"/>
      <c r="R137" s="1111"/>
      <c r="S137" s="1111"/>
      <c r="T137" s="1111"/>
      <c r="U137" s="1111"/>
      <c r="V137" s="1111"/>
      <c r="W137" s="1117"/>
      <c r="X137" s="1117"/>
      <c r="Y137" s="1117"/>
      <c r="Z137" s="1117"/>
      <c r="AA137" s="1117"/>
      <c r="AB137" s="1117"/>
      <c r="AC137" s="1117"/>
      <c r="AD137" s="1117"/>
      <c r="AE137" s="1117"/>
      <c r="AF137" s="1117"/>
      <c r="AG137" s="1117"/>
      <c r="AH137" s="1117"/>
      <c r="AI137" s="1117"/>
      <c r="AJ137" s="1117"/>
    </row>
    <row r="138" s="2" customFormat="1" spans="1:36">
      <c r="A138" s="1111"/>
      <c r="B138" s="1112"/>
      <c r="C138" s="1111"/>
      <c r="D138" s="1111"/>
      <c r="E138" s="1111"/>
      <c r="F138" s="1111"/>
      <c r="G138" s="1111"/>
      <c r="H138" s="1111"/>
      <c r="I138" s="1111"/>
      <c r="J138" s="1111"/>
      <c r="K138" s="1111"/>
      <c r="L138" s="1111"/>
      <c r="M138" s="1111"/>
      <c r="N138" s="1111"/>
      <c r="O138" s="1111"/>
      <c r="P138" s="1111"/>
      <c r="Q138" s="1111"/>
      <c r="R138" s="1111"/>
      <c r="S138" s="1111"/>
      <c r="T138" s="1111"/>
      <c r="U138" s="1111"/>
      <c r="V138" s="1111"/>
      <c r="W138" s="1117"/>
      <c r="X138" s="1117"/>
      <c r="Y138" s="1117"/>
      <c r="Z138" s="1117"/>
      <c r="AA138" s="1117"/>
      <c r="AB138" s="1117"/>
      <c r="AC138" s="1117"/>
      <c r="AD138" s="1117"/>
      <c r="AE138" s="1117"/>
      <c r="AF138" s="1117"/>
      <c r="AG138" s="1117"/>
      <c r="AH138" s="1117"/>
      <c r="AI138" s="1117"/>
      <c r="AJ138" s="1117"/>
    </row>
    <row r="139" s="2" customFormat="1" spans="1:36">
      <c r="A139" s="1111"/>
      <c r="B139" s="1112"/>
      <c r="C139" s="1111"/>
      <c r="D139" s="1111"/>
      <c r="E139" s="1111"/>
      <c r="F139" s="1111"/>
      <c r="G139" s="1111"/>
      <c r="H139" s="1111"/>
      <c r="I139" s="1111"/>
      <c r="J139" s="1111"/>
      <c r="K139" s="1111"/>
      <c r="L139" s="1111"/>
      <c r="M139" s="1111"/>
      <c r="N139" s="1111"/>
      <c r="O139" s="1111"/>
      <c r="P139" s="1111"/>
      <c r="Q139" s="1111"/>
      <c r="R139" s="1111"/>
      <c r="S139" s="1111"/>
      <c r="T139" s="1111"/>
      <c r="U139" s="1111"/>
      <c r="V139" s="1111"/>
      <c r="W139" s="1117"/>
      <c r="X139" s="1117"/>
      <c r="Y139" s="1117"/>
      <c r="Z139" s="1117"/>
      <c r="AA139" s="1117"/>
      <c r="AB139" s="1117"/>
      <c r="AC139" s="1117"/>
      <c r="AD139" s="1117"/>
      <c r="AE139" s="1117"/>
      <c r="AF139" s="1117"/>
      <c r="AG139" s="1117"/>
      <c r="AH139" s="1117"/>
      <c r="AI139" s="1117"/>
      <c r="AJ139" s="1117"/>
    </row>
    <row r="140" s="2" customFormat="1" spans="1:36">
      <c r="A140" s="1111"/>
      <c r="B140" s="1112"/>
      <c r="C140" s="1111"/>
      <c r="D140" s="1111"/>
      <c r="E140" s="1111"/>
      <c r="F140" s="1111"/>
      <c r="G140" s="1111"/>
      <c r="H140" s="1111"/>
      <c r="I140" s="1111"/>
      <c r="J140" s="1111"/>
      <c r="K140" s="1111"/>
      <c r="L140" s="1111"/>
      <c r="M140" s="1111"/>
      <c r="N140" s="1111"/>
      <c r="O140" s="1111"/>
      <c r="P140" s="1111"/>
      <c r="Q140" s="1111"/>
      <c r="R140" s="1111"/>
      <c r="S140" s="1111"/>
      <c r="T140" s="1111"/>
      <c r="U140" s="1111"/>
      <c r="V140" s="1111"/>
      <c r="W140" s="1117"/>
      <c r="X140" s="1117"/>
      <c r="Y140" s="1117"/>
      <c r="Z140" s="1117"/>
      <c r="AA140" s="1117"/>
      <c r="AB140" s="1117"/>
      <c r="AC140" s="1117"/>
      <c r="AD140" s="1117"/>
      <c r="AE140" s="1117"/>
      <c r="AF140" s="1117"/>
      <c r="AG140" s="1117"/>
      <c r="AH140" s="1117"/>
      <c r="AI140" s="1117"/>
      <c r="AJ140" s="1117"/>
    </row>
    <row r="141" s="2" customFormat="1" spans="1:36">
      <c r="A141" s="1111"/>
      <c r="B141" s="1112"/>
      <c r="C141" s="1111"/>
      <c r="D141" s="1111"/>
      <c r="E141" s="1111"/>
      <c r="F141" s="1111"/>
      <c r="G141" s="1111"/>
      <c r="H141" s="1111"/>
      <c r="I141" s="1111"/>
      <c r="J141" s="1111"/>
      <c r="K141" s="1111"/>
      <c r="L141" s="1111"/>
      <c r="M141" s="1111"/>
      <c r="N141" s="1111"/>
      <c r="O141" s="1111"/>
      <c r="P141" s="1111"/>
      <c r="Q141" s="1111"/>
      <c r="R141" s="1111"/>
      <c r="S141" s="1111"/>
      <c r="T141" s="1111"/>
      <c r="U141" s="1111"/>
      <c r="V141" s="1111"/>
      <c r="W141" s="1117"/>
      <c r="X141" s="1117"/>
      <c r="Y141" s="1117"/>
      <c r="Z141" s="1117"/>
      <c r="AA141" s="1117"/>
      <c r="AB141" s="1117"/>
      <c r="AC141" s="1117"/>
      <c r="AD141" s="1117"/>
      <c r="AE141" s="1117"/>
      <c r="AF141" s="1117"/>
      <c r="AG141" s="1117"/>
      <c r="AH141" s="1117"/>
      <c r="AI141" s="1117"/>
      <c r="AJ141" s="1117"/>
    </row>
    <row r="142" s="2" customFormat="1" spans="1:36">
      <c r="A142" s="1111"/>
      <c r="B142" s="1112"/>
      <c r="C142" s="1111"/>
      <c r="D142" s="1111"/>
      <c r="E142" s="1111"/>
      <c r="F142" s="1111"/>
      <c r="G142" s="1111"/>
      <c r="H142" s="1111"/>
      <c r="I142" s="1111"/>
      <c r="J142" s="1111"/>
      <c r="K142" s="1111"/>
      <c r="L142" s="1111"/>
      <c r="M142" s="1111"/>
      <c r="N142" s="1111"/>
      <c r="O142" s="1111"/>
      <c r="P142" s="1111"/>
      <c r="Q142" s="1111"/>
      <c r="R142" s="1111"/>
      <c r="S142" s="1111"/>
      <c r="T142" s="1111"/>
      <c r="U142" s="1111"/>
      <c r="V142" s="1111"/>
      <c r="W142" s="1117"/>
      <c r="X142" s="1117"/>
      <c r="Y142" s="1117"/>
      <c r="Z142" s="1117"/>
      <c r="AA142" s="1117"/>
      <c r="AB142" s="1117"/>
      <c r="AC142" s="1117"/>
      <c r="AD142" s="1117"/>
      <c r="AE142" s="1117"/>
      <c r="AF142" s="1117"/>
      <c r="AG142" s="1117"/>
      <c r="AH142" s="1117"/>
      <c r="AI142" s="1117"/>
      <c r="AJ142" s="1117"/>
    </row>
    <row r="143" s="2" customFormat="1" spans="1:36">
      <c r="A143" s="1111"/>
      <c r="B143" s="1112"/>
      <c r="C143" s="1111"/>
      <c r="D143" s="1111"/>
      <c r="E143" s="1111"/>
      <c r="F143" s="1111"/>
      <c r="G143" s="1111"/>
      <c r="H143" s="1111"/>
      <c r="I143" s="1111"/>
      <c r="J143" s="1111"/>
      <c r="K143" s="1111"/>
      <c r="L143" s="1111"/>
      <c r="M143" s="1111"/>
      <c r="N143" s="1111"/>
      <c r="O143" s="1111"/>
      <c r="P143" s="1111"/>
      <c r="Q143" s="1111"/>
      <c r="R143" s="1111"/>
      <c r="S143" s="1111"/>
      <c r="T143" s="1111"/>
      <c r="U143" s="1111"/>
      <c r="V143" s="1111"/>
      <c r="W143" s="1117"/>
      <c r="X143" s="1117"/>
      <c r="Y143" s="1117"/>
      <c r="Z143" s="1117"/>
      <c r="AA143" s="1117"/>
      <c r="AB143" s="1117"/>
      <c r="AC143" s="1117"/>
      <c r="AD143" s="1117"/>
      <c r="AE143" s="1117"/>
      <c r="AF143" s="1117"/>
      <c r="AG143" s="1117"/>
      <c r="AH143" s="1117"/>
      <c r="AI143" s="1117"/>
      <c r="AJ143" s="1117"/>
    </row>
    <row r="144" s="2" customFormat="1" spans="1:36">
      <c r="A144" s="1111"/>
      <c r="B144" s="1112"/>
      <c r="C144" s="1111"/>
      <c r="D144" s="1111"/>
      <c r="E144" s="1111"/>
      <c r="F144" s="1111"/>
      <c r="G144" s="1111"/>
      <c r="H144" s="1111"/>
      <c r="I144" s="1111"/>
      <c r="J144" s="1111"/>
      <c r="K144" s="1111"/>
      <c r="L144" s="1111"/>
      <c r="M144" s="1111"/>
      <c r="N144" s="1111"/>
      <c r="O144" s="1111"/>
      <c r="P144" s="1111"/>
      <c r="Q144" s="1111"/>
      <c r="R144" s="1111"/>
      <c r="S144" s="1111"/>
      <c r="T144" s="1111"/>
      <c r="U144" s="1111"/>
      <c r="V144" s="1111"/>
      <c r="W144" s="1117"/>
      <c r="X144" s="1117"/>
      <c r="Y144" s="1117"/>
      <c r="Z144" s="1117"/>
      <c r="AA144" s="1117"/>
      <c r="AB144" s="1117"/>
      <c r="AC144" s="1117"/>
      <c r="AD144" s="1117"/>
      <c r="AE144" s="1117"/>
      <c r="AF144" s="1117"/>
      <c r="AG144" s="1117"/>
      <c r="AH144" s="1117"/>
      <c r="AI144" s="1117"/>
      <c r="AJ144" s="1117"/>
    </row>
    <row r="145" s="2" customFormat="1" spans="1:36">
      <c r="A145" s="1111"/>
      <c r="B145" s="1112"/>
      <c r="C145" s="1111"/>
      <c r="D145" s="1111"/>
      <c r="E145" s="1111"/>
      <c r="F145" s="1111"/>
      <c r="G145" s="1111"/>
      <c r="H145" s="1111"/>
      <c r="I145" s="1111"/>
      <c r="J145" s="1111"/>
      <c r="K145" s="1111"/>
      <c r="L145" s="1111"/>
      <c r="M145" s="1111"/>
      <c r="N145" s="1111"/>
      <c r="O145" s="1111"/>
      <c r="P145" s="1111"/>
      <c r="Q145" s="1111"/>
      <c r="R145" s="1111"/>
      <c r="S145" s="1111"/>
      <c r="T145" s="1111"/>
      <c r="U145" s="1111"/>
      <c r="V145" s="1111"/>
      <c r="W145" s="1117"/>
      <c r="X145" s="1117"/>
      <c r="Y145" s="1117"/>
      <c r="Z145" s="1117"/>
      <c r="AA145" s="1117"/>
      <c r="AB145" s="1117"/>
      <c r="AC145" s="1117"/>
      <c r="AD145" s="1117"/>
      <c r="AE145" s="1117"/>
      <c r="AF145" s="1117"/>
      <c r="AG145" s="1117"/>
      <c r="AH145" s="1117"/>
      <c r="AI145" s="1117"/>
      <c r="AJ145" s="1117"/>
    </row>
    <row r="146" s="2" customFormat="1" spans="1:36">
      <c r="A146" s="1111"/>
      <c r="B146" s="1112"/>
      <c r="C146" s="1111"/>
      <c r="D146" s="1111"/>
      <c r="E146" s="1111"/>
      <c r="F146" s="1111"/>
      <c r="G146" s="1111"/>
      <c r="H146" s="1111"/>
      <c r="I146" s="1111"/>
      <c r="J146" s="1111"/>
      <c r="K146" s="1111"/>
      <c r="L146" s="1111"/>
      <c r="M146" s="1111"/>
      <c r="N146" s="1111"/>
      <c r="O146" s="1111"/>
      <c r="P146" s="1111"/>
      <c r="Q146" s="1111"/>
      <c r="R146" s="1111"/>
      <c r="S146" s="1111"/>
      <c r="T146" s="1111"/>
      <c r="U146" s="1111"/>
      <c r="V146" s="1111"/>
      <c r="W146" s="1117"/>
      <c r="X146" s="1117"/>
      <c r="Y146" s="1117"/>
      <c r="Z146" s="1117"/>
      <c r="AA146" s="1117"/>
      <c r="AB146" s="1117"/>
      <c r="AC146" s="1117"/>
      <c r="AD146" s="1117"/>
      <c r="AE146" s="1117"/>
      <c r="AF146" s="1117"/>
      <c r="AG146" s="1117"/>
      <c r="AH146" s="1117"/>
      <c r="AI146" s="1117"/>
      <c r="AJ146" s="1117"/>
    </row>
    <row r="147" s="2" customFormat="1" spans="1:36">
      <c r="A147" s="1111"/>
      <c r="B147" s="1112"/>
      <c r="C147" s="1111"/>
      <c r="D147" s="1111"/>
      <c r="E147" s="1111"/>
      <c r="F147" s="1111"/>
      <c r="G147" s="1111"/>
      <c r="H147" s="1111"/>
      <c r="I147" s="1111"/>
      <c r="J147" s="1111"/>
      <c r="K147" s="1111"/>
      <c r="L147" s="1111"/>
      <c r="M147" s="1111"/>
      <c r="N147" s="1111"/>
      <c r="O147" s="1111"/>
      <c r="P147" s="1111"/>
      <c r="Q147" s="1111"/>
      <c r="R147" s="1111"/>
      <c r="S147" s="1111"/>
      <c r="T147" s="1111"/>
      <c r="U147" s="1111"/>
      <c r="V147" s="1111"/>
      <c r="W147" s="1117"/>
      <c r="X147" s="1117"/>
      <c r="Y147" s="1117"/>
      <c r="Z147" s="1117"/>
      <c r="AA147" s="1117"/>
      <c r="AB147" s="1117"/>
      <c r="AC147" s="1117"/>
      <c r="AD147" s="1117"/>
      <c r="AE147" s="1117"/>
      <c r="AF147" s="1117"/>
      <c r="AG147" s="1117"/>
      <c r="AH147" s="1117"/>
      <c r="AI147" s="1117"/>
      <c r="AJ147" s="1117"/>
    </row>
    <row r="148" s="2" customFormat="1" spans="1:36">
      <c r="A148" s="1111"/>
      <c r="B148" s="1112"/>
      <c r="C148" s="1111"/>
      <c r="D148" s="1111"/>
      <c r="E148" s="1111"/>
      <c r="F148" s="1111"/>
      <c r="G148" s="1111"/>
      <c r="H148" s="1111"/>
      <c r="I148" s="1111"/>
      <c r="J148" s="1111"/>
      <c r="K148" s="1111"/>
      <c r="L148" s="1111"/>
      <c r="M148" s="1111"/>
      <c r="N148" s="1111"/>
      <c r="O148" s="1111"/>
      <c r="P148" s="1111"/>
      <c r="Q148" s="1111"/>
      <c r="R148" s="1111"/>
      <c r="S148" s="1111"/>
      <c r="T148" s="1111"/>
      <c r="U148" s="1111"/>
      <c r="V148" s="1111"/>
      <c r="W148" s="1117"/>
      <c r="X148" s="1117"/>
      <c r="Y148" s="1117"/>
      <c r="Z148" s="1117"/>
      <c r="AA148" s="1117"/>
      <c r="AB148" s="1117"/>
      <c r="AC148" s="1117"/>
      <c r="AD148" s="1117"/>
      <c r="AE148" s="1117"/>
      <c r="AF148" s="1117"/>
      <c r="AG148" s="1117"/>
      <c r="AH148" s="1117"/>
      <c r="AI148" s="1117"/>
      <c r="AJ148" s="1117"/>
    </row>
    <row r="149" s="2" customFormat="1" spans="1:36">
      <c r="A149" s="1111"/>
      <c r="B149" s="1112"/>
      <c r="C149" s="1111"/>
      <c r="D149" s="1111"/>
      <c r="E149" s="1111"/>
      <c r="F149" s="1111"/>
      <c r="G149" s="1111"/>
      <c r="H149" s="1111"/>
      <c r="I149" s="1111"/>
      <c r="J149" s="1111"/>
      <c r="K149" s="1111"/>
      <c r="L149" s="1111"/>
      <c r="M149" s="1111"/>
      <c r="N149" s="1111"/>
      <c r="O149" s="1111"/>
      <c r="P149" s="1111"/>
      <c r="Q149" s="1111"/>
      <c r="R149" s="1111"/>
      <c r="S149" s="1111"/>
      <c r="T149" s="1111"/>
      <c r="U149" s="1111"/>
      <c r="V149" s="1111"/>
      <c r="W149" s="1117"/>
      <c r="X149" s="1117"/>
      <c r="Y149" s="1117"/>
      <c r="Z149" s="1117"/>
      <c r="AA149" s="1117"/>
      <c r="AB149" s="1117"/>
      <c r="AC149" s="1117"/>
      <c r="AD149" s="1117"/>
      <c r="AE149" s="1117"/>
      <c r="AF149" s="1117"/>
      <c r="AG149" s="1117"/>
      <c r="AH149" s="1117"/>
      <c r="AI149" s="1117"/>
      <c r="AJ149" s="1117"/>
    </row>
    <row r="150" s="2" customFormat="1" spans="1:36">
      <c r="A150" s="1111"/>
      <c r="B150" s="1112"/>
      <c r="C150" s="1111"/>
      <c r="D150" s="1111"/>
      <c r="E150" s="1111"/>
      <c r="F150" s="1111"/>
      <c r="G150" s="1111"/>
      <c r="H150" s="1111"/>
      <c r="I150" s="1111"/>
      <c r="J150" s="1111"/>
      <c r="K150" s="1111"/>
      <c r="L150" s="1111"/>
      <c r="M150" s="1111"/>
      <c r="N150" s="1111"/>
      <c r="O150" s="1111"/>
      <c r="P150" s="1111"/>
      <c r="Q150" s="1111"/>
      <c r="R150" s="1111"/>
      <c r="S150" s="1111"/>
      <c r="T150" s="1111"/>
      <c r="U150" s="1111"/>
      <c r="V150" s="1111"/>
      <c r="W150" s="1117"/>
      <c r="X150" s="1117"/>
      <c r="Y150" s="1117"/>
      <c r="Z150" s="1117"/>
      <c r="AA150" s="1117"/>
      <c r="AB150" s="1117"/>
      <c r="AC150" s="1117"/>
      <c r="AD150" s="1117"/>
      <c r="AE150" s="1117"/>
      <c r="AF150" s="1117"/>
      <c r="AG150" s="1117"/>
      <c r="AH150" s="1117"/>
      <c r="AI150" s="1117"/>
      <c r="AJ150" s="1117"/>
    </row>
    <row r="151" s="2" customFormat="1" spans="1:36">
      <c r="A151" s="1111"/>
      <c r="B151" s="1112"/>
      <c r="C151" s="1111"/>
      <c r="D151" s="1111"/>
      <c r="E151" s="1111"/>
      <c r="F151" s="1111"/>
      <c r="G151" s="1111"/>
      <c r="H151" s="1111"/>
      <c r="I151" s="1111"/>
      <c r="J151" s="1111"/>
      <c r="K151" s="1111"/>
      <c r="L151" s="1111"/>
      <c r="M151" s="1111"/>
      <c r="N151" s="1111"/>
      <c r="O151" s="1111"/>
      <c r="P151" s="1111"/>
      <c r="Q151" s="1111"/>
      <c r="R151" s="1111"/>
      <c r="S151" s="1111"/>
      <c r="T151" s="1111"/>
      <c r="U151" s="1111"/>
      <c r="V151" s="1111"/>
      <c r="W151" s="1117"/>
      <c r="X151" s="1117"/>
      <c r="Y151" s="1117"/>
      <c r="Z151" s="1117"/>
      <c r="AA151" s="1117"/>
      <c r="AB151" s="1117"/>
      <c r="AC151" s="1117"/>
      <c r="AD151" s="1117"/>
      <c r="AE151" s="1117"/>
      <c r="AF151" s="1117"/>
      <c r="AG151" s="1117"/>
      <c r="AH151" s="1117"/>
      <c r="AI151" s="1117"/>
      <c r="AJ151" s="1117"/>
    </row>
    <row r="152" s="2" customFormat="1" spans="1:36">
      <c r="A152" s="1111"/>
      <c r="B152" s="1112"/>
      <c r="C152" s="1111"/>
      <c r="D152" s="1111"/>
      <c r="E152" s="1111"/>
      <c r="F152" s="1111"/>
      <c r="G152" s="1111"/>
      <c r="H152" s="1111"/>
      <c r="I152" s="1111"/>
      <c r="J152" s="1111"/>
      <c r="K152" s="1111"/>
      <c r="L152" s="1111"/>
      <c r="M152" s="1111"/>
      <c r="N152" s="1111"/>
      <c r="O152" s="1111"/>
      <c r="P152" s="1111"/>
      <c r="Q152" s="1111"/>
      <c r="R152" s="1111"/>
      <c r="S152" s="1111"/>
      <c r="T152" s="1111"/>
      <c r="U152" s="1111"/>
      <c r="V152" s="1111"/>
      <c r="W152" s="1117"/>
      <c r="X152" s="1117"/>
      <c r="Y152" s="1117"/>
      <c r="Z152" s="1117"/>
      <c r="AA152" s="1117"/>
      <c r="AB152" s="1117"/>
      <c r="AC152" s="1117"/>
      <c r="AD152" s="1117"/>
      <c r="AE152" s="1117"/>
      <c r="AF152" s="1117"/>
      <c r="AG152" s="1117"/>
      <c r="AH152" s="1117"/>
      <c r="AI152" s="1117"/>
      <c r="AJ152" s="1117"/>
    </row>
    <row r="153" s="2" customFormat="1" spans="1:36">
      <c r="A153" s="1111"/>
      <c r="B153" s="1112"/>
      <c r="C153" s="1111"/>
      <c r="D153" s="1111"/>
      <c r="E153" s="1111"/>
      <c r="F153" s="1111"/>
      <c r="G153" s="1111"/>
      <c r="H153" s="1111"/>
      <c r="I153" s="1111"/>
      <c r="J153" s="1111"/>
      <c r="K153" s="1111"/>
      <c r="L153" s="1111"/>
      <c r="M153" s="1111"/>
      <c r="N153" s="1111"/>
      <c r="O153" s="1111"/>
      <c r="P153" s="1111"/>
      <c r="Q153" s="1111"/>
      <c r="R153" s="1111"/>
      <c r="S153" s="1111"/>
      <c r="T153" s="1111"/>
      <c r="U153" s="1111"/>
      <c r="V153" s="1111"/>
      <c r="W153" s="1117"/>
      <c r="X153" s="1117"/>
      <c r="Y153" s="1117"/>
      <c r="Z153" s="1117"/>
      <c r="AA153" s="1117"/>
      <c r="AB153" s="1117"/>
      <c r="AC153" s="1117"/>
      <c r="AD153" s="1117"/>
      <c r="AE153" s="1117"/>
      <c r="AF153" s="1117"/>
      <c r="AG153" s="1117"/>
      <c r="AH153" s="1117"/>
      <c r="AI153" s="1117"/>
      <c r="AJ153" s="1117"/>
    </row>
    <row r="154" s="2" customFormat="1" spans="1:36">
      <c r="A154" s="1111"/>
      <c r="B154" s="1112"/>
      <c r="C154" s="1111"/>
      <c r="D154" s="1111"/>
      <c r="E154" s="1111"/>
      <c r="F154" s="1111"/>
      <c r="G154" s="1111"/>
      <c r="H154" s="1111"/>
      <c r="I154" s="1111"/>
      <c r="J154" s="1111"/>
      <c r="K154" s="1111"/>
      <c r="L154" s="1111"/>
      <c r="M154" s="1111"/>
      <c r="N154" s="1111"/>
      <c r="O154" s="1111"/>
      <c r="P154" s="1111"/>
      <c r="Q154" s="1111"/>
      <c r="R154" s="1111"/>
      <c r="S154" s="1111"/>
      <c r="T154" s="1111"/>
      <c r="U154" s="1111"/>
      <c r="V154" s="1111"/>
      <c r="W154" s="1117"/>
      <c r="X154" s="1117"/>
      <c r="Y154" s="1117"/>
      <c r="Z154" s="1117"/>
      <c r="AA154" s="1117"/>
      <c r="AB154" s="1117"/>
      <c r="AC154" s="1117"/>
      <c r="AD154" s="1117"/>
      <c r="AE154" s="1117"/>
      <c r="AF154" s="1117"/>
      <c r="AG154" s="1117"/>
      <c r="AH154" s="1117"/>
      <c r="AI154" s="1117"/>
      <c r="AJ154" s="1117"/>
    </row>
    <row r="155" s="2" customFormat="1" spans="1:36">
      <c r="A155" s="1111"/>
      <c r="B155" s="1112"/>
      <c r="C155" s="1111"/>
      <c r="D155" s="1111"/>
      <c r="E155" s="1111"/>
      <c r="F155" s="1111"/>
      <c r="G155" s="1111"/>
      <c r="H155" s="1111"/>
      <c r="I155" s="1111"/>
      <c r="J155" s="1111"/>
      <c r="K155" s="1111"/>
      <c r="L155" s="1111"/>
      <c r="M155" s="1111"/>
      <c r="N155" s="1111"/>
      <c r="O155" s="1111"/>
      <c r="P155" s="1111"/>
      <c r="Q155" s="1111"/>
      <c r="R155" s="1111"/>
      <c r="S155" s="1111"/>
      <c r="T155" s="1111"/>
      <c r="U155" s="1111"/>
      <c r="V155" s="1111"/>
      <c r="W155" s="1117"/>
      <c r="X155" s="1117"/>
      <c r="Y155" s="1117"/>
      <c r="Z155" s="1117"/>
      <c r="AA155" s="1117"/>
      <c r="AB155" s="1117"/>
      <c r="AC155" s="1117"/>
      <c r="AD155" s="1117"/>
      <c r="AE155" s="1117"/>
      <c r="AF155" s="1117"/>
      <c r="AG155" s="1117"/>
      <c r="AH155" s="1117"/>
      <c r="AI155" s="1117"/>
      <c r="AJ155" s="1117"/>
    </row>
    <row r="156" s="2" customFormat="1" spans="1:36">
      <c r="A156" s="1111"/>
      <c r="B156" s="1112"/>
      <c r="C156" s="1111"/>
      <c r="D156" s="1111"/>
      <c r="E156" s="1111"/>
      <c r="F156" s="1111"/>
      <c r="G156" s="1111"/>
      <c r="H156" s="1111"/>
      <c r="I156" s="1111"/>
      <c r="J156" s="1111"/>
      <c r="K156" s="1111"/>
      <c r="L156" s="1111"/>
      <c r="M156" s="1111"/>
      <c r="N156" s="1111"/>
      <c r="O156" s="1111"/>
      <c r="P156" s="1111"/>
      <c r="Q156" s="1111"/>
      <c r="R156" s="1111"/>
      <c r="S156" s="1111"/>
      <c r="T156" s="1111"/>
      <c r="U156" s="1111"/>
      <c r="V156" s="1111"/>
      <c r="W156" s="1117"/>
      <c r="X156" s="1117"/>
      <c r="Y156" s="1117"/>
      <c r="Z156" s="1117"/>
      <c r="AA156" s="1117"/>
      <c r="AB156" s="1117"/>
      <c r="AC156" s="1117"/>
      <c r="AD156" s="1117"/>
      <c r="AE156" s="1117"/>
      <c r="AF156" s="1117"/>
      <c r="AG156" s="1117"/>
      <c r="AH156" s="1117"/>
      <c r="AI156" s="1117"/>
      <c r="AJ156" s="1117"/>
    </row>
    <row r="157" s="2" customFormat="1" spans="1:36">
      <c r="A157" s="1111"/>
      <c r="B157" s="1112"/>
      <c r="C157" s="1111"/>
      <c r="D157" s="1111"/>
      <c r="E157" s="1111"/>
      <c r="F157" s="1111"/>
      <c r="G157" s="1111"/>
      <c r="H157" s="1111"/>
      <c r="I157" s="1111"/>
      <c r="J157" s="1111"/>
      <c r="K157" s="1111"/>
      <c r="L157" s="1111"/>
      <c r="M157" s="1111"/>
      <c r="N157" s="1111"/>
      <c r="O157" s="1111"/>
      <c r="P157" s="1111"/>
      <c r="Q157" s="1111"/>
      <c r="R157" s="1111"/>
      <c r="S157" s="1111"/>
      <c r="T157" s="1111"/>
      <c r="U157" s="1111"/>
      <c r="V157" s="1111"/>
      <c r="W157" s="1117"/>
      <c r="X157" s="1117"/>
      <c r="Y157" s="1117"/>
      <c r="Z157" s="1117"/>
      <c r="AA157" s="1117"/>
      <c r="AB157" s="1117"/>
      <c r="AC157" s="1117"/>
      <c r="AD157" s="1117"/>
      <c r="AE157" s="1117"/>
      <c r="AF157" s="1117"/>
      <c r="AG157" s="1117"/>
      <c r="AH157" s="1117"/>
      <c r="AI157" s="1117"/>
      <c r="AJ157" s="1117"/>
    </row>
    <row r="158" s="2" customFormat="1" spans="1:36">
      <c r="A158" s="1111"/>
      <c r="B158" s="1112"/>
      <c r="C158" s="1111"/>
      <c r="D158" s="1111"/>
      <c r="E158" s="1111"/>
      <c r="F158" s="1111"/>
      <c r="G158" s="1111"/>
      <c r="H158" s="1111"/>
      <c r="I158" s="1111"/>
      <c r="J158" s="1111"/>
      <c r="K158" s="1111"/>
      <c r="L158" s="1111"/>
      <c r="M158" s="1111"/>
      <c r="N158" s="1111"/>
      <c r="O158" s="1111"/>
      <c r="P158" s="1111"/>
      <c r="Q158" s="1111"/>
      <c r="R158" s="1111"/>
      <c r="S158" s="1111"/>
      <c r="T158" s="1111"/>
      <c r="U158" s="1111"/>
      <c r="V158" s="1111"/>
      <c r="W158" s="1117"/>
      <c r="X158" s="1117"/>
      <c r="Y158" s="1117"/>
      <c r="Z158" s="1117"/>
      <c r="AA158" s="1117"/>
      <c r="AB158" s="1117"/>
      <c r="AC158" s="1117"/>
      <c r="AD158" s="1117"/>
      <c r="AE158" s="1117"/>
      <c r="AF158" s="1117"/>
      <c r="AG158" s="1117"/>
      <c r="AH158" s="1117"/>
      <c r="AI158" s="1117"/>
      <c r="AJ158" s="1117"/>
    </row>
    <row r="159" s="2" customFormat="1" spans="1:36">
      <c r="A159" s="1111"/>
      <c r="B159" s="1112"/>
      <c r="C159" s="1111"/>
      <c r="D159" s="1111"/>
      <c r="E159" s="1111"/>
      <c r="F159" s="1111"/>
      <c r="G159" s="1111"/>
      <c r="H159" s="1111"/>
      <c r="I159" s="1111"/>
      <c r="J159" s="1111"/>
      <c r="K159" s="1111"/>
      <c r="L159" s="1111"/>
      <c r="M159" s="1111"/>
      <c r="N159" s="1111"/>
      <c r="O159" s="1111"/>
      <c r="P159" s="1111"/>
      <c r="Q159" s="1111"/>
      <c r="R159" s="1111"/>
      <c r="S159" s="1111"/>
      <c r="T159" s="1111"/>
      <c r="U159" s="1111"/>
      <c r="V159" s="1111"/>
      <c r="W159" s="1117"/>
      <c r="X159" s="1117"/>
      <c r="Y159" s="1117"/>
      <c r="Z159" s="1117"/>
      <c r="AA159" s="1117"/>
      <c r="AB159" s="1117"/>
      <c r="AC159" s="1117"/>
      <c r="AD159" s="1117"/>
      <c r="AE159" s="1117"/>
      <c r="AF159" s="1117"/>
      <c r="AG159" s="1117"/>
      <c r="AH159" s="1117"/>
      <c r="AI159" s="1117"/>
      <c r="AJ159" s="1117"/>
    </row>
    <row r="160" s="2" customFormat="1" spans="1:36">
      <c r="A160" s="1111"/>
      <c r="B160" s="1112"/>
      <c r="C160" s="1111"/>
      <c r="D160" s="1111"/>
      <c r="E160" s="1111"/>
      <c r="F160" s="1111"/>
      <c r="G160" s="1111"/>
      <c r="H160" s="1111"/>
      <c r="I160" s="1111"/>
      <c r="J160" s="1111"/>
      <c r="K160" s="1111"/>
      <c r="L160" s="1111"/>
      <c r="M160" s="1111"/>
      <c r="N160" s="1111"/>
      <c r="O160" s="1111"/>
      <c r="P160" s="1111"/>
      <c r="Q160" s="1111"/>
      <c r="R160" s="1111"/>
      <c r="S160" s="1111"/>
      <c r="T160" s="1111"/>
      <c r="U160" s="1111"/>
      <c r="V160" s="1111"/>
      <c r="W160" s="1117"/>
      <c r="X160" s="1117"/>
      <c r="Y160" s="1117"/>
      <c r="Z160" s="1117"/>
      <c r="AA160" s="1117"/>
      <c r="AB160" s="1117"/>
      <c r="AC160" s="1117"/>
      <c r="AD160" s="1117"/>
      <c r="AE160" s="1117"/>
      <c r="AF160" s="1117"/>
      <c r="AG160" s="1117"/>
      <c r="AH160" s="1117"/>
      <c r="AI160" s="1117"/>
      <c r="AJ160" s="1117"/>
    </row>
    <row r="161" s="2" customFormat="1" spans="1:36">
      <c r="A161" s="1111"/>
      <c r="B161" s="1112"/>
      <c r="C161" s="1111"/>
      <c r="D161" s="1111"/>
      <c r="E161" s="1111"/>
      <c r="F161" s="1111"/>
      <c r="G161" s="1111"/>
      <c r="H161" s="1111"/>
      <c r="I161" s="1111"/>
      <c r="J161" s="1111"/>
      <c r="K161" s="1111"/>
      <c r="L161" s="1111"/>
      <c r="M161" s="1111"/>
      <c r="N161" s="1111"/>
      <c r="O161" s="1111"/>
      <c r="P161" s="1111"/>
      <c r="Q161" s="1111"/>
      <c r="R161" s="1111"/>
      <c r="S161" s="1111"/>
      <c r="T161" s="1111"/>
      <c r="U161" s="1111"/>
      <c r="V161" s="1111"/>
      <c r="W161" s="1117"/>
      <c r="X161" s="1117"/>
      <c r="Y161" s="1117"/>
      <c r="Z161" s="1117"/>
      <c r="AA161" s="1117"/>
      <c r="AB161" s="1117"/>
      <c r="AC161" s="1117"/>
      <c r="AD161" s="1117"/>
      <c r="AE161" s="1117"/>
      <c r="AF161" s="1117"/>
      <c r="AG161" s="1117"/>
      <c r="AH161" s="1117"/>
      <c r="AI161" s="1117"/>
      <c r="AJ161" s="1117"/>
    </row>
    <row r="162" s="2" customFormat="1" spans="1:36">
      <c r="A162" s="1111"/>
      <c r="B162" s="1112"/>
      <c r="C162" s="1111"/>
      <c r="D162" s="1111"/>
      <c r="E162" s="1111"/>
      <c r="F162" s="1111"/>
      <c r="G162" s="1111"/>
      <c r="H162" s="1111"/>
      <c r="I162" s="1111"/>
      <c r="J162" s="1111"/>
      <c r="K162" s="1111"/>
      <c r="L162" s="1111"/>
      <c r="M162" s="1111"/>
      <c r="N162" s="1111"/>
      <c r="O162" s="1111"/>
      <c r="P162" s="1111"/>
      <c r="Q162" s="1111"/>
      <c r="R162" s="1111"/>
      <c r="S162" s="1111"/>
      <c r="T162" s="1111"/>
      <c r="U162" s="1111"/>
      <c r="V162" s="1111"/>
      <c r="W162" s="1117"/>
      <c r="X162" s="1117"/>
      <c r="Y162" s="1117"/>
      <c r="Z162" s="1117"/>
      <c r="AA162" s="1117"/>
      <c r="AB162" s="1117"/>
      <c r="AC162" s="1117"/>
      <c r="AD162" s="1117"/>
      <c r="AE162" s="1117"/>
      <c r="AF162" s="1117"/>
      <c r="AG162" s="1117"/>
      <c r="AH162" s="1117"/>
      <c r="AI162" s="1117"/>
      <c r="AJ162" s="1117"/>
    </row>
    <row r="163" s="2" customFormat="1" spans="1:36">
      <c r="A163" s="1111"/>
      <c r="B163" s="1112"/>
      <c r="C163" s="1111"/>
      <c r="D163" s="1111"/>
      <c r="E163" s="1111"/>
      <c r="F163" s="1111"/>
      <c r="G163" s="1111"/>
      <c r="H163" s="1111"/>
      <c r="I163" s="1111"/>
      <c r="J163" s="1111"/>
      <c r="K163" s="1111"/>
      <c r="L163" s="1111"/>
      <c r="M163" s="1111"/>
      <c r="N163" s="1111"/>
      <c r="O163" s="1111"/>
      <c r="P163" s="1111"/>
      <c r="Q163" s="1111"/>
      <c r="R163" s="1111"/>
      <c r="S163" s="1111"/>
      <c r="T163" s="1111"/>
      <c r="U163" s="1111"/>
      <c r="V163" s="1111"/>
      <c r="W163" s="1117"/>
      <c r="X163" s="1117"/>
      <c r="Y163" s="1117"/>
      <c r="Z163" s="1117"/>
      <c r="AA163" s="1117"/>
      <c r="AB163" s="1117"/>
      <c r="AC163" s="1117"/>
      <c r="AD163" s="1117"/>
      <c r="AE163" s="1117"/>
      <c r="AF163" s="1117"/>
      <c r="AG163" s="1117"/>
      <c r="AH163" s="1117"/>
      <c r="AI163" s="1117"/>
      <c r="AJ163" s="1117"/>
    </row>
    <row r="164" s="2" customFormat="1" spans="1:36">
      <c r="A164" s="1111"/>
      <c r="B164" s="1112"/>
      <c r="C164" s="1111"/>
      <c r="D164" s="1111"/>
      <c r="E164" s="1111"/>
      <c r="F164" s="1111"/>
      <c r="G164" s="1111"/>
      <c r="H164" s="1111"/>
      <c r="I164" s="1111"/>
      <c r="J164" s="1111"/>
      <c r="K164" s="1111"/>
      <c r="L164" s="1111"/>
      <c r="M164" s="1111"/>
      <c r="N164" s="1111"/>
      <c r="O164" s="1111"/>
      <c r="P164" s="1111"/>
      <c r="Q164" s="1111"/>
      <c r="R164" s="1111"/>
      <c r="S164" s="1111"/>
      <c r="T164" s="1111"/>
      <c r="U164" s="1111"/>
      <c r="V164" s="1111"/>
      <c r="W164" s="1117"/>
      <c r="X164" s="1117"/>
      <c r="Y164" s="1117"/>
      <c r="Z164" s="1117"/>
      <c r="AA164" s="1117"/>
      <c r="AB164" s="1117"/>
      <c r="AC164" s="1117"/>
      <c r="AD164" s="1117"/>
      <c r="AE164" s="1117"/>
      <c r="AF164" s="1117"/>
      <c r="AG164" s="1117"/>
      <c r="AH164" s="1117"/>
      <c r="AI164" s="1117"/>
      <c r="AJ164" s="1117"/>
    </row>
    <row r="165" s="2" customFormat="1" spans="1:36">
      <c r="A165" s="1111"/>
      <c r="B165" s="1112"/>
      <c r="C165" s="1111"/>
      <c r="D165" s="1111"/>
      <c r="E165" s="1111"/>
      <c r="F165" s="1111"/>
      <c r="G165" s="1111"/>
      <c r="H165" s="1111"/>
      <c r="I165" s="1111"/>
      <c r="J165" s="1111"/>
      <c r="K165" s="1111"/>
      <c r="L165" s="1111"/>
      <c r="M165" s="1111"/>
      <c r="N165" s="1111"/>
      <c r="O165" s="1111"/>
      <c r="P165" s="1111"/>
      <c r="Q165" s="1111"/>
      <c r="R165" s="1111"/>
      <c r="S165" s="1111"/>
      <c r="T165" s="1111"/>
      <c r="U165" s="1111"/>
      <c r="V165" s="1111"/>
      <c r="W165" s="1117"/>
      <c r="X165" s="1117"/>
      <c r="Y165" s="1117"/>
      <c r="Z165" s="1117"/>
      <c r="AA165" s="1117"/>
      <c r="AB165" s="1117"/>
      <c r="AC165" s="1117"/>
      <c r="AD165" s="1117"/>
      <c r="AE165" s="1117"/>
      <c r="AF165" s="1117"/>
      <c r="AG165" s="1117"/>
      <c r="AH165" s="1117"/>
      <c r="AI165" s="1117"/>
      <c r="AJ165" s="1117"/>
    </row>
    <row r="166" s="2" customFormat="1" spans="1:36">
      <c r="A166" s="1111"/>
      <c r="B166" s="1112"/>
      <c r="C166" s="1111"/>
      <c r="D166" s="1111"/>
      <c r="E166" s="1111"/>
      <c r="F166" s="1111"/>
      <c r="G166" s="1111"/>
      <c r="H166" s="1111"/>
      <c r="I166" s="1111"/>
      <c r="J166" s="1111"/>
      <c r="K166" s="1111"/>
      <c r="L166" s="1111"/>
      <c r="M166" s="1111"/>
      <c r="N166" s="1111"/>
      <c r="O166" s="1111"/>
      <c r="P166" s="1111"/>
      <c r="Q166" s="1111"/>
      <c r="R166" s="1111"/>
      <c r="S166" s="1111"/>
      <c r="T166" s="1111"/>
      <c r="U166" s="1111"/>
      <c r="V166" s="1111"/>
      <c r="W166" s="1117"/>
      <c r="X166" s="1117"/>
      <c r="Y166" s="1117"/>
      <c r="Z166" s="1117"/>
      <c r="AA166" s="1117"/>
      <c r="AB166" s="1117"/>
      <c r="AC166" s="1117"/>
      <c r="AD166" s="1117"/>
      <c r="AE166" s="1117"/>
      <c r="AF166" s="1117"/>
      <c r="AG166" s="1117"/>
      <c r="AH166" s="1117"/>
      <c r="AI166" s="1117"/>
      <c r="AJ166" s="1117"/>
    </row>
    <row r="167" s="2" customFormat="1" spans="1:36">
      <c r="A167" s="1111"/>
      <c r="B167" s="1112"/>
      <c r="C167" s="1111"/>
      <c r="D167" s="1111"/>
      <c r="E167" s="1111"/>
      <c r="F167" s="1111"/>
      <c r="G167" s="1111"/>
      <c r="H167" s="1111"/>
      <c r="I167" s="1111"/>
      <c r="J167" s="1111"/>
      <c r="K167" s="1111"/>
      <c r="L167" s="1111"/>
      <c r="M167" s="1111"/>
      <c r="N167" s="1111"/>
      <c r="O167" s="1111"/>
      <c r="P167" s="1111"/>
      <c r="Q167" s="1111"/>
      <c r="R167" s="1111"/>
      <c r="S167" s="1111"/>
      <c r="T167" s="1111"/>
      <c r="U167" s="1111"/>
      <c r="V167" s="1111"/>
      <c r="W167" s="1117"/>
      <c r="X167" s="1117"/>
      <c r="Y167" s="1117"/>
      <c r="Z167" s="1117"/>
      <c r="AA167" s="1117"/>
      <c r="AB167" s="1117"/>
      <c r="AC167" s="1117"/>
      <c r="AD167" s="1117"/>
      <c r="AE167" s="1117"/>
      <c r="AF167" s="1117"/>
      <c r="AG167" s="1117"/>
      <c r="AH167" s="1117"/>
      <c r="AI167" s="1117"/>
      <c r="AJ167" s="1117"/>
    </row>
    <row r="168" s="2" customFormat="1" spans="1:36">
      <c r="A168" s="1111"/>
      <c r="B168" s="1112"/>
      <c r="C168" s="1111"/>
      <c r="D168" s="1111"/>
      <c r="E168" s="1111"/>
      <c r="F168" s="1111"/>
      <c r="G168" s="1111"/>
      <c r="H168" s="1111"/>
      <c r="I168" s="1111"/>
      <c r="J168" s="1111"/>
      <c r="K168" s="1111"/>
      <c r="L168" s="1111"/>
      <c r="M168" s="1111"/>
      <c r="N168" s="1111"/>
      <c r="O168" s="1111"/>
      <c r="P168" s="1111"/>
      <c r="Q168" s="1111"/>
      <c r="R168" s="1111"/>
      <c r="S168" s="1111"/>
      <c r="T168" s="1111"/>
      <c r="U168" s="1111"/>
      <c r="V168" s="1111"/>
      <c r="W168" s="1117"/>
      <c r="X168" s="1117"/>
      <c r="Y168" s="1117"/>
      <c r="Z168" s="1117"/>
      <c r="AA168" s="1117"/>
      <c r="AB168" s="1117"/>
      <c r="AC168" s="1117"/>
      <c r="AD168" s="1117"/>
      <c r="AE168" s="1117"/>
      <c r="AF168" s="1117"/>
      <c r="AG168" s="1117"/>
      <c r="AH168" s="1117"/>
      <c r="AI168" s="1117"/>
      <c r="AJ168" s="1117"/>
    </row>
    <row r="169" s="2" customFormat="1" spans="1:36">
      <c r="A169" s="1111"/>
      <c r="B169" s="1112"/>
      <c r="C169" s="1111"/>
      <c r="D169" s="1111"/>
      <c r="E169" s="1111"/>
      <c r="F169" s="1111"/>
      <c r="G169" s="1111"/>
      <c r="H169" s="1111"/>
      <c r="I169" s="1111"/>
      <c r="J169" s="1111"/>
      <c r="K169" s="1111"/>
      <c r="L169" s="1111"/>
      <c r="M169" s="1111"/>
      <c r="N169" s="1111"/>
      <c r="O169" s="1111"/>
      <c r="P169" s="1111"/>
      <c r="Q169" s="1111"/>
      <c r="R169" s="1111"/>
      <c r="S169" s="1111"/>
      <c r="T169" s="1111"/>
      <c r="U169" s="1111"/>
      <c r="V169" s="1111"/>
      <c r="W169" s="1117"/>
      <c r="X169" s="1117"/>
      <c r="Y169" s="1117"/>
      <c r="Z169" s="1117"/>
      <c r="AA169" s="1117"/>
      <c r="AB169" s="1117"/>
      <c r="AC169" s="1117"/>
      <c r="AD169" s="1117"/>
      <c r="AE169" s="1117"/>
      <c r="AF169" s="1117"/>
      <c r="AG169" s="1117"/>
      <c r="AH169" s="1117"/>
      <c r="AI169" s="1117"/>
      <c r="AJ169" s="1117"/>
    </row>
    <row r="170" s="2" customFormat="1" spans="1:36">
      <c r="A170" s="1111"/>
      <c r="B170" s="1112"/>
      <c r="C170" s="1111"/>
      <c r="D170" s="1111"/>
      <c r="E170" s="1111"/>
      <c r="F170" s="1111"/>
      <c r="G170" s="1111"/>
      <c r="H170" s="1111"/>
      <c r="I170" s="1111"/>
      <c r="J170" s="1111"/>
      <c r="K170" s="1111"/>
      <c r="L170" s="1111"/>
      <c r="M170" s="1111"/>
      <c r="N170" s="1111"/>
      <c r="O170" s="1111"/>
      <c r="P170" s="1111"/>
      <c r="Q170" s="1111"/>
      <c r="R170" s="1111"/>
      <c r="S170" s="1111"/>
      <c r="T170" s="1111"/>
      <c r="U170" s="1111"/>
      <c r="V170" s="1111"/>
      <c r="W170" s="1117"/>
      <c r="X170" s="1117"/>
      <c r="Y170" s="1117"/>
      <c r="Z170" s="1117"/>
      <c r="AA170" s="1117"/>
      <c r="AB170" s="1117"/>
      <c r="AC170" s="1117"/>
      <c r="AD170" s="1117"/>
      <c r="AE170" s="1117"/>
      <c r="AF170" s="1117"/>
      <c r="AG170" s="1117"/>
      <c r="AH170" s="1117"/>
      <c r="AI170" s="1117"/>
      <c r="AJ170" s="1117"/>
    </row>
    <row r="171" s="2" customFormat="1" spans="1:36">
      <c r="A171" s="1111"/>
      <c r="B171" s="1112"/>
      <c r="C171" s="1111"/>
      <c r="D171" s="1111"/>
      <c r="E171" s="1111"/>
      <c r="F171" s="1111"/>
      <c r="G171" s="1111"/>
      <c r="H171" s="1111"/>
      <c r="I171" s="1111"/>
      <c r="J171" s="1111"/>
      <c r="K171" s="1111"/>
      <c r="L171" s="1111"/>
      <c r="M171" s="1111"/>
      <c r="N171" s="1111"/>
      <c r="O171" s="1111"/>
      <c r="P171" s="1111"/>
      <c r="Q171" s="1111"/>
      <c r="R171" s="1111"/>
      <c r="S171" s="1111"/>
      <c r="T171" s="1111"/>
      <c r="U171" s="1111"/>
      <c r="V171" s="1111"/>
      <c r="W171" s="1117"/>
      <c r="X171" s="1117"/>
      <c r="Y171" s="1117"/>
      <c r="Z171" s="1117"/>
      <c r="AA171" s="1117"/>
      <c r="AB171" s="1117"/>
      <c r="AC171" s="1117"/>
      <c r="AD171" s="1117"/>
      <c r="AE171" s="1117"/>
      <c r="AF171" s="1117"/>
      <c r="AG171" s="1117"/>
      <c r="AH171" s="1117"/>
      <c r="AI171" s="1117"/>
      <c r="AJ171" s="1117"/>
    </row>
    <row r="172" s="2" customFormat="1" spans="1:36">
      <c r="A172" s="1111"/>
      <c r="B172" s="1112"/>
      <c r="C172" s="111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  <c r="N172" s="1111"/>
      <c r="O172" s="1111"/>
      <c r="P172" s="1111"/>
      <c r="Q172" s="1111"/>
      <c r="R172" s="1111"/>
      <c r="S172" s="1111"/>
      <c r="T172" s="1111"/>
      <c r="U172" s="1111"/>
      <c r="V172" s="1111"/>
      <c r="W172" s="1117"/>
      <c r="X172" s="1117"/>
      <c r="Y172" s="1117"/>
      <c r="Z172" s="1117"/>
      <c r="AA172" s="1117"/>
      <c r="AB172" s="1117"/>
      <c r="AC172" s="1117"/>
      <c r="AD172" s="1117"/>
      <c r="AE172" s="1117"/>
      <c r="AF172" s="1117"/>
      <c r="AG172" s="1117"/>
      <c r="AH172" s="1117"/>
      <c r="AI172" s="1117"/>
      <c r="AJ172" s="1117"/>
    </row>
    <row r="173" s="2" customFormat="1" spans="1:36">
      <c r="A173" s="1111"/>
      <c r="B173" s="1112"/>
      <c r="C173" s="1111"/>
      <c r="D173" s="1111"/>
      <c r="E173" s="1111"/>
      <c r="F173" s="1111"/>
      <c r="G173" s="1111"/>
      <c r="H173" s="1111"/>
      <c r="I173" s="1111"/>
      <c r="J173" s="1111"/>
      <c r="K173" s="1111"/>
      <c r="L173" s="1111"/>
      <c r="M173" s="1111"/>
      <c r="N173" s="1111"/>
      <c r="O173" s="1111"/>
      <c r="P173" s="1111"/>
      <c r="Q173" s="1111"/>
      <c r="R173" s="1111"/>
      <c r="S173" s="1111"/>
      <c r="T173" s="1111"/>
      <c r="U173" s="1111"/>
      <c r="V173" s="1111"/>
      <c r="W173" s="1117"/>
      <c r="X173" s="1117"/>
      <c r="Y173" s="1117"/>
      <c r="Z173" s="1117"/>
      <c r="AA173" s="1117"/>
      <c r="AB173" s="1117"/>
      <c r="AC173" s="1117"/>
      <c r="AD173" s="1117"/>
      <c r="AE173" s="1117"/>
      <c r="AF173" s="1117"/>
      <c r="AG173" s="1117"/>
      <c r="AH173" s="1117"/>
      <c r="AI173" s="1117"/>
      <c r="AJ173" s="1117"/>
    </row>
    <row r="174" s="2" customFormat="1" spans="1:36">
      <c r="A174" s="1111"/>
      <c r="B174" s="1112"/>
      <c r="C174" s="1111"/>
      <c r="D174" s="1111"/>
      <c r="E174" s="1111"/>
      <c r="F174" s="1111"/>
      <c r="G174" s="1111"/>
      <c r="H174" s="1111"/>
      <c r="I174" s="1111"/>
      <c r="J174" s="1111"/>
      <c r="K174" s="1111"/>
      <c r="L174" s="1111"/>
      <c r="M174" s="1111"/>
      <c r="N174" s="1111"/>
      <c r="O174" s="1111"/>
      <c r="P174" s="1111"/>
      <c r="Q174" s="1111"/>
      <c r="R174" s="1111"/>
      <c r="S174" s="1111"/>
      <c r="T174" s="1111"/>
      <c r="U174" s="1111"/>
      <c r="V174" s="1111"/>
      <c r="W174" s="1117"/>
      <c r="X174" s="1117"/>
      <c r="Y174" s="1117"/>
      <c r="Z174" s="1117"/>
      <c r="AA174" s="1117"/>
      <c r="AB174" s="1117"/>
      <c r="AC174" s="1117"/>
      <c r="AD174" s="1117"/>
      <c r="AE174" s="1117"/>
      <c r="AF174" s="1117"/>
      <c r="AG174" s="1117"/>
      <c r="AH174" s="1117"/>
      <c r="AI174" s="1117"/>
      <c r="AJ174" s="1117"/>
    </row>
    <row r="175" s="2" customFormat="1" spans="1:36">
      <c r="A175" s="1111"/>
      <c r="B175" s="1112"/>
      <c r="C175" s="1111"/>
      <c r="D175" s="1111"/>
      <c r="E175" s="1111"/>
      <c r="F175" s="1111"/>
      <c r="G175" s="1111"/>
      <c r="H175" s="1111"/>
      <c r="I175" s="1111"/>
      <c r="J175" s="1111"/>
      <c r="K175" s="1111"/>
      <c r="L175" s="1111"/>
      <c r="M175" s="1111"/>
      <c r="N175" s="1111"/>
      <c r="O175" s="1111"/>
      <c r="P175" s="1111"/>
      <c r="Q175" s="1111"/>
      <c r="R175" s="1111"/>
      <c r="S175" s="1111"/>
      <c r="T175" s="1111"/>
      <c r="U175" s="1111"/>
      <c r="V175" s="1111"/>
      <c r="W175" s="1117"/>
      <c r="X175" s="1117"/>
      <c r="Y175" s="1117"/>
      <c r="Z175" s="1117"/>
      <c r="AA175" s="1117"/>
      <c r="AB175" s="1117"/>
      <c r="AC175" s="1117"/>
      <c r="AD175" s="1117"/>
      <c r="AE175" s="1117"/>
      <c r="AF175" s="1117"/>
      <c r="AG175" s="1117"/>
      <c r="AH175" s="1117"/>
      <c r="AI175" s="1117"/>
      <c r="AJ175" s="1117"/>
    </row>
    <row r="176" s="2" customFormat="1" spans="1:36">
      <c r="A176" s="1111"/>
      <c r="B176" s="1112"/>
      <c r="C176" s="1111"/>
      <c r="D176" s="1111"/>
      <c r="E176" s="1111"/>
      <c r="F176" s="1111"/>
      <c r="G176" s="1111"/>
      <c r="H176" s="1111"/>
      <c r="I176" s="1111"/>
      <c r="J176" s="1111"/>
      <c r="K176" s="1111"/>
      <c r="L176" s="1111"/>
      <c r="M176" s="1111"/>
      <c r="N176" s="1111"/>
      <c r="O176" s="1111"/>
      <c r="P176" s="1111"/>
      <c r="Q176" s="1111"/>
      <c r="R176" s="1111"/>
      <c r="S176" s="1111"/>
      <c r="T176" s="1111"/>
      <c r="U176" s="1111"/>
      <c r="V176" s="1111"/>
      <c r="W176" s="1117"/>
      <c r="X176" s="1117"/>
      <c r="Y176" s="1117"/>
      <c r="Z176" s="1117"/>
      <c r="AA176" s="1117"/>
      <c r="AB176" s="1117"/>
      <c r="AC176" s="1117"/>
      <c r="AD176" s="1117"/>
      <c r="AE176" s="1117"/>
      <c r="AF176" s="1117"/>
      <c r="AG176" s="1117"/>
      <c r="AH176" s="1117"/>
      <c r="AI176" s="1117"/>
      <c r="AJ176" s="1117"/>
    </row>
    <row r="177" s="2" customFormat="1" spans="1:36">
      <c r="A177" s="1111"/>
      <c r="B177" s="1112"/>
      <c r="C177" s="1111"/>
      <c r="D177" s="1111"/>
      <c r="E177" s="1111"/>
      <c r="F177" s="1111"/>
      <c r="G177" s="1111"/>
      <c r="H177" s="1111"/>
      <c r="I177" s="1111"/>
      <c r="J177" s="1111"/>
      <c r="K177" s="1111"/>
      <c r="L177" s="1111"/>
      <c r="M177" s="1111"/>
      <c r="N177" s="1111"/>
      <c r="O177" s="1111"/>
      <c r="P177" s="1111"/>
      <c r="Q177" s="1111"/>
      <c r="R177" s="1111"/>
      <c r="S177" s="1111"/>
      <c r="T177" s="1111"/>
      <c r="U177" s="1111"/>
      <c r="V177" s="1111"/>
      <c r="W177" s="1117"/>
      <c r="X177" s="1117"/>
      <c r="Y177" s="1117"/>
      <c r="Z177" s="1117"/>
      <c r="AA177" s="1117"/>
      <c r="AB177" s="1117"/>
      <c r="AC177" s="1117"/>
      <c r="AD177" s="1117"/>
      <c r="AE177" s="1117"/>
      <c r="AF177" s="1117"/>
      <c r="AG177" s="1117"/>
      <c r="AH177" s="1117"/>
      <c r="AI177" s="1117"/>
      <c r="AJ177" s="1117"/>
    </row>
    <row r="178" s="2" customFormat="1" spans="1:36">
      <c r="A178" s="1111"/>
      <c r="B178" s="1112"/>
      <c r="C178" s="1111"/>
      <c r="D178" s="1111"/>
      <c r="E178" s="1111"/>
      <c r="F178" s="1111"/>
      <c r="G178" s="1111"/>
      <c r="H178" s="1111"/>
      <c r="I178" s="1111"/>
      <c r="J178" s="1111"/>
      <c r="K178" s="1111"/>
      <c r="L178" s="1111"/>
      <c r="M178" s="1111"/>
      <c r="N178" s="1111"/>
      <c r="O178" s="1111"/>
      <c r="P178" s="1111"/>
      <c r="Q178" s="1111"/>
      <c r="R178" s="1111"/>
      <c r="S178" s="1111"/>
      <c r="T178" s="1111"/>
      <c r="U178" s="1111"/>
      <c r="V178" s="1111"/>
      <c r="W178" s="1117"/>
      <c r="X178" s="1117"/>
      <c r="Y178" s="1117"/>
      <c r="Z178" s="1117"/>
      <c r="AA178" s="1117"/>
      <c r="AB178" s="1117"/>
      <c r="AC178" s="1117"/>
      <c r="AD178" s="1117"/>
      <c r="AE178" s="1117"/>
      <c r="AF178" s="1117"/>
      <c r="AG178" s="1117"/>
      <c r="AH178" s="1117"/>
      <c r="AI178" s="1117"/>
      <c r="AJ178" s="1117"/>
    </row>
    <row r="179" s="2" customFormat="1" spans="1:36">
      <c r="A179" s="1111"/>
      <c r="B179" s="1112"/>
      <c r="C179" s="1111"/>
      <c r="D179" s="1111"/>
      <c r="E179" s="1111"/>
      <c r="F179" s="1111"/>
      <c r="G179" s="1111"/>
      <c r="H179" s="1111"/>
      <c r="I179" s="1111"/>
      <c r="J179" s="1111"/>
      <c r="K179" s="1111"/>
      <c r="L179" s="1111"/>
      <c r="M179" s="1111"/>
      <c r="N179" s="1111"/>
      <c r="O179" s="1111"/>
      <c r="P179" s="1111"/>
      <c r="Q179" s="1111"/>
      <c r="R179" s="1111"/>
      <c r="S179" s="1111"/>
      <c r="T179" s="1111"/>
      <c r="U179" s="1111"/>
      <c r="V179" s="1111"/>
      <c r="W179" s="1117"/>
      <c r="X179" s="1117"/>
      <c r="Y179" s="1117"/>
      <c r="Z179" s="1117"/>
      <c r="AA179" s="1117"/>
      <c r="AB179" s="1117"/>
      <c r="AC179" s="1117"/>
      <c r="AD179" s="1117"/>
      <c r="AE179" s="1117"/>
      <c r="AF179" s="1117"/>
      <c r="AG179" s="1117"/>
      <c r="AH179" s="1117"/>
      <c r="AI179" s="1117"/>
      <c r="AJ179" s="1117"/>
    </row>
    <row r="180" s="2" customFormat="1" spans="1:36">
      <c r="A180" s="1111"/>
      <c r="B180" s="1112"/>
      <c r="C180" s="1111"/>
      <c r="D180" s="1111"/>
      <c r="E180" s="1111"/>
      <c r="F180" s="1111"/>
      <c r="G180" s="1111"/>
      <c r="H180" s="1111"/>
      <c r="I180" s="1111"/>
      <c r="J180" s="1111"/>
      <c r="K180" s="1111"/>
      <c r="L180" s="1111"/>
      <c r="M180" s="1111"/>
      <c r="N180" s="1111"/>
      <c r="O180" s="1111"/>
      <c r="P180" s="1111"/>
      <c r="Q180" s="1111"/>
      <c r="R180" s="1111"/>
      <c r="S180" s="1111"/>
      <c r="T180" s="1111"/>
      <c r="U180" s="1111"/>
      <c r="V180" s="1111"/>
      <c r="W180" s="1117"/>
      <c r="X180" s="1117"/>
      <c r="Y180" s="1117"/>
      <c r="Z180" s="1117"/>
      <c r="AA180" s="1117"/>
      <c r="AB180" s="1117"/>
      <c r="AC180" s="1117"/>
      <c r="AD180" s="1117"/>
      <c r="AE180" s="1117"/>
      <c r="AF180" s="1117"/>
      <c r="AG180" s="1117"/>
      <c r="AH180" s="1117"/>
      <c r="AI180" s="1117"/>
      <c r="AJ180" s="1117"/>
    </row>
    <row r="181" s="2" customFormat="1" spans="1:36">
      <c r="A181" s="1111"/>
      <c r="B181" s="1112"/>
      <c r="C181" s="1111"/>
      <c r="D181" s="1111"/>
      <c r="E181" s="1111"/>
      <c r="F181" s="1111"/>
      <c r="G181" s="1111"/>
      <c r="H181" s="1111"/>
      <c r="I181" s="1111"/>
      <c r="J181" s="1111"/>
      <c r="K181" s="1111"/>
      <c r="L181" s="1111"/>
      <c r="M181" s="1111"/>
      <c r="N181" s="1111"/>
      <c r="O181" s="1111"/>
      <c r="P181" s="1111"/>
      <c r="Q181" s="1111"/>
      <c r="R181" s="1111"/>
      <c r="S181" s="1111"/>
      <c r="T181" s="1111"/>
      <c r="U181" s="1111"/>
      <c r="V181" s="1111"/>
      <c r="W181" s="1117"/>
      <c r="X181" s="1117"/>
      <c r="Y181" s="1117"/>
      <c r="Z181" s="1117"/>
      <c r="AA181" s="1117"/>
      <c r="AB181" s="1117"/>
      <c r="AC181" s="1117"/>
      <c r="AD181" s="1117"/>
      <c r="AE181" s="1117"/>
      <c r="AF181" s="1117"/>
      <c r="AG181" s="1117"/>
      <c r="AH181" s="1117"/>
      <c r="AI181" s="1117"/>
      <c r="AJ181" s="1117"/>
    </row>
    <row r="182" s="2" customFormat="1" spans="1:36">
      <c r="A182" s="1111"/>
      <c r="B182" s="1112"/>
      <c r="C182" s="1111"/>
      <c r="D182" s="1111"/>
      <c r="E182" s="1111"/>
      <c r="F182" s="1111"/>
      <c r="G182" s="1111"/>
      <c r="H182" s="1111"/>
      <c r="I182" s="1111"/>
      <c r="J182" s="1111"/>
      <c r="K182" s="1111"/>
      <c r="L182" s="1111"/>
      <c r="M182" s="1111"/>
      <c r="N182" s="1111"/>
      <c r="O182" s="1111"/>
      <c r="P182" s="1111"/>
      <c r="Q182" s="1111"/>
      <c r="R182" s="1111"/>
      <c r="S182" s="1111"/>
      <c r="T182" s="1111"/>
      <c r="U182" s="1111"/>
      <c r="V182" s="1111"/>
      <c r="W182" s="1117"/>
      <c r="X182" s="1117"/>
      <c r="Y182" s="1117"/>
      <c r="Z182" s="1117"/>
      <c r="AA182" s="1117"/>
      <c r="AB182" s="1117"/>
      <c r="AC182" s="1117"/>
      <c r="AD182" s="1117"/>
      <c r="AE182" s="1117"/>
      <c r="AF182" s="1117"/>
      <c r="AG182" s="1117"/>
      <c r="AH182" s="1117"/>
      <c r="AI182" s="1117"/>
      <c r="AJ182" s="1117"/>
    </row>
    <row r="183" s="2" customFormat="1" spans="1:36">
      <c r="A183" s="1111"/>
      <c r="B183" s="1112"/>
      <c r="C183" s="1111"/>
      <c r="D183" s="1111"/>
      <c r="E183" s="1111"/>
      <c r="F183" s="1111"/>
      <c r="G183" s="1111"/>
      <c r="H183" s="1111"/>
      <c r="I183" s="1111"/>
      <c r="J183" s="1111"/>
      <c r="K183" s="1111"/>
      <c r="L183" s="1111"/>
      <c r="M183" s="1111"/>
      <c r="N183" s="1111"/>
      <c r="O183" s="1111"/>
      <c r="P183" s="1111"/>
      <c r="Q183" s="1111"/>
      <c r="R183" s="1111"/>
      <c r="S183" s="1111"/>
      <c r="T183" s="1111"/>
      <c r="U183" s="1111"/>
      <c r="V183" s="1111"/>
      <c r="W183" s="1117"/>
      <c r="X183" s="1117"/>
      <c r="Y183" s="1117"/>
      <c r="Z183" s="1117"/>
      <c r="AA183" s="1117"/>
      <c r="AB183" s="1117"/>
      <c r="AC183" s="1117"/>
      <c r="AD183" s="1117"/>
      <c r="AE183" s="1117"/>
      <c r="AF183" s="1117"/>
      <c r="AG183" s="1117"/>
      <c r="AH183" s="1117"/>
      <c r="AI183" s="1117"/>
      <c r="AJ183" s="1117"/>
    </row>
    <row r="184" s="2" customFormat="1" spans="1:36">
      <c r="A184" s="1111"/>
      <c r="B184" s="1112"/>
      <c r="C184" s="1111"/>
      <c r="D184" s="1111"/>
      <c r="E184" s="1111"/>
      <c r="F184" s="1111"/>
      <c r="G184" s="1111"/>
      <c r="H184" s="1111"/>
      <c r="I184" s="1111"/>
      <c r="J184" s="1111"/>
      <c r="K184" s="1111"/>
      <c r="L184" s="1111"/>
      <c r="M184" s="1111"/>
      <c r="N184" s="1111"/>
      <c r="O184" s="1111"/>
      <c r="P184" s="1111"/>
      <c r="Q184" s="1111"/>
      <c r="R184" s="1111"/>
      <c r="S184" s="1111"/>
      <c r="T184" s="1111"/>
      <c r="U184" s="1111"/>
      <c r="V184" s="1111"/>
      <c r="W184" s="1117"/>
      <c r="X184" s="1117"/>
      <c r="Y184" s="1117"/>
      <c r="Z184" s="1117"/>
      <c r="AA184" s="1117"/>
      <c r="AB184" s="1117"/>
      <c r="AC184" s="1117"/>
      <c r="AD184" s="1117"/>
      <c r="AE184" s="1117"/>
      <c r="AF184" s="1117"/>
      <c r="AG184" s="1117"/>
      <c r="AH184" s="1117"/>
      <c r="AI184" s="1117"/>
      <c r="AJ184" s="1117"/>
    </row>
    <row r="185" s="2" customFormat="1" spans="1:36">
      <c r="A185" s="1111"/>
      <c r="B185" s="1112"/>
      <c r="C185" s="1111"/>
      <c r="D185" s="1111"/>
      <c r="E185" s="1111"/>
      <c r="F185" s="1111"/>
      <c r="G185" s="1111"/>
      <c r="H185" s="1111"/>
      <c r="I185" s="1111"/>
      <c r="J185" s="1111"/>
      <c r="K185" s="1111"/>
      <c r="L185" s="1111"/>
      <c r="M185" s="1111"/>
      <c r="N185" s="1111"/>
      <c r="O185" s="1111"/>
      <c r="P185" s="1111"/>
      <c r="Q185" s="1111"/>
      <c r="R185" s="1111"/>
      <c r="S185" s="1111"/>
      <c r="T185" s="1111"/>
      <c r="U185" s="1111"/>
      <c r="V185" s="1111"/>
      <c r="W185" s="1117"/>
      <c r="X185" s="1117"/>
      <c r="Y185" s="1117"/>
      <c r="Z185" s="1117"/>
      <c r="AA185" s="1117"/>
      <c r="AB185" s="1117"/>
      <c r="AC185" s="1117"/>
      <c r="AD185" s="1117"/>
      <c r="AE185" s="1117"/>
      <c r="AF185" s="1117"/>
      <c r="AG185" s="1117"/>
      <c r="AH185" s="1117"/>
      <c r="AI185" s="1117"/>
      <c r="AJ185" s="1117"/>
    </row>
  </sheetData>
  <mergeCells count="22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" right="0.156944444444444" top="0.236111111111111" bottom="0.156944444444444" header="0.5" footer="0.5"/>
  <pageSetup paperSize="9" scale="69" fitToWidth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U22"/>
  <sheetViews>
    <sheetView topLeftCell="A5" workbookViewId="0">
      <selection activeCell="X12" sqref="X12"/>
    </sheetView>
  </sheetViews>
  <sheetFormatPr defaultColWidth="9" defaultRowHeight="13.5"/>
  <cols>
    <col min="1" max="1" width="6.13333333333333" style="2" customWidth="1"/>
    <col min="2" max="2" width="4.25" style="2" customWidth="1"/>
    <col min="3" max="3" width="7.89166666666667" style="2" customWidth="1"/>
    <col min="4" max="4" width="8.375" style="2" customWidth="1"/>
    <col min="5" max="5" width="9" style="2" customWidth="1"/>
    <col min="6" max="6" width="6.25" style="2" customWidth="1"/>
    <col min="7" max="7" width="5.13333333333333" style="2" customWidth="1"/>
    <col min="8" max="8" width="4.25" style="2" customWidth="1"/>
    <col min="9" max="9" width="5.13333333333333" style="2" customWidth="1"/>
    <col min="10" max="11" width="4.88333333333333" style="2" customWidth="1"/>
    <col min="12" max="16" width="4" style="2" customWidth="1"/>
    <col min="17" max="17" width="17" style="2" customWidth="1"/>
    <col min="18" max="20" width="5.38333333333333" style="2" customWidth="1"/>
    <col min="21" max="21" width="24.1333333333333" style="2" customWidth="1"/>
    <col min="22" max="22" width="5.25" style="2" customWidth="1"/>
    <col min="23" max="23" width="16.6333333333333" style="2" customWidth="1"/>
    <col min="24" max="24" width="24.5" style="51" customWidth="1"/>
    <col min="25" max="25" width="9" style="51"/>
    <col min="26" max="16382" width="9" style="2"/>
  </cols>
  <sheetData>
    <row r="1" s="2" customFormat="1" ht="37" customHeight="1" spans="1:21">
      <c r="A1" s="1079"/>
      <c r="B1" s="1080" t="s">
        <v>1380</v>
      </c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0"/>
    </row>
    <row r="2" s="2" customFormat="1" ht="24" customHeight="1" spans="1:21">
      <c r="A2" s="1081" t="s">
        <v>1</v>
      </c>
      <c r="B2" s="1082" t="s">
        <v>2</v>
      </c>
      <c r="C2" s="1082" t="s">
        <v>3</v>
      </c>
      <c r="D2" s="1082" t="s">
        <v>1005</v>
      </c>
      <c r="E2" s="1082" t="s">
        <v>5</v>
      </c>
      <c r="F2" s="1082" t="s">
        <v>6</v>
      </c>
      <c r="G2" s="1082" t="s">
        <v>282</v>
      </c>
      <c r="H2" s="1082" t="s">
        <v>8</v>
      </c>
      <c r="I2" s="1082" t="s">
        <v>9</v>
      </c>
      <c r="J2" s="1082"/>
      <c r="K2" s="1082" t="s">
        <v>566</v>
      </c>
      <c r="L2" s="1082" t="s">
        <v>218</v>
      </c>
      <c r="M2" s="1082" t="s">
        <v>12</v>
      </c>
      <c r="N2" s="1082" t="s">
        <v>13</v>
      </c>
      <c r="O2" s="1082" t="s">
        <v>14</v>
      </c>
      <c r="P2" s="1082" t="s">
        <v>15</v>
      </c>
      <c r="Q2" s="1082" t="s">
        <v>284</v>
      </c>
      <c r="R2" s="1082" t="s">
        <v>17</v>
      </c>
      <c r="S2" s="1082" t="s">
        <v>18</v>
      </c>
      <c r="T2" s="1082" t="s">
        <v>19</v>
      </c>
      <c r="U2" s="1082" t="s">
        <v>20</v>
      </c>
    </row>
    <row r="3" s="2" customFormat="1" ht="52" customHeight="1" spans="1:21">
      <c r="A3" s="1083"/>
      <c r="B3" s="1082"/>
      <c r="C3" s="1082"/>
      <c r="D3" s="1082"/>
      <c r="E3" s="1082"/>
      <c r="F3" s="1082"/>
      <c r="G3" s="1082"/>
      <c r="H3" s="1082"/>
      <c r="I3" s="1082" t="s">
        <v>217</v>
      </c>
      <c r="J3" s="1082" t="s">
        <v>10</v>
      </c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2"/>
    </row>
    <row r="4" s="2" customFormat="1" ht="38" customHeight="1" spans="1:21">
      <c r="A4" s="1084">
        <v>3900</v>
      </c>
      <c r="B4" s="1085">
        <v>1</v>
      </c>
      <c r="C4" s="289" t="s">
        <v>1381</v>
      </c>
      <c r="D4" s="289" t="s">
        <v>575</v>
      </c>
      <c r="E4" s="1086">
        <v>44757</v>
      </c>
      <c r="F4" s="1087" t="s">
        <v>25</v>
      </c>
      <c r="G4" s="1088">
        <v>28</v>
      </c>
      <c r="H4" s="1088" t="s">
        <v>26</v>
      </c>
      <c r="I4" s="1088" t="s">
        <v>26</v>
      </c>
      <c r="J4" s="1088" t="s">
        <v>26</v>
      </c>
      <c r="K4" s="1088" t="s">
        <v>26</v>
      </c>
      <c r="L4" s="1088" t="s">
        <v>26</v>
      </c>
      <c r="M4" s="1088">
        <v>0</v>
      </c>
      <c r="N4" s="1088">
        <v>0</v>
      </c>
      <c r="O4" s="1088">
        <v>0</v>
      </c>
      <c r="P4" s="1088">
        <v>0</v>
      </c>
      <c r="Q4" s="1088" t="s">
        <v>26</v>
      </c>
      <c r="R4" s="1088" t="s">
        <v>26</v>
      </c>
      <c r="S4" s="1088" t="s">
        <v>26</v>
      </c>
      <c r="T4" s="1088" t="s">
        <v>26</v>
      </c>
      <c r="U4" s="1092" t="s">
        <v>1382</v>
      </c>
    </row>
    <row r="5" s="2" customFormat="1" ht="37" customHeight="1" spans="1:21">
      <c r="A5" s="293">
        <v>3500</v>
      </c>
      <c r="B5" s="1085">
        <v>2</v>
      </c>
      <c r="C5" s="258" t="s">
        <v>1383</v>
      </c>
      <c r="D5" s="266" t="s">
        <v>1384</v>
      </c>
      <c r="E5" s="1089">
        <v>44878</v>
      </c>
      <c r="F5" s="1087" t="s">
        <v>25</v>
      </c>
      <c r="G5" s="1088">
        <v>28</v>
      </c>
      <c r="H5" s="1088" t="s">
        <v>26</v>
      </c>
      <c r="I5" s="1088" t="s">
        <v>26</v>
      </c>
      <c r="J5" s="1088" t="s">
        <v>26</v>
      </c>
      <c r="K5" s="1088" t="s">
        <v>26</v>
      </c>
      <c r="L5" s="1088" t="s">
        <v>26</v>
      </c>
      <c r="M5" s="1088">
        <v>0</v>
      </c>
      <c r="N5" s="1088">
        <v>0</v>
      </c>
      <c r="O5" s="1088">
        <v>0</v>
      </c>
      <c r="P5" s="1088">
        <v>0</v>
      </c>
      <c r="Q5" s="1088" t="s">
        <v>26</v>
      </c>
      <c r="R5" s="1088" t="s">
        <v>26</v>
      </c>
      <c r="S5" s="1088" t="s">
        <v>26</v>
      </c>
      <c r="T5" s="1088" t="s">
        <v>26</v>
      </c>
      <c r="U5" s="1093"/>
    </row>
    <row r="6" s="1" customFormat="1" ht="28" customHeight="1" spans="1:21">
      <c r="A6" s="1061">
        <v>2600</v>
      </c>
      <c r="B6" s="1085">
        <v>3</v>
      </c>
      <c r="C6" s="289" t="s">
        <v>1385</v>
      </c>
      <c r="D6" s="289" t="s">
        <v>229</v>
      </c>
      <c r="E6" s="1086">
        <v>44757</v>
      </c>
      <c r="F6" s="1087" t="s">
        <v>25</v>
      </c>
      <c r="G6" s="1088">
        <v>28</v>
      </c>
      <c r="H6" s="1088" t="s">
        <v>26</v>
      </c>
      <c r="I6" s="1088" t="s">
        <v>26</v>
      </c>
      <c r="J6" s="1088" t="s">
        <v>26</v>
      </c>
      <c r="K6" s="1088" t="s">
        <v>26</v>
      </c>
      <c r="L6" s="1088" t="s">
        <v>26</v>
      </c>
      <c r="M6" s="1088">
        <v>0</v>
      </c>
      <c r="N6" s="1088">
        <v>0</v>
      </c>
      <c r="O6" s="1088">
        <v>0</v>
      </c>
      <c r="P6" s="1088">
        <v>0</v>
      </c>
      <c r="Q6" s="1088" t="s">
        <v>26</v>
      </c>
      <c r="R6" s="1088" t="s">
        <v>26</v>
      </c>
      <c r="S6" s="1088" t="s">
        <v>26</v>
      </c>
      <c r="T6" s="1088" t="s">
        <v>26</v>
      </c>
      <c r="U6" s="1093"/>
    </row>
    <row r="7" s="2" customFormat="1" ht="30" customHeight="1" spans="1:21">
      <c r="A7" s="1061">
        <v>2550</v>
      </c>
      <c r="B7" s="1085">
        <v>4</v>
      </c>
      <c r="C7" s="289" t="s">
        <v>1386</v>
      </c>
      <c r="D7" s="289" t="s">
        <v>229</v>
      </c>
      <c r="E7" s="1086">
        <v>44757</v>
      </c>
      <c r="F7" s="1090" t="s">
        <v>57</v>
      </c>
      <c r="G7" s="1088">
        <v>0</v>
      </c>
      <c r="H7" s="1088" t="s">
        <v>26</v>
      </c>
      <c r="I7" s="1088" t="s">
        <v>26</v>
      </c>
      <c r="J7" s="1088" t="s">
        <v>26</v>
      </c>
      <c r="K7" s="1088" t="s">
        <v>26</v>
      </c>
      <c r="L7" s="1088" t="s">
        <v>26</v>
      </c>
      <c r="M7" s="1088">
        <v>0</v>
      </c>
      <c r="N7" s="1088">
        <v>0</v>
      </c>
      <c r="O7" s="1088">
        <v>0</v>
      </c>
      <c r="P7" s="1088">
        <v>0</v>
      </c>
      <c r="Q7" s="1094" t="s">
        <v>600</v>
      </c>
      <c r="R7" s="1088" t="s">
        <v>26</v>
      </c>
      <c r="S7" s="1088" t="s">
        <v>26</v>
      </c>
      <c r="T7" s="1088" t="s">
        <v>26</v>
      </c>
      <c r="U7" s="1093"/>
    </row>
    <row r="8" s="2" customFormat="1" ht="30" customHeight="1" spans="1:21">
      <c r="A8" s="1061">
        <v>2500</v>
      </c>
      <c r="B8" s="1085">
        <v>4</v>
      </c>
      <c r="C8" s="289" t="s">
        <v>1387</v>
      </c>
      <c r="D8" s="328" t="s">
        <v>1388</v>
      </c>
      <c r="E8" s="1086">
        <v>44757</v>
      </c>
      <c r="F8" s="1087" t="s">
        <v>25</v>
      </c>
      <c r="G8" s="1088">
        <v>28</v>
      </c>
      <c r="H8" s="1088" t="s">
        <v>26</v>
      </c>
      <c r="I8" s="1088" t="s">
        <v>26</v>
      </c>
      <c r="J8" s="1088" t="s">
        <v>26</v>
      </c>
      <c r="K8" s="1088" t="s">
        <v>26</v>
      </c>
      <c r="L8" s="1088" t="s">
        <v>26</v>
      </c>
      <c r="M8" s="1088">
        <v>0</v>
      </c>
      <c r="N8" s="1088">
        <v>0</v>
      </c>
      <c r="O8" s="1088">
        <v>0</v>
      </c>
      <c r="P8" s="1088">
        <v>0</v>
      </c>
      <c r="Q8" s="1088" t="s">
        <v>26</v>
      </c>
      <c r="R8" s="1088" t="s">
        <v>26</v>
      </c>
      <c r="S8" s="1088" t="s">
        <v>26</v>
      </c>
      <c r="T8" s="1088" t="s">
        <v>26</v>
      </c>
      <c r="U8" s="1092" t="s">
        <v>1382</v>
      </c>
    </row>
    <row r="9" s="2" customFormat="1" ht="33" customHeight="1" spans="1:21">
      <c r="A9" s="1061">
        <v>2400</v>
      </c>
      <c r="B9" s="1085">
        <v>5</v>
      </c>
      <c r="C9" s="289" t="s">
        <v>1389</v>
      </c>
      <c r="D9" s="328" t="s">
        <v>1388</v>
      </c>
      <c r="E9" s="1086">
        <v>44757</v>
      </c>
      <c r="F9" s="1087" t="s">
        <v>25</v>
      </c>
      <c r="G9" s="1088">
        <v>28</v>
      </c>
      <c r="H9" s="1088" t="s">
        <v>26</v>
      </c>
      <c r="I9" s="1088" t="s">
        <v>26</v>
      </c>
      <c r="J9" s="1088" t="s">
        <v>26</v>
      </c>
      <c r="K9" s="1088" t="s">
        <v>26</v>
      </c>
      <c r="L9" s="1088" t="s">
        <v>26</v>
      </c>
      <c r="M9" s="1088">
        <v>0</v>
      </c>
      <c r="N9" s="1088">
        <v>0</v>
      </c>
      <c r="O9" s="1088">
        <v>0</v>
      </c>
      <c r="P9" s="1088">
        <v>0</v>
      </c>
      <c r="Q9" s="1088" t="s">
        <v>26</v>
      </c>
      <c r="R9" s="1088" t="s">
        <v>26</v>
      </c>
      <c r="S9" s="1088" t="s">
        <v>26</v>
      </c>
      <c r="T9" s="1088" t="s">
        <v>26</v>
      </c>
      <c r="U9" s="1092" t="s">
        <v>1382</v>
      </c>
    </row>
    <row r="10" s="2" customFormat="1" ht="42" customHeight="1" spans="1:21">
      <c r="A10" s="1061">
        <v>2600</v>
      </c>
      <c r="B10" s="1085">
        <v>6</v>
      </c>
      <c r="C10" s="289" t="s">
        <v>1390</v>
      </c>
      <c r="D10" s="328" t="s">
        <v>1391</v>
      </c>
      <c r="E10" s="1086">
        <v>44757</v>
      </c>
      <c r="F10" s="1087" t="s">
        <v>25</v>
      </c>
      <c r="G10" s="1088">
        <v>28</v>
      </c>
      <c r="H10" s="1088" t="s">
        <v>26</v>
      </c>
      <c r="I10" s="1088" t="s">
        <v>26</v>
      </c>
      <c r="J10" s="1088" t="s">
        <v>26</v>
      </c>
      <c r="K10" s="1088" t="s">
        <v>26</v>
      </c>
      <c r="L10" s="1088" t="s">
        <v>26</v>
      </c>
      <c r="M10" s="1088">
        <v>0</v>
      </c>
      <c r="N10" s="1088">
        <v>0</v>
      </c>
      <c r="O10" s="1088">
        <v>0</v>
      </c>
      <c r="P10" s="1088">
        <v>0</v>
      </c>
      <c r="Q10" s="1088" t="s">
        <v>26</v>
      </c>
      <c r="R10" s="1088" t="s">
        <v>26</v>
      </c>
      <c r="S10" s="1088" t="s">
        <v>26</v>
      </c>
      <c r="T10" s="1088" t="s">
        <v>26</v>
      </c>
      <c r="U10" s="1092" t="s">
        <v>1382</v>
      </c>
    </row>
    <row r="11" s="2" customFormat="1" ht="33" customHeight="1" spans="1:21">
      <c r="A11" s="1061">
        <v>2250</v>
      </c>
      <c r="B11" s="1085">
        <v>7</v>
      </c>
      <c r="C11" s="289" t="s">
        <v>1392</v>
      </c>
      <c r="D11" s="328" t="s">
        <v>1388</v>
      </c>
      <c r="E11" s="1086">
        <v>44757</v>
      </c>
      <c r="F11" s="1087" t="s">
        <v>25</v>
      </c>
      <c r="G11" s="1088">
        <v>28</v>
      </c>
      <c r="H11" s="1088" t="s">
        <v>26</v>
      </c>
      <c r="I11" s="1088" t="s">
        <v>26</v>
      </c>
      <c r="J11" s="1088" t="s">
        <v>26</v>
      </c>
      <c r="K11" s="1088" t="s">
        <v>26</v>
      </c>
      <c r="L11" s="1088" t="s">
        <v>26</v>
      </c>
      <c r="M11" s="1088">
        <v>0</v>
      </c>
      <c r="N11" s="1088">
        <v>0</v>
      </c>
      <c r="O11" s="1088">
        <v>0</v>
      </c>
      <c r="P11" s="1088">
        <v>0</v>
      </c>
      <c r="Q11" s="1088" t="s">
        <v>26</v>
      </c>
      <c r="R11" s="1088" t="s">
        <v>26</v>
      </c>
      <c r="S11" s="1088" t="s">
        <v>26</v>
      </c>
      <c r="T11" s="1088" t="s">
        <v>26</v>
      </c>
      <c r="U11" s="1092" t="s">
        <v>1382</v>
      </c>
    </row>
    <row r="12" s="2" customFormat="1" ht="33" customHeight="1" spans="1:21">
      <c r="A12" s="293">
        <v>2800</v>
      </c>
      <c r="B12" s="1085">
        <v>8</v>
      </c>
      <c r="C12" s="258" t="s">
        <v>1393</v>
      </c>
      <c r="D12" s="258" t="s">
        <v>1394</v>
      </c>
      <c r="E12" s="1089">
        <v>44774</v>
      </c>
      <c r="F12" s="1087" t="s">
        <v>25</v>
      </c>
      <c r="G12" s="1088">
        <v>28</v>
      </c>
      <c r="H12" s="1088" t="s">
        <v>26</v>
      </c>
      <c r="I12" s="1088" t="s">
        <v>26</v>
      </c>
      <c r="J12" s="1088" t="s">
        <v>26</v>
      </c>
      <c r="K12" s="1088" t="s">
        <v>26</v>
      </c>
      <c r="L12" s="1088" t="s">
        <v>26</v>
      </c>
      <c r="M12" s="1088">
        <v>0</v>
      </c>
      <c r="N12" s="1088">
        <v>0</v>
      </c>
      <c r="O12" s="1088">
        <v>0</v>
      </c>
      <c r="P12" s="1088">
        <v>0</v>
      </c>
      <c r="Q12" s="1088" t="s">
        <v>26</v>
      </c>
      <c r="R12" s="1088" t="s">
        <v>26</v>
      </c>
      <c r="S12" s="1088" t="s">
        <v>26</v>
      </c>
      <c r="T12" s="1088" t="s">
        <v>26</v>
      </c>
      <c r="U12" s="1092"/>
    </row>
    <row r="13" s="2" customFormat="1" ht="33" customHeight="1" spans="1:21">
      <c r="A13" s="293">
        <v>2500</v>
      </c>
      <c r="B13" s="1085">
        <v>9</v>
      </c>
      <c r="C13" s="258" t="s">
        <v>1395</v>
      </c>
      <c r="D13" s="266" t="s">
        <v>1396</v>
      </c>
      <c r="E13" s="1089">
        <v>44805</v>
      </c>
      <c r="F13" s="258" t="s">
        <v>1397</v>
      </c>
      <c r="G13" s="1088">
        <v>28</v>
      </c>
      <c r="H13" s="1088" t="s">
        <v>26</v>
      </c>
      <c r="I13" s="1088" t="s">
        <v>26</v>
      </c>
      <c r="J13" s="1088" t="s">
        <v>26</v>
      </c>
      <c r="K13" s="1088" t="s">
        <v>26</v>
      </c>
      <c r="L13" s="1088" t="s">
        <v>26</v>
      </c>
      <c r="M13" s="1088">
        <v>0</v>
      </c>
      <c r="N13" s="1088">
        <v>0</v>
      </c>
      <c r="O13" s="1088">
        <v>0</v>
      </c>
      <c r="P13" s="1088">
        <v>0</v>
      </c>
      <c r="Q13" s="1088" t="s">
        <v>26</v>
      </c>
      <c r="R13" s="1088" t="s">
        <v>26</v>
      </c>
      <c r="S13" s="1088" t="s">
        <v>26</v>
      </c>
      <c r="T13" s="1088" t="s">
        <v>26</v>
      </c>
      <c r="U13" s="1092"/>
    </row>
    <row r="14" s="2" customFormat="1" ht="33" customHeight="1" spans="1:21">
      <c r="A14" s="293">
        <v>2600</v>
      </c>
      <c r="B14" s="1085">
        <v>10</v>
      </c>
      <c r="C14" s="258" t="s">
        <v>1398</v>
      </c>
      <c r="D14" s="258" t="s">
        <v>229</v>
      </c>
      <c r="E14" s="1089">
        <v>44808</v>
      </c>
      <c r="F14" s="1087" t="s">
        <v>25</v>
      </c>
      <c r="G14" s="1088">
        <v>28</v>
      </c>
      <c r="H14" s="1088" t="s">
        <v>26</v>
      </c>
      <c r="I14" s="1088" t="s">
        <v>26</v>
      </c>
      <c r="J14" s="1088" t="s">
        <v>26</v>
      </c>
      <c r="K14" s="1088" t="s">
        <v>26</v>
      </c>
      <c r="L14" s="1088" t="s">
        <v>26</v>
      </c>
      <c r="M14" s="1088">
        <v>0</v>
      </c>
      <c r="N14" s="1088">
        <v>0</v>
      </c>
      <c r="O14" s="1088">
        <v>0</v>
      </c>
      <c r="P14" s="1088">
        <v>0</v>
      </c>
      <c r="Q14" s="1088" t="s">
        <v>26</v>
      </c>
      <c r="R14" s="1088" t="s">
        <v>26</v>
      </c>
      <c r="S14" s="1088" t="s">
        <v>26</v>
      </c>
      <c r="T14" s="1088" t="s">
        <v>26</v>
      </c>
      <c r="U14" s="1093"/>
    </row>
    <row r="15" s="2" customFormat="1" ht="33" customHeight="1" spans="1:21">
      <c r="A15" s="293">
        <v>2700</v>
      </c>
      <c r="B15" s="1085">
        <v>11</v>
      </c>
      <c r="C15" s="258" t="s">
        <v>1399</v>
      </c>
      <c r="D15" s="258" t="s">
        <v>1400</v>
      </c>
      <c r="E15" s="1089">
        <v>44986</v>
      </c>
      <c r="F15" s="1087" t="s">
        <v>25</v>
      </c>
      <c r="G15" s="1088">
        <v>28</v>
      </c>
      <c r="H15" s="1088" t="s">
        <v>26</v>
      </c>
      <c r="I15" s="1088" t="s">
        <v>26</v>
      </c>
      <c r="J15" s="1088" t="s">
        <v>26</v>
      </c>
      <c r="K15" s="1088" t="s">
        <v>26</v>
      </c>
      <c r="L15" s="1088" t="s">
        <v>26</v>
      </c>
      <c r="M15" s="1088">
        <v>0</v>
      </c>
      <c r="N15" s="1088">
        <v>0</v>
      </c>
      <c r="O15" s="1088">
        <v>0</v>
      </c>
      <c r="P15" s="1088">
        <v>0</v>
      </c>
      <c r="Q15" s="1088" t="s">
        <v>26</v>
      </c>
      <c r="R15" s="1088" t="s">
        <v>26</v>
      </c>
      <c r="S15" s="1088" t="s">
        <v>26</v>
      </c>
      <c r="T15" s="1088" t="s">
        <v>26</v>
      </c>
      <c r="U15" s="1093"/>
    </row>
    <row r="16" s="1" customFormat="1" ht="33" customHeight="1" spans="1:21">
      <c r="A16" s="293">
        <v>2700</v>
      </c>
      <c r="B16" s="1085">
        <v>12</v>
      </c>
      <c r="C16" s="258" t="s">
        <v>1401</v>
      </c>
      <c r="D16" s="258" t="s">
        <v>322</v>
      </c>
      <c r="E16" s="1089">
        <v>44998</v>
      </c>
      <c r="F16" s="1087" t="s">
        <v>25</v>
      </c>
      <c r="G16" s="1088">
        <v>28</v>
      </c>
      <c r="H16" s="1088" t="s">
        <v>26</v>
      </c>
      <c r="I16" s="1088" t="s">
        <v>26</v>
      </c>
      <c r="J16" s="1088" t="s">
        <v>26</v>
      </c>
      <c r="K16" s="1088" t="s">
        <v>26</v>
      </c>
      <c r="L16" s="1088" t="s">
        <v>26</v>
      </c>
      <c r="M16" s="1088">
        <v>0</v>
      </c>
      <c r="N16" s="1088">
        <v>0</v>
      </c>
      <c r="O16" s="1088">
        <v>0</v>
      </c>
      <c r="P16" s="1088">
        <v>0</v>
      </c>
      <c r="Q16" s="1088" t="s">
        <v>26</v>
      </c>
      <c r="R16" s="1088" t="s">
        <v>26</v>
      </c>
      <c r="S16" s="1088" t="s">
        <v>26</v>
      </c>
      <c r="T16" s="1088" t="s">
        <v>26</v>
      </c>
      <c r="U16" s="1095"/>
    </row>
    <row r="17" s="1" customFormat="1" ht="33" customHeight="1" spans="1:21">
      <c r="A17" s="293">
        <v>4500</v>
      </c>
      <c r="B17" s="1085">
        <v>13</v>
      </c>
      <c r="C17" s="258" t="s">
        <v>1402</v>
      </c>
      <c r="D17" s="266" t="s">
        <v>334</v>
      </c>
      <c r="E17" s="1089">
        <v>45125</v>
      </c>
      <c r="F17" s="1087" t="s">
        <v>25</v>
      </c>
      <c r="G17" s="1088">
        <v>28</v>
      </c>
      <c r="H17" s="1088" t="s">
        <v>26</v>
      </c>
      <c r="I17" s="1088" t="s">
        <v>26</v>
      </c>
      <c r="J17" s="1088" t="s">
        <v>26</v>
      </c>
      <c r="K17" s="1088" t="s">
        <v>26</v>
      </c>
      <c r="L17" s="1088" t="s">
        <v>26</v>
      </c>
      <c r="M17" s="1088">
        <v>0</v>
      </c>
      <c r="N17" s="1088">
        <v>0</v>
      </c>
      <c r="O17" s="1088">
        <v>0</v>
      </c>
      <c r="P17" s="1088">
        <v>0</v>
      </c>
      <c r="Q17" s="1088" t="s">
        <v>26</v>
      </c>
      <c r="R17" s="1088" t="s">
        <v>26</v>
      </c>
      <c r="S17" s="1088" t="s">
        <v>26</v>
      </c>
      <c r="T17" s="1088" t="s">
        <v>26</v>
      </c>
      <c r="U17" s="1092"/>
    </row>
    <row r="18" s="2" customFormat="1" ht="33" customHeight="1" spans="1:21">
      <c r="A18" s="293">
        <v>2400</v>
      </c>
      <c r="B18" s="1085">
        <v>14</v>
      </c>
      <c r="C18" s="289" t="s">
        <v>1403</v>
      </c>
      <c r="D18" s="328" t="s">
        <v>1388</v>
      </c>
      <c r="E18" s="1086">
        <v>45170</v>
      </c>
      <c r="F18" s="1087" t="s">
        <v>25</v>
      </c>
      <c r="G18" s="1088">
        <v>28</v>
      </c>
      <c r="H18" s="1088" t="s">
        <v>26</v>
      </c>
      <c r="I18" s="1088" t="s">
        <v>26</v>
      </c>
      <c r="J18" s="1088" t="s">
        <v>26</v>
      </c>
      <c r="K18" s="1088" t="s">
        <v>26</v>
      </c>
      <c r="L18" s="1088" t="s">
        <v>26</v>
      </c>
      <c r="M18" s="1088">
        <v>0</v>
      </c>
      <c r="N18" s="1088">
        <v>0</v>
      </c>
      <c r="O18" s="1088">
        <v>0</v>
      </c>
      <c r="P18" s="1088">
        <v>0</v>
      </c>
      <c r="Q18" s="1088" t="s">
        <v>26</v>
      </c>
      <c r="R18" s="1088" t="s">
        <v>26</v>
      </c>
      <c r="S18" s="1088" t="s">
        <v>26</v>
      </c>
      <c r="T18" s="1088" t="s">
        <v>26</v>
      </c>
      <c r="U18" s="1092" t="s">
        <v>1404</v>
      </c>
    </row>
    <row r="19" s="2" customFormat="1" ht="33" customHeight="1" spans="1:21">
      <c r="A19" s="293">
        <v>2400</v>
      </c>
      <c r="B19" s="1085">
        <v>15</v>
      </c>
      <c r="C19" s="258" t="s">
        <v>1405</v>
      </c>
      <c r="D19" s="258" t="s">
        <v>310</v>
      </c>
      <c r="E19" s="1089">
        <v>45170</v>
      </c>
      <c r="F19" s="1087" t="s">
        <v>25</v>
      </c>
      <c r="G19" s="1088">
        <v>28</v>
      </c>
      <c r="H19" s="1088" t="s">
        <v>26</v>
      </c>
      <c r="I19" s="1088" t="s">
        <v>26</v>
      </c>
      <c r="J19" s="1088" t="s">
        <v>26</v>
      </c>
      <c r="K19" s="1088" t="s">
        <v>26</v>
      </c>
      <c r="L19" s="1088" t="s">
        <v>26</v>
      </c>
      <c r="M19" s="1088">
        <v>0</v>
      </c>
      <c r="N19" s="1088">
        <v>0</v>
      </c>
      <c r="O19" s="1088">
        <v>0</v>
      </c>
      <c r="P19" s="1088">
        <v>0</v>
      </c>
      <c r="Q19" s="1088" t="s">
        <v>26</v>
      </c>
      <c r="R19" s="1088" t="s">
        <v>26</v>
      </c>
      <c r="S19" s="1088" t="s">
        <v>26</v>
      </c>
      <c r="T19" s="1088" t="s">
        <v>26</v>
      </c>
      <c r="U19" s="1093"/>
    </row>
    <row r="20" s="1" customFormat="1" ht="33" customHeight="1" spans="1:21">
      <c r="A20" s="1061">
        <v>2700</v>
      </c>
      <c r="B20" s="1085">
        <v>16</v>
      </c>
      <c r="C20" s="289" t="s">
        <v>1406</v>
      </c>
      <c r="D20" s="289" t="s">
        <v>322</v>
      </c>
      <c r="E20" s="1089">
        <v>45203</v>
      </c>
      <c r="F20" s="1087" t="s">
        <v>25</v>
      </c>
      <c r="G20" s="1088">
        <v>28</v>
      </c>
      <c r="H20" s="1088" t="s">
        <v>26</v>
      </c>
      <c r="I20" s="1088" t="s">
        <v>26</v>
      </c>
      <c r="J20" s="1088" t="s">
        <v>26</v>
      </c>
      <c r="K20" s="1088" t="s">
        <v>26</v>
      </c>
      <c r="L20" s="1088" t="s">
        <v>26</v>
      </c>
      <c r="M20" s="1088">
        <v>0</v>
      </c>
      <c r="N20" s="1088">
        <v>0</v>
      </c>
      <c r="O20" s="1088">
        <v>0</v>
      </c>
      <c r="P20" s="1088">
        <v>0</v>
      </c>
      <c r="Q20" s="1088" t="s">
        <v>26</v>
      </c>
      <c r="R20" s="1088" t="s">
        <v>26</v>
      </c>
      <c r="S20" s="1088" t="s">
        <v>26</v>
      </c>
      <c r="T20" s="1088" t="s">
        <v>26</v>
      </c>
      <c r="U20" s="1092"/>
    </row>
    <row r="21" s="2" customFormat="1" ht="33" customHeight="1" spans="1:21">
      <c r="A21" s="1091">
        <v>2700</v>
      </c>
      <c r="B21" s="1085">
        <v>17</v>
      </c>
      <c r="C21" s="1091" t="s">
        <v>1407</v>
      </c>
      <c r="D21" s="1091" t="s">
        <v>322</v>
      </c>
      <c r="E21" s="1040">
        <v>45398</v>
      </c>
      <c r="F21" s="1091" t="s">
        <v>25</v>
      </c>
      <c r="G21" s="1088">
        <v>28</v>
      </c>
      <c r="H21" s="1088" t="s">
        <v>26</v>
      </c>
      <c r="I21" s="1088" t="s">
        <v>26</v>
      </c>
      <c r="J21" s="1088" t="s">
        <v>26</v>
      </c>
      <c r="K21" s="1088" t="s">
        <v>26</v>
      </c>
      <c r="L21" s="1088" t="s">
        <v>26</v>
      </c>
      <c r="M21" s="1088">
        <v>0</v>
      </c>
      <c r="N21" s="1088">
        <v>0</v>
      </c>
      <c r="O21" s="1088">
        <v>0</v>
      </c>
      <c r="P21" s="1088">
        <v>0</v>
      </c>
      <c r="Q21" s="1088" t="s">
        <v>26</v>
      </c>
      <c r="R21" s="1088" t="s">
        <v>26</v>
      </c>
      <c r="S21" s="1088" t="s">
        <v>26</v>
      </c>
      <c r="T21" s="1088" t="s">
        <v>26</v>
      </c>
      <c r="U21" s="1091"/>
    </row>
    <row r="22" s="2" customFormat="1" ht="33" customHeight="1" spans="1:21">
      <c r="A22" s="1091">
        <v>3500</v>
      </c>
      <c r="B22" s="1085">
        <v>18</v>
      </c>
      <c r="C22" s="1091" t="s">
        <v>1408</v>
      </c>
      <c r="D22" s="1091" t="s">
        <v>322</v>
      </c>
      <c r="E22" s="1040">
        <v>45546</v>
      </c>
      <c r="F22" s="1091" t="s">
        <v>25</v>
      </c>
      <c r="G22" s="1088">
        <v>28</v>
      </c>
      <c r="H22" s="1088" t="s">
        <v>26</v>
      </c>
      <c r="I22" s="1088" t="s">
        <v>26</v>
      </c>
      <c r="J22" s="1088" t="s">
        <v>26</v>
      </c>
      <c r="K22" s="1088" t="s">
        <v>26</v>
      </c>
      <c r="L22" s="1088" t="s">
        <v>26</v>
      </c>
      <c r="M22" s="1088">
        <v>0</v>
      </c>
      <c r="N22" s="1088">
        <v>0</v>
      </c>
      <c r="O22" s="1088">
        <v>0</v>
      </c>
      <c r="P22" s="1088">
        <v>0</v>
      </c>
      <c r="Q22" s="1088" t="s">
        <v>26</v>
      </c>
      <c r="R22" s="1088" t="s">
        <v>26</v>
      </c>
      <c r="S22" s="1088" t="s">
        <v>26</v>
      </c>
      <c r="T22" s="1088" t="s">
        <v>26</v>
      </c>
      <c r="U22" s="1096" t="s">
        <v>1409</v>
      </c>
    </row>
  </sheetData>
  <mergeCells count="21">
    <mergeCell ref="B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51388888888889" right="0.751388888888889" top="0.236111111111111" bottom="0.118055555555556" header="0.5" footer="0.5"/>
  <pageSetup paperSize="9" scale="7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Z8" sqref="Z8"/>
    </sheetView>
  </sheetViews>
  <sheetFormatPr defaultColWidth="9" defaultRowHeight="13.5"/>
  <cols>
    <col min="1" max="1" width="6.14166666666667" style="2" customWidth="1"/>
    <col min="2" max="2" width="4.25" style="2" customWidth="1"/>
    <col min="3" max="3" width="8.33333333333333" style="2" customWidth="1"/>
    <col min="4" max="4" width="8.89166666666667" style="2" customWidth="1"/>
    <col min="5" max="5" width="10.6666666666667" style="2" customWidth="1"/>
    <col min="6" max="7" width="6.14166666666667" style="2" customWidth="1"/>
    <col min="8" max="8" width="4.88333333333333" style="2" customWidth="1"/>
    <col min="9" max="9" width="4.75" style="2" customWidth="1"/>
    <col min="10" max="10" width="4.38333333333333" style="2" customWidth="1"/>
    <col min="11" max="11" width="5" style="2" customWidth="1"/>
    <col min="12" max="12" width="4.75" style="2" customWidth="1"/>
    <col min="13" max="13" width="4.5" style="2" customWidth="1"/>
    <col min="14" max="14" width="5.55833333333333" style="2" customWidth="1"/>
    <col min="15" max="15" width="4.88333333333333" style="2" customWidth="1"/>
    <col min="16" max="16" width="4.14166666666667" style="2" customWidth="1"/>
    <col min="17" max="17" width="6.13333333333333" style="2" customWidth="1"/>
    <col min="18" max="18" width="26" style="2" customWidth="1"/>
    <col min="19" max="19" width="5.88333333333333" style="2" customWidth="1"/>
    <col min="20" max="20" width="6" style="51" customWidth="1"/>
    <col min="21" max="21" width="5.5" style="51" customWidth="1"/>
    <col min="22" max="22" width="25.5" style="51" customWidth="1"/>
    <col min="23" max="23" width="9" style="51"/>
    <col min="24" max="16374" width="9" style="2"/>
  </cols>
  <sheetData>
    <row r="1" s="2" customFormat="1" ht="29" customHeight="1" spans="1:23">
      <c r="A1" s="821" t="s">
        <v>1410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51"/>
    </row>
    <row r="2" s="2" customFormat="1" ht="53" customHeight="1" spans="1:23">
      <c r="A2" s="447" t="s">
        <v>1</v>
      </c>
      <c r="B2" s="447" t="s">
        <v>2</v>
      </c>
      <c r="C2" s="1032" t="s">
        <v>3</v>
      </c>
      <c r="D2" s="445" t="s">
        <v>4</v>
      </c>
      <c r="E2" s="445" t="s">
        <v>1411</v>
      </c>
      <c r="F2" s="445" t="s">
        <v>1412</v>
      </c>
      <c r="G2" s="445" t="s">
        <v>216</v>
      </c>
      <c r="H2" s="445" t="s">
        <v>1413</v>
      </c>
      <c r="I2" s="445" t="s">
        <v>217</v>
      </c>
      <c r="J2" s="445" t="s">
        <v>10</v>
      </c>
      <c r="K2" s="445" t="s">
        <v>1006</v>
      </c>
      <c r="L2" s="445" t="s">
        <v>11</v>
      </c>
      <c r="M2" s="445" t="s">
        <v>218</v>
      </c>
      <c r="N2" s="445" t="s">
        <v>12</v>
      </c>
      <c r="O2" s="445" t="s">
        <v>13</v>
      </c>
      <c r="P2" s="445" t="s">
        <v>14</v>
      </c>
      <c r="Q2" s="445" t="s">
        <v>15</v>
      </c>
      <c r="R2" s="445" t="s">
        <v>1414</v>
      </c>
      <c r="S2" s="445" t="s">
        <v>17</v>
      </c>
      <c r="T2" s="445" t="s">
        <v>1415</v>
      </c>
      <c r="U2" s="1064" t="s">
        <v>1416</v>
      </c>
      <c r="V2" s="1065" t="s">
        <v>1417</v>
      </c>
      <c r="W2" s="41" t="s">
        <v>220</v>
      </c>
    </row>
    <row r="3" s="2" customFormat="1" ht="43" customHeight="1" spans="1:23">
      <c r="A3" s="528">
        <v>4400</v>
      </c>
      <c r="B3" s="530">
        <v>1</v>
      </c>
      <c r="C3" s="1033" t="s">
        <v>1418</v>
      </c>
      <c r="D3" s="530" t="s">
        <v>291</v>
      </c>
      <c r="E3" s="1034">
        <v>44774</v>
      </c>
      <c r="F3" s="452" t="s">
        <v>25</v>
      </c>
      <c r="G3" s="797" t="s">
        <v>287</v>
      </c>
      <c r="H3" s="805" t="s">
        <v>26</v>
      </c>
      <c r="I3" s="805" t="s">
        <v>26</v>
      </c>
      <c r="J3" s="805" t="s">
        <v>26</v>
      </c>
      <c r="K3" s="805" t="s">
        <v>26</v>
      </c>
      <c r="L3" s="805">
        <v>2</v>
      </c>
      <c r="M3" s="805">
        <v>0</v>
      </c>
      <c r="N3" s="1052">
        <v>11</v>
      </c>
      <c r="O3" s="805">
        <v>0</v>
      </c>
      <c r="P3" s="805">
        <v>11</v>
      </c>
      <c r="Q3" s="805">
        <v>0</v>
      </c>
      <c r="R3" s="1066" t="s">
        <v>1419</v>
      </c>
      <c r="S3" s="530">
        <v>0</v>
      </c>
      <c r="T3" s="530">
        <v>0</v>
      </c>
      <c r="U3" s="637">
        <v>0</v>
      </c>
      <c r="V3" s="1067"/>
      <c r="W3" s="41">
        <v>300</v>
      </c>
    </row>
    <row r="4" s="2" customFormat="1" ht="35" customHeight="1" spans="1:23">
      <c r="A4" s="528">
        <v>2800</v>
      </c>
      <c r="B4" s="530">
        <v>2</v>
      </c>
      <c r="C4" s="1033" t="s">
        <v>1420</v>
      </c>
      <c r="D4" s="528" t="s">
        <v>243</v>
      </c>
      <c r="E4" s="800">
        <v>44271</v>
      </c>
      <c r="F4" s="452" t="s">
        <v>25</v>
      </c>
      <c r="G4" s="797" t="s">
        <v>287</v>
      </c>
      <c r="H4" s="805" t="s">
        <v>26</v>
      </c>
      <c r="I4" s="805" t="s">
        <v>26</v>
      </c>
      <c r="J4" s="805" t="s">
        <v>26</v>
      </c>
      <c r="K4" s="805" t="s">
        <v>26</v>
      </c>
      <c r="L4" s="1053" t="s">
        <v>26</v>
      </c>
      <c r="M4" s="1054">
        <v>30</v>
      </c>
      <c r="N4" s="1055">
        <v>5</v>
      </c>
      <c r="O4" s="1055">
        <v>0</v>
      </c>
      <c r="P4" s="1055">
        <v>0</v>
      </c>
      <c r="Q4" s="805">
        <v>5</v>
      </c>
      <c r="R4" s="805" t="s">
        <v>1421</v>
      </c>
      <c r="S4" s="530">
        <v>10</v>
      </c>
      <c r="T4" s="530">
        <v>0</v>
      </c>
      <c r="U4" s="637">
        <v>0</v>
      </c>
      <c r="V4" s="1068"/>
      <c r="W4" s="41"/>
    </row>
    <row r="5" s="1" customFormat="1" ht="60" customHeight="1" spans="1:23">
      <c r="A5" s="400">
        <v>3200</v>
      </c>
      <c r="B5" s="530">
        <v>3</v>
      </c>
      <c r="C5" s="1033" t="s">
        <v>1422</v>
      </c>
      <c r="D5" s="400" t="s">
        <v>243</v>
      </c>
      <c r="E5" s="1034">
        <v>44271</v>
      </c>
      <c r="F5" s="451" t="s">
        <v>25</v>
      </c>
      <c r="G5" s="797" t="s">
        <v>287</v>
      </c>
      <c r="H5" s="1035" t="s">
        <v>26</v>
      </c>
      <c r="I5" s="1056" t="s">
        <v>26</v>
      </c>
      <c r="J5" s="1035" t="s">
        <v>26</v>
      </c>
      <c r="K5" s="1035" t="s">
        <v>26</v>
      </c>
      <c r="L5" s="1057" t="s">
        <v>26</v>
      </c>
      <c r="M5" s="1058">
        <v>30</v>
      </c>
      <c r="N5" s="1059">
        <v>1</v>
      </c>
      <c r="O5" s="1059">
        <v>0</v>
      </c>
      <c r="P5" s="1059">
        <v>0</v>
      </c>
      <c r="Q5" s="1035">
        <v>1</v>
      </c>
      <c r="R5" s="805" t="s">
        <v>1423</v>
      </c>
      <c r="S5" s="548">
        <v>10</v>
      </c>
      <c r="T5" s="530">
        <v>8</v>
      </c>
      <c r="U5" s="1069">
        <v>80</v>
      </c>
      <c r="V5" s="1068" t="s">
        <v>1424</v>
      </c>
      <c r="W5" s="56"/>
    </row>
    <row r="6" s="2" customFormat="1" ht="40" customHeight="1" spans="1:23">
      <c r="A6" s="959">
        <v>2600</v>
      </c>
      <c r="B6" s="530">
        <v>4</v>
      </c>
      <c r="C6" s="1033" t="s">
        <v>1425</v>
      </c>
      <c r="D6" s="530" t="s">
        <v>243</v>
      </c>
      <c r="E6" s="1034">
        <v>44743</v>
      </c>
      <c r="F6" s="451" t="s">
        <v>25</v>
      </c>
      <c r="G6" s="797" t="s">
        <v>287</v>
      </c>
      <c r="H6" s="805" t="s">
        <v>26</v>
      </c>
      <c r="I6" s="805" t="s">
        <v>26</v>
      </c>
      <c r="J6" s="805" t="s">
        <v>26</v>
      </c>
      <c r="K6" s="805" t="s">
        <v>26</v>
      </c>
      <c r="L6" s="805" t="s">
        <v>26</v>
      </c>
      <c r="M6" s="805">
        <v>30</v>
      </c>
      <c r="N6" s="805">
        <v>16</v>
      </c>
      <c r="O6" s="805">
        <v>4</v>
      </c>
      <c r="P6" s="805">
        <v>0</v>
      </c>
      <c r="Q6" s="805">
        <v>20</v>
      </c>
      <c r="R6" s="1070" t="s">
        <v>1426</v>
      </c>
      <c r="S6" s="530">
        <v>10</v>
      </c>
      <c r="T6" s="530">
        <v>3</v>
      </c>
      <c r="U6" s="637">
        <v>30</v>
      </c>
      <c r="V6" s="1068" t="s">
        <v>1427</v>
      </c>
      <c r="W6" s="41"/>
    </row>
    <row r="7" s="1" customFormat="1" ht="27" customHeight="1" spans="1:23">
      <c r="A7" s="959">
        <v>2600</v>
      </c>
      <c r="B7" s="530">
        <v>5</v>
      </c>
      <c r="C7" s="1033" t="s">
        <v>1428</v>
      </c>
      <c r="D7" s="530" t="s">
        <v>243</v>
      </c>
      <c r="E7" s="1034">
        <v>44743</v>
      </c>
      <c r="F7" s="451" t="s">
        <v>25</v>
      </c>
      <c r="G7" s="797" t="s">
        <v>287</v>
      </c>
      <c r="H7" s="805" t="s">
        <v>26</v>
      </c>
      <c r="I7" s="805" t="s">
        <v>26</v>
      </c>
      <c r="J7" s="805" t="s">
        <v>26</v>
      </c>
      <c r="K7" s="805" t="s">
        <v>26</v>
      </c>
      <c r="L7" s="805" t="s">
        <v>26</v>
      </c>
      <c r="M7" s="805">
        <v>30</v>
      </c>
      <c r="N7" s="805">
        <v>5</v>
      </c>
      <c r="O7" s="805">
        <v>0</v>
      </c>
      <c r="P7" s="805">
        <v>1</v>
      </c>
      <c r="Q7" s="805">
        <v>4</v>
      </c>
      <c r="R7" s="1070" t="s">
        <v>1429</v>
      </c>
      <c r="S7" s="530">
        <v>10</v>
      </c>
      <c r="T7" s="530">
        <v>3</v>
      </c>
      <c r="U7" s="637">
        <v>30</v>
      </c>
      <c r="V7" s="1068" t="s">
        <v>1430</v>
      </c>
      <c r="W7" s="56"/>
    </row>
    <row r="8" s="2" customFormat="1" ht="27" customHeight="1" spans="1:23">
      <c r="A8" s="1033">
        <v>2600</v>
      </c>
      <c r="B8" s="530">
        <v>6</v>
      </c>
      <c r="C8" s="1033" t="s">
        <v>1431</v>
      </c>
      <c r="D8" s="530" t="s">
        <v>243</v>
      </c>
      <c r="E8" s="1034">
        <v>44776</v>
      </c>
      <c r="F8" s="452" t="s">
        <v>25</v>
      </c>
      <c r="G8" s="797" t="s">
        <v>287</v>
      </c>
      <c r="H8" s="805" t="s">
        <v>26</v>
      </c>
      <c r="I8" s="805" t="s">
        <v>26</v>
      </c>
      <c r="J8" s="805" t="s">
        <v>26</v>
      </c>
      <c r="K8" s="805" t="s">
        <v>26</v>
      </c>
      <c r="L8" s="805" t="s">
        <v>26</v>
      </c>
      <c r="M8" s="805">
        <v>30</v>
      </c>
      <c r="N8" s="805">
        <v>0</v>
      </c>
      <c r="O8" s="805">
        <v>2</v>
      </c>
      <c r="P8" s="805">
        <v>2</v>
      </c>
      <c r="Q8" s="805">
        <v>0</v>
      </c>
      <c r="R8" s="1071" t="s">
        <v>1432</v>
      </c>
      <c r="S8" s="530">
        <v>10</v>
      </c>
      <c r="T8" s="528">
        <v>2</v>
      </c>
      <c r="U8" s="637">
        <v>20</v>
      </c>
      <c r="V8" s="1068" t="s">
        <v>1433</v>
      </c>
      <c r="W8" s="41"/>
    </row>
    <row r="9" s="2" customFormat="1" ht="34" customHeight="1" spans="1:23">
      <c r="A9" s="548">
        <v>2500</v>
      </c>
      <c r="B9" s="530">
        <v>7</v>
      </c>
      <c r="C9" s="1036" t="s">
        <v>1434</v>
      </c>
      <c r="D9" s="530" t="s">
        <v>243</v>
      </c>
      <c r="E9" s="800">
        <v>44841</v>
      </c>
      <c r="F9" s="452" t="s">
        <v>25</v>
      </c>
      <c r="G9" s="797" t="s">
        <v>287</v>
      </c>
      <c r="H9" s="805" t="s">
        <v>26</v>
      </c>
      <c r="I9" s="805">
        <v>1</v>
      </c>
      <c r="J9" s="809" t="s">
        <v>26</v>
      </c>
      <c r="K9" s="805" t="s">
        <v>26</v>
      </c>
      <c r="L9" s="805" t="s">
        <v>26</v>
      </c>
      <c r="M9" s="1058">
        <v>0</v>
      </c>
      <c r="N9" s="1058">
        <v>0</v>
      </c>
      <c r="O9" s="1058">
        <v>0</v>
      </c>
      <c r="P9" s="1058">
        <v>0</v>
      </c>
      <c r="Q9" s="1058">
        <v>0</v>
      </c>
      <c r="R9" s="1071" t="s">
        <v>1435</v>
      </c>
      <c r="S9" s="530">
        <v>10</v>
      </c>
      <c r="T9" s="535">
        <v>2</v>
      </c>
      <c r="U9" s="1069">
        <v>20</v>
      </c>
      <c r="V9" s="1068" t="s">
        <v>1433</v>
      </c>
      <c r="W9" s="41">
        <v>200</v>
      </c>
    </row>
    <row r="10" s="2" customFormat="1" ht="34" customHeight="1" spans="1:23">
      <c r="A10" s="959">
        <v>4000</v>
      </c>
      <c r="B10" s="530">
        <v>8</v>
      </c>
      <c r="C10" s="1033" t="s">
        <v>1436</v>
      </c>
      <c r="D10" s="530" t="s">
        <v>1437</v>
      </c>
      <c r="E10" s="1034">
        <v>44866</v>
      </c>
      <c r="F10" s="1037" t="s">
        <v>25</v>
      </c>
      <c r="G10" s="797" t="s">
        <v>287</v>
      </c>
      <c r="H10" s="805" t="s">
        <v>26</v>
      </c>
      <c r="I10" s="805" t="s">
        <v>26</v>
      </c>
      <c r="J10" s="805" t="s">
        <v>26</v>
      </c>
      <c r="K10" s="805" t="s">
        <v>26</v>
      </c>
      <c r="L10" s="805" t="s">
        <v>26</v>
      </c>
      <c r="M10" s="805">
        <v>30</v>
      </c>
      <c r="N10" s="805">
        <v>6</v>
      </c>
      <c r="O10" s="805">
        <v>4</v>
      </c>
      <c r="P10" s="805">
        <v>0</v>
      </c>
      <c r="Q10" s="805">
        <v>10</v>
      </c>
      <c r="R10" s="1071" t="s">
        <v>1438</v>
      </c>
      <c r="S10" s="530">
        <v>10</v>
      </c>
      <c r="T10" s="535">
        <v>0</v>
      </c>
      <c r="U10" s="1069">
        <v>0</v>
      </c>
      <c r="V10" s="1068"/>
      <c r="W10" s="41"/>
    </row>
    <row r="11" s="2" customFormat="1" ht="33" customHeight="1" spans="1:23">
      <c r="A11" s="843">
        <v>2400</v>
      </c>
      <c r="B11" s="530">
        <v>9</v>
      </c>
      <c r="C11" s="1038" t="s">
        <v>1439</v>
      </c>
      <c r="D11" s="1039" t="s">
        <v>243</v>
      </c>
      <c r="E11" s="1040">
        <v>45577</v>
      </c>
      <c r="F11" s="1041" t="s">
        <v>25</v>
      </c>
      <c r="G11" s="797" t="s">
        <v>287</v>
      </c>
      <c r="H11" s="1038" t="s">
        <v>26</v>
      </c>
      <c r="I11" s="1038">
        <v>28</v>
      </c>
      <c r="J11" s="1038" t="s">
        <v>26</v>
      </c>
      <c r="K11" s="1038" t="s">
        <v>26</v>
      </c>
      <c r="L11" s="1038" t="s">
        <v>26</v>
      </c>
      <c r="M11" s="1060">
        <v>0</v>
      </c>
      <c r="N11" s="725">
        <v>0</v>
      </c>
      <c r="O11" s="1061">
        <v>0</v>
      </c>
      <c r="P11" s="725">
        <v>0</v>
      </c>
      <c r="Q11" s="1061">
        <v>0</v>
      </c>
      <c r="R11" s="1066" t="s">
        <v>629</v>
      </c>
      <c r="S11" s="8">
        <v>10</v>
      </c>
      <c r="T11" s="8">
        <v>0</v>
      </c>
      <c r="U11" s="1072">
        <v>0</v>
      </c>
      <c r="V11" s="37" t="s">
        <v>1440</v>
      </c>
      <c r="W11" s="41"/>
    </row>
    <row r="12" s="2" customFormat="1" ht="36" customHeight="1" spans="1:23">
      <c r="A12" s="843">
        <v>2500</v>
      </c>
      <c r="B12" s="530">
        <v>10</v>
      </c>
      <c r="C12" s="1038" t="s">
        <v>1441</v>
      </c>
      <c r="D12" s="1039" t="s">
        <v>243</v>
      </c>
      <c r="E12" s="1040">
        <v>45577</v>
      </c>
      <c r="F12" s="1041" t="s">
        <v>25</v>
      </c>
      <c r="G12" s="797" t="s">
        <v>287</v>
      </c>
      <c r="H12" s="1038" t="s">
        <v>26</v>
      </c>
      <c r="I12" s="1038">
        <v>28</v>
      </c>
      <c r="J12" s="1038" t="s">
        <v>26</v>
      </c>
      <c r="K12" s="1038" t="s">
        <v>26</v>
      </c>
      <c r="L12" s="1038" t="s">
        <v>26</v>
      </c>
      <c r="M12" s="1060">
        <v>0</v>
      </c>
      <c r="N12" s="725">
        <v>0</v>
      </c>
      <c r="O12" s="1061">
        <v>0</v>
      </c>
      <c r="P12" s="725">
        <v>0</v>
      </c>
      <c r="Q12" s="1061">
        <v>0</v>
      </c>
      <c r="R12" s="1066" t="s">
        <v>629</v>
      </c>
      <c r="S12" s="8">
        <v>10</v>
      </c>
      <c r="T12" s="8">
        <v>0</v>
      </c>
      <c r="U12" s="1072">
        <v>0</v>
      </c>
      <c r="V12" s="1073" t="s">
        <v>1440</v>
      </c>
      <c r="W12" s="41"/>
    </row>
    <row r="13" s="2" customFormat="1" ht="39" customHeight="1" spans="1:23">
      <c r="A13" s="843">
        <v>2500</v>
      </c>
      <c r="B13" s="530">
        <v>11</v>
      </c>
      <c r="C13" s="1038" t="s">
        <v>1442</v>
      </c>
      <c r="D13" s="1039" t="s">
        <v>243</v>
      </c>
      <c r="E13" s="1040">
        <v>45030</v>
      </c>
      <c r="F13" s="1041" t="s">
        <v>25</v>
      </c>
      <c r="G13" s="797" t="s">
        <v>287</v>
      </c>
      <c r="H13" s="1038" t="s">
        <v>26</v>
      </c>
      <c r="I13" s="1038" t="s">
        <v>26</v>
      </c>
      <c r="J13" s="1038" t="s">
        <v>26</v>
      </c>
      <c r="K13" s="1038" t="s">
        <v>26</v>
      </c>
      <c r="L13" s="1038" t="s">
        <v>26</v>
      </c>
      <c r="M13" s="319">
        <v>30</v>
      </c>
      <c r="N13" s="1038">
        <v>3</v>
      </c>
      <c r="O13" s="295">
        <v>1</v>
      </c>
      <c r="P13" s="1038">
        <v>0</v>
      </c>
      <c r="Q13" s="295">
        <v>4</v>
      </c>
      <c r="R13" s="805" t="s">
        <v>1443</v>
      </c>
      <c r="S13" s="41">
        <v>10</v>
      </c>
      <c r="T13" s="41">
        <v>0</v>
      </c>
      <c r="U13" s="637">
        <v>0</v>
      </c>
      <c r="V13" s="1068"/>
      <c r="W13" s="41"/>
    </row>
    <row r="14" s="2" customFormat="1" ht="36" customHeight="1" spans="1:23">
      <c r="A14" s="1038">
        <v>2500</v>
      </c>
      <c r="B14" s="1038">
        <v>12</v>
      </c>
      <c r="C14" s="1038" t="s">
        <v>1444</v>
      </c>
      <c r="D14" s="1038" t="s">
        <v>243</v>
      </c>
      <c r="E14" s="1040">
        <v>45110</v>
      </c>
      <c r="F14" s="1042" t="s">
        <v>25</v>
      </c>
      <c r="G14" s="797" t="s">
        <v>287</v>
      </c>
      <c r="H14" s="41" t="s">
        <v>26</v>
      </c>
      <c r="I14" s="1038" t="s">
        <v>26</v>
      </c>
      <c r="J14" s="41" t="s">
        <v>26</v>
      </c>
      <c r="K14" s="41" t="s">
        <v>26</v>
      </c>
      <c r="L14" s="41" t="s">
        <v>26</v>
      </c>
      <c r="M14" s="1038">
        <v>30</v>
      </c>
      <c r="N14" s="295">
        <v>2</v>
      </c>
      <c r="O14" s="295">
        <v>0</v>
      </c>
      <c r="P14" s="295">
        <v>0</v>
      </c>
      <c r="Q14" s="295">
        <v>2</v>
      </c>
      <c r="R14" s="1071" t="s">
        <v>1445</v>
      </c>
      <c r="S14" s="1038">
        <v>10</v>
      </c>
      <c r="T14" s="1038">
        <v>0</v>
      </c>
      <c r="U14" s="637">
        <v>0</v>
      </c>
      <c r="V14" s="1068"/>
      <c r="W14" s="41"/>
    </row>
    <row r="15" s="2" customFormat="1" ht="30" customHeight="1" spans="1:23">
      <c r="A15" s="1043">
        <v>2500</v>
      </c>
      <c r="B15" s="1044">
        <v>13</v>
      </c>
      <c r="C15" s="1044" t="s">
        <v>1446</v>
      </c>
      <c r="D15" s="1044" t="s">
        <v>243</v>
      </c>
      <c r="E15" s="1045">
        <v>45359</v>
      </c>
      <c r="F15" s="1041" t="s">
        <v>1447</v>
      </c>
      <c r="G15" s="1046">
        <v>28</v>
      </c>
      <c r="H15" s="1044" t="s">
        <v>26</v>
      </c>
      <c r="I15" s="1044">
        <v>1</v>
      </c>
      <c r="J15" s="1044" t="s">
        <v>26</v>
      </c>
      <c r="K15" s="1044" t="s">
        <v>26</v>
      </c>
      <c r="L15" s="1044" t="s">
        <v>26</v>
      </c>
      <c r="M15" s="1044">
        <v>0</v>
      </c>
      <c r="N15" s="1046">
        <v>2</v>
      </c>
      <c r="O15" s="1046">
        <v>0</v>
      </c>
      <c r="P15" s="1062">
        <v>2</v>
      </c>
      <c r="Q15" s="1046">
        <v>0</v>
      </c>
      <c r="R15" s="1066" t="s">
        <v>1448</v>
      </c>
      <c r="S15" s="1044">
        <v>10</v>
      </c>
      <c r="T15" s="1044">
        <v>0</v>
      </c>
      <c r="U15" s="637">
        <v>0</v>
      </c>
      <c r="V15" s="1068"/>
      <c r="W15" s="41"/>
    </row>
    <row r="16" s="2" customFormat="1" ht="30" customHeight="1" spans="1:23">
      <c r="A16" s="1043">
        <v>2500</v>
      </c>
      <c r="B16" s="1044">
        <v>14</v>
      </c>
      <c r="C16" s="1044" t="s">
        <v>1449</v>
      </c>
      <c r="D16" s="1044" t="s">
        <v>243</v>
      </c>
      <c r="E16" s="1045">
        <v>45505</v>
      </c>
      <c r="F16" s="1041" t="s">
        <v>1447</v>
      </c>
      <c r="G16" s="1046">
        <v>28</v>
      </c>
      <c r="H16" s="1044" t="s">
        <v>26</v>
      </c>
      <c r="I16" s="1044" t="s">
        <v>26</v>
      </c>
      <c r="J16" s="1044" t="s">
        <v>26</v>
      </c>
      <c r="K16" s="1044" t="s">
        <v>26</v>
      </c>
      <c r="L16" s="1044" t="s">
        <v>26</v>
      </c>
      <c r="M16" s="1044">
        <v>30</v>
      </c>
      <c r="N16" s="1046">
        <v>0</v>
      </c>
      <c r="O16" s="1046">
        <v>1</v>
      </c>
      <c r="P16" s="1046">
        <v>0</v>
      </c>
      <c r="Q16" s="1046">
        <v>1</v>
      </c>
      <c r="R16" s="1071" t="s">
        <v>1450</v>
      </c>
      <c r="S16" s="1044">
        <v>10</v>
      </c>
      <c r="T16" s="1044">
        <v>0</v>
      </c>
      <c r="U16" s="1044">
        <v>0</v>
      </c>
      <c r="V16" s="1068"/>
      <c r="W16" s="41"/>
    </row>
    <row r="17" s="2" customFormat="1" ht="33" customHeight="1" spans="1:23">
      <c r="A17" s="1044">
        <v>2500</v>
      </c>
      <c r="B17" s="1044">
        <v>15</v>
      </c>
      <c r="C17" s="1044" t="s">
        <v>1451</v>
      </c>
      <c r="D17" s="1044" t="s">
        <v>243</v>
      </c>
      <c r="E17" s="1045">
        <v>45540</v>
      </c>
      <c r="F17" s="1047" t="s">
        <v>25</v>
      </c>
      <c r="G17" s="1046">
        <v>28</v>
      </c>
      <c r="H17" s="1044" t="s">
        <v>26</v>
      </c>
      <c r="I17" s="1063" t="s">
        <v>26</v>
      </c>
      <c r="J17" s="1044" t="s">
        <v>26</v>
      </c>
      <c r="K17" s="1044" t="s">
        <v>26</v>
      </c>
      <c r="L17" s="1044" t="s">
        <v>26</v>
      </c>
      <c r="M17" s="1044">
        <v>30</v>
      </c>
      <c r="N17" s="1044">
        <v>0</v>
      </c>
      <c r="O17" s="1044">
        <v>1</v>
      </c>
      <c r="P17" s="1044">
        <v>0</v>
      </c>
      <c r="Q17" s="1044">
        <v>1</v>
      </c>
      <c r="R17" s="1071" t="s">
        <v>1452</v>
      </c>
      <c r="S17" s="1044">
        <v>10</v>
      </c>
      <c r="T17" s="1044">
        <v>0</v>
      </c>
      <c r="U17" s="1044">
        <v>0</v>
      </c>
      <c r="V17" s="1074"/>
      <c r="W17" s="41"/>
    </row>
    <row r="18" s="2" customFormat="1" ht="36" customHeight="1" spans="1:23">
      <c r="A18" s="1048">
        <v>2300</v>
      </c>
      <c r="B18" s="1048">
        <v>16</v>
      </c>
      <c r="C18" s="1049" t="s">
        <v>1453</v>
      </c>
      <c r="D18" s="1044" t="s">
        <v>243</v>
      </c>
      <c r="E18" s="1045">
        <v>45638</v>
      </c>
      <c r="F18" s="1049" t="s">
        <v>57</v>
      </c>
      <c r="G18" s="1050">
        <v>0</v>
      </c>
      <c r="H18" s="1047" t="s">
        <v>26</v>
      </c>
      <c r="I18" s="54" t="s">
        <v>26</v>
      </c>
      <c r="J18" s="1047" t="s">
        <v>26</v>
      </c>
      <c r="K18" s="1047" t="s">
        <v>26</v>
      </c>
      <c r="L18" s="1047" t="s">
        <v>26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1075" t="s">
        <v>600</v>
      </c>
      <c r="S18" s="54">
        <v>10</v>
      </c>
      <c r="T18" s="54">
        <v>0</v>
      </c>
      <c r="U18" s="54">
        <v>0</v>
      </c>
      <c r="V18" s="1076"/>
      <c r="W18" s="41"/>
    </row>
    <row r="19" ht="36" customHeight="1" spans="1:23">
      <c r="A19" s="1048">
        <v>2300</v>
      </c>
      <c r="B19" s="1048">
        <v>17</v>
      </c>
      <c r="C19" s="1051" t="s">
        <v>1454</v>
      </c>
      <c r="D19" s="1048" t="s">
        <v>243</v>
      </c>
      <c r="E19" s="1045">
        <v>45329</v>
      </c>
      <c r="F19" s="1051" t="s">
        <v>148</v>
      </c>
      <c r="G19" s="1048">
        <v>22</v>
      </c>
      <c r="H19" s="1044" t="s">
        <v>26</v>
      </c>
      <c r="I19" s="1048" t="s">
        <v>26</v>
      </c>
      <c r="J19" s="1044" t="s">
        <v>26</v>
      </c>
      <c r="K19" s="1044" t="s">
        <v>26</v>
      </c>
      <c r="L19" s="1044" t="s">
        <v>26</v>
      </c>
      <c r="M19" s="1048">
        <v>0</v>
      </c>
      <c r="N19" s="1048">
        <v>0</v>
      </c>
      <c r="O19" s="1048">
        <v>0</v>
      </c>
      <c r="P19" s="1048">
        <v>0</v>
      </c>
      <c r="Q19" s="1048">
        <v>0</v>
      </c>
      <c r="R19" s="1077" t="s">
        <v>1455</v>
      </c>
      <c r="S19" s="1048">
        <v>10</v>
      </c>
      <c r="T19" s="1048">
        <v>0</v>
      </c>
      <c r="U19" s="1048">
        <v>0</v>
      </c>
      <c r="V19" s="1078"/>
      <c r="W19" s="41"/>
    </row>
    <row r="20" ht="36" customHeight="1" spans="1:23">
      <c r="A20" s="41">
        <v>2300</v>
      </c>
      <c r="B20" s="41">
        <v>18</v>
      </c>
      <c r="C20" s="842" t="s">
        <v>1456</v>
      </c>
      <c r="D20" s="41" t="s">
        <v>243</v>
      </c>
      <c r="E20" s="1045">
        <v>45343</v>
      </c>
      <c r="F20" s="1051" t="s">
        <v>148</v>
      </c>
      <c r="G20" s="41">
        <v>8</v>
      </c>
      <c r="H20" s="1044" t="s">
        <v>26</v>
      </c>
      <c r="I20" s="1048" t="s">
        <v>26</v>
      </c>
      <c r="J20" s="1044" t="s">
        <v>26</v>
      </c>
      <c r="K20" s="1044" t="s">
        <v>26</v>
      </c>
      <c r="L20" s="1044" t="s">
        <v>26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1077" t="s">
        <v>1457</v>
      </c>
      <c r="S20" s="41">
        <v>10</v>
      </c>
      <c r="T20" s="41">
        <v>0</v>
      </c>
      <c r="U20" s="41">
        <v>0</v>
      </c>
      <c r="V20" s="1078"/>
      <c r="W20" s="41"/>
    </row>
  </sheetData>
  <mergeCells count="1">
    <mergeCell ref="A1:V1"/>
  </mergeCells>
  <conditionalFormatting sqref="C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C9">
    <cfRule type="duplicateValues" dxfId="0" priority="7"/>
  </conditionalFormatting>
  <conditionalFormatting sqref="C11:C20">
    <cfRule type="duplicateValues" dxfId="0" priority="10"/>
  </conditionalFormatting>
  <pageMargins left="0.393055555555556" right="0.751388888888889" top="0.156944444444444" bottom="0.0388888888888889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workbookViewId="0">
      <selection activeCell="AB7" sqref="AB7"/>
    </sheetView>
  </sheetViews>
  <sheetFormatPr defaultColWidth="9" defaultRowHeight="13.5"/>
  <cols>
    <col min="1" max="1" width="8.89166666666667" style="2" customWidth="1"/>
    <col min="2" max="2" width="4.25" style="2" customWidth="1"/>
    <col min="3" max="3" width="8.225" style="2" customWidth="1"/>
    <col min="4" max="4" width="8.44166666666667" style="2" customWidth="1"/>
    <col min="5" max="5" width="12.6333333333333" style="58" customWidth="1"/>
    <col min="6" max="6" width="5.75" style="2" customWidth="1"/>
    <col min="7" max="9" width="3.75" style="2" customWidth="1"/>
    <col min="10" max="10" width="5.10833333333333" style="2" customWidth="1"/>
    <col min="11" max="12" width="3.75" style="2" customWidth="1"/>
    <col min="13" max="13" width="5" style="2" customWidth="1"/>
    <col min="14" max="17" width="3.75" style="2" customWidth="1"/>
    <col min="18" max="18" width="30.6333333333333" style="2" customWidth="1"/>
    <col min="19" max="19" width="4.5" style="2" customWidth="1"/>
    <col min="20" max="20" width="8.875" style="2" customWidth="1"/>
    <col min="21" max="21" width="8.5" style="2" customWidth="1"/>
    <col min="22" max="22" width="18.25" style="51" customWidth="1"/>
    <col min="23" max="23" width="9" style="51"/>
    <col min="24" max="16374" width="9" style="2"/>
  </cols>
  <sheetData>
    <row r="1" customFormat="1" ht="20.25" spans="1:23">
      <c r="A1" s="115"/>
      <c r="B1" s="992" t="s">
        <v>1458</v>
      </c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3"/>
    </row>
    <row r="2" customFormat="1" spans="1:23">
      <c r="A2" s="551" t="s">
        <v>707</v>
      </c>
      <c r="B2" s="552" t="s">
        <v>2</v>
      </c>
      <c r="C2" s="119" t="s">
        <v>3</v>
      </c>
      <c r="D2" s="119" t="s">
        <v>4</v>
      </c>
      <c r="E2" s="994" t="s">
        <v>5</v>
      </c>
      <c r="F2" s="119" t="s">
        <v>6</v>
      </c>
      <c r="G2" s="648" t="s">
        <v>282</v>
      </c>
      <c r="H2" s="648" t="s">
        <v>564</v>
      </c>
      <c r="I2" s="648" t="s">
        <v>565</v>
      </c>
      <c r="J2" s="648" t="s">
        <v>9</v>
      </c>
      <c r="K2" s="648"/>
      <c r="L2" s="648" t="s">
        <v>566</v>
      </c>
      <c r="M2" s="648" t="s">
        <v>567</v>
      </c>
      <c r="N2" s="648" t="s">
        <v>568</v>
      </c>
      <c r="O2" s="648" t="s">
        <v>569</v>
      </c>
      <c r="P2" s="648" t="s">
        <v>570</v>
      </c>
      <c r="Q2" s="648" t="s">
        <v>571</v>
      </c>
      <c r="R2" s="652" t="s">
        <v>16</v>
      </c>
      <c r="S2" s="648" t="s">
        <v>17</v>
      </c>
      <c r="T2" s="1015" t="s">
        <v>572</v>
      </c>
      <c r="U2" s="648" t="s">
        <v>19</v>
      </c>
      <c r="V2" s="1016" t="s">
        <v>762</v>
      </c>
      <c r="W2" s="1017" t="s">
        <v>220</v>
      </c>
    </row>
    <row r="3" customFormat="1" ht="65" customHeight="1" spans="1:23">
      <c r="A3" s="551"/>
      <c r="B3" s="552"/>
      <c r="C3" s="119"/>
      <c r="D3" s="119"/>
      <c r="E3" s="994"/>
      <c r="F3" s="119"/>
      <c r="G3" s="648"/>
      <c r="H3" s="648"/>
      <c r="I3" s="648"/>
      <c r="J3" s="648" t="s">
        <v>217</v>
      </c>
      <c r="K3" s="648" t="s">
        <v>10</v>
      </c>
      <c r="L3" s="648"/>
      <c r="M3" s="648"/>
      <c r="N3" s="648"/>
      <c r="O3" s="648"/>
      <c r="P3" s="648"/>
      <c r="Q3" s="648"/>
      <c r="R3" s="652"/>
      <c r="S3" s="648"/>
      <c r="T3" s="1015"/>
      <c r="U3" s="648"/>
      <c r="V3" s="1016"/>
      <c r="W3" s="1017"/>
    </row>
    <row r="4" customFormat="1" ht="30" customHeight="1" spans="1:23">
      <c r="A4" s="391">
        <v>3800</v>
      </c>
      <c r="B4" s="391">
        <v>1</v>
      </c>
      <c r="C4" s="995" t="s">
        <v>1459</v>
      </c>
      <c r="D4" s="996" t="s">
        <v>265</v>
      </c>
      <c r="E4" s="997">
        <v>44860</v>
      </c>
      <c r="F4" s="391" t="s">
        <v>25</v>
      </c>
      <c r="G4" s="55">
        <v>28</v>
      </c>
      <c r="H4" s="391">
        <v>0</v>
      </c>
      <c r="I4" s="391">
        <v>0</v>
      </c>
      <c r="J4" s="391">
        <v>0</v>
      </c>
      <c r="K4" s="391">
        <v>0</v>
      </c>
      <c r="L4" s="391">
        <v>8</v>
      </c>
      <c r="M4" s="391">
        <v>0</v>
      </c>
      <c r="N4" s="391">
        <v>0</v>
      </c>
      <c r="O4" s="391">
        <v>0</v>
      </c>
      <c r="P4" s="391">
        <v>0</v>
      </c>
      <c r="Q4" s="391">
        <v>0</v>
      </c>
      <c r="R4" s="1018" t="s">
        <v>1460</v>
      </c>
      <c r="S4" s="391">
        <v>0</v>
      </c>
      <c r="T4" s="391">
        <v>0</v>
      </c>
      <c r="U4" s="391">
        <v>0</v>
      </c>
      <c r="V4" s="1019"/>
      <c r="W4" s="55"/>
    </row>
    <row r="5" customFormat="1" ht="30" customHeight="1" spans="1:23">
      <c r="A5" s="391">
        <v>3500</v>
      </c>
      <c r="B5" s="391">
        <v>2</v>
      </c>
      <c r="C5" s="995" t="s">
        <v>1461</v>
      </c>
      <c r="D5" s="996" t="s">
        <v>265</v>
      </c>
      <c r="E5" s="997">
        <v>44860</v>
      </c>
      <c r="F5" s="391" t="s">
        <v>25</v>
      </c>
      <c r="G5" s="55">
        <v>28</v>
      </c>
      <c r="H5" s="391">
        <v>0</v>
      </c>
      <c r="I5" s="391">
        <v>0</v>
      </c>
      <c r="J5" s="391">
        <v>0</v>
      </c>
      <c r="K5" s="391">
        <v>0</v>
      </c>
      <c r="L5" s="391">
        <v>13</v>
      </c>
      <c r="M5" s="391">
        <v>0</v>
      </c>
      <c r="N5" s="391">
        <v>0</v>
      </c>
      <c r="O5" s="391">
        <v>0</v>
      </c>
      <c r="P5" s="391">
        <v>0</v>
      </c>
      <c r="Q5" s="391">
        <v>0</v>
      </c>
      <c r="R5" s="1018" t="s">
        <v>1462</v>
      </c>
      <c r="S5" s="391">
        <v>0</v>
      </c>
      <c r="T5" s="391">
        <v>0</v>
      </c>
      <c r="U5" s="391">
        <v>0</v>
      </c>
      <c r="V5" s="1019"/>
      <c r="W5" s="55"/>
    </row>
    <row r="6" customFormat="1" ht="32" customHeight="1" spans="1:23">
      <c r="A6" s="391">
        <v>3500</v>
      </c>
      <c r="B6" s="391">
        <v>3</v>
      </c>
      <c r="C6" s="995" t="s">
        <v>1463</v>
      </c>
      <c r="D6" s="996" t="s">
        <v>265</v>
      </c>
      <c r="E6" s="997">
        <v>44860</v>
      </c>
      <c r="F6" s="391" t="s">
        <v>25</v>
      </c>
      <c r="G6" s="55">
        <v>28</v>
      </c>
      <c r="H6" s="391">
        <v>0</v>
      </c>
      <c r="I6" s="391">
        <v>0</v>
      </c>
      <c r="J6" s="391">
        <v>0</v>
      </c>
      <c r="K6" s="391">
        <v>0</v>
      </c>
      <c r="L6" s="391">
        <v>6</v>
      </c>
      <c r="M6" s="391">
        <v>0</v>
      </c>
      <c r="N6" s="391">
        <v>0</v>
      </c>
      <c r="O6" s="391">
        <v>0</v>
      </c>
      <c r="P6" s="391">
        <v>0</v>
      </c>
      <c r="Q6" s="391">
        <v>0</v>
      </c>
      <c r="R6" s="1018" t="s">
        <v>1464</v>
      </c>
      <c r="S6" s="391">
        <v>0</v>
      </c>
      <c r="T6" s="391">
        <v>0</v>
      </c>
      <c r="U6" s="1020">
        <v>0</v>
      </c>
      <c r="V6" s="1019"/>
      <c r="W6" s="55"/>
    </row>
    <row r="7" customFormat="1" ht="36" customHeight="1" spans="1:23">
      <c r="A7" s="391">
        <v>2500</v>
      </c>
      <c r="B7" s="391">
        <v>4</v>
      </c>
      <c r="C7" s="995" t="s">
        <v>1465</v>
      </c>
      <c r="D7" s="996" t="s">
        <v>1466</v>
      </c>
      <c r="E7" s="997">
        <v>44860</v>
      </c>
      <c r="F7" s="391" t="s">
        <v>25</v>
      </c>
      <c r="G7" s="55">
        <v>28</v>
      </c>
      <c r="H7" s="391">
        <v>0</v>
      </c>
      <c r="I7" s="391">
        <v>0</v>
      </c>
      <c r="J7" s="391">
        <v>0</v>
      </c>
      <c r="K7" s="391">
        <v>0</v>
      </c>
      <c r="L7" s="391">
        <v>16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1018" t="s">
        <v>1467</v>
      </c>
      <c r="S7" s="391">
        <v>0</v>
      </c>
      <c r="T7" s="391">
        <v>0</v>
      </c>
      <c r="U7" s="1020">
        <v>0</v>
      </c>
      <c r="V7" s="1019"/>
      <c r="W7" s="55"/>
    </row>
    <row r="8" customFormat="1" ht="42" customHeight="1" spans="1:23">
      <c r="A8" s="391">
        <v>2500</v>
      </c>
      <c r="B8" s="391">
        <v>5</v>
      </c>
      <c r="C8" s="995" t="s">
        <v>1468</v>
      </c>
      <c r="D8" s="996" t="s">
        <v>1466</v>
      </c>
      <c r="E8" s="997">
        <v>44860</v>
      </c>
      <c r="F8" s="391" t="s">
        <v>25</v>
      </c>
      <c r="G8" s="55">
        <v>28</v>
      </c>
      <c r="H8" s="391">
        <v>0</v>
      </c>
      <c r="I8" s="391">
        <v>0</v>
      </c>
      <c r="J8" s="391">
        <v>0</v>
      </c>
      <c r="K8" s="391">
        <v>0</v>
      </c>
      <c r="L8" s="391">
        <v>23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1018" t="s">
        <v>1469</v>
      </c>
      <c r="S8" s="391">
        <v>0</v>
      </c>
      <c r="T8" s="391">
        <v>0</v>
      </c>
      <c r="U8" s="1020">
        <v>0</v>
      </c>
      <c r="V8" s="1019"/>
      <c r="W8" s="55"/>
    </row>
    <row r="9" customFormat="1" ht="49" customHeight="1" spans="1:23">
      <c r="A9" s="391">
        <v>2500</v>
      </c>
      <c r="B9" s="391">
        <v>6</v>
      </c>
      <c r="C9" s="995" t="s">
        <v>1470</v>
      </c>
      <c r="D9" s="996" t="s">
        <v>1466</v>
      </c>
      <c r="E9" s="997">
        <v>44860</v>
      </c>
      <c r="F9" s="391" t="s">
        <v>25</v>
      </c>
      <c r="G9" s="55">
        <v>28</v>
      </c>
      <c r="H9" s="391">
        <v>0</v>
      </c>
      <c r="I9" s="391">
        <v>0</v>
      </c>
      <c r="J9" s="391">
        <v>0</v>
      </c>
      <c r="K9" s="391">
        <v>0</v>
      </c>
      <c r="L9" s="391">
        <v>16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1018" t="s">
        <v>1471</v>
      </c>
      <c r="S9" s="391">
        <v>0</v>
      </c>
      <c r="T9" s="391">
        <v>0</v>
      </c>
      <c r="U9" s="1020">
        <v>0</v>
      </c>
      <c r="V9" s="1019"/>
      <c r="W9" s="55"/>
    </row>
    <row r="10" customFormat="1" ht="39" customHeight="1" spans="1:23">
      <c r="A10" s="391">
        <v>2500</v>
      </c>
      <c r="B10" s="391">
        <v>7</v>
      </c>
      <c r="C10" s="995" t="s">
        <v>1472</v>
      </c>
      <c r="D10" s="996" t="s">
        <v>1466</v>
      </c>
      <c r="E10" s="997">
        <v>44860</v>
      </c>
      <c r="F10" s="391" t="s">
        <v>25</v>
      </c>
      <c r="G10" s="55">
        <v>28</v>
      </c>
      <c r="H10" s="391">
        <v>0</v>
      </c>
      <c r="I10" s="391">
        <v>0</v>
      </c>
      <c r="J10" s="391">
        <v>0</v>
      </c>
      <c r="K10" s="391">
        <v>0</v>
      </c>
      <c r="L10" s="391">
        <v>18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1018" t="s">
        <v>1473</v>
      </c>
      <c r="S10" s="391">
        <v>0</v>
      </c>
      <c r="T10" s="391">
        <v>0</v>
      </c>
      <c r="U10" s="1020">
        <v>0</v>
      </c>
      <c r="V10" s="1019"/>
      <c r="W10" s="55"/>
    </row>
    <row r="11" customFormat="1" ht="39" customHeight="1" spans="1:23">
      <c r="A11" s="391">
        <v>2200</v>
      </c>
      <c r="B11" s="391">
        <v>8</v>
      </c>
      <c r="C11" s="995" t="s">
        <v>1474</v>
      </c>
      <c r="D11" s="996" t="s">
        <v>229</v>
      </c>
      <c r="E11" s="997">
        <v>44862</v>
      </c>
      <c r="F11" s="391" t="s">
        <v>25</v>
      </c>
      <c r="G11" s="55">
        <v>28</v>
      </c>
      <c r="H11" s="391">
        <v>0</v>
      </c>
      <c r="I11" s="391">
        <v>0</v>
      </c>
      <c r="J11" s="391">
        <v>0</v>
      </c>
      <c r="K11" s="391">
        <v>0</v>
      </c>
      <c r="L11" s="391">
        <v>18</v>
      </c>
      <c r="M11" s="391">
        <v>0</v>
      </c>
      <c r="N11" s="391">
        <v>0</v>
      </c>
      <c r="O11" s="391">
        <v>0</v>
      </c>
      <c r="P11" s="391">
        <v>0</v>
      </c>
      <c r="Q11" s="391">
        <v>0</v>
      </c>
      <c r="R11" s="1018" t="s">
        <v>1475</v>
      </c>
      <c r="S11" s="391">
        <v>10</v>
      </c>
      <c r="T11" s="391">
        <v>37.8</v>
      </c>
      <c r="U11" s="391">
        <v>378</v>
      </c>
      <c r="V11" s="1019"/>
      <c r="W11" s="55"/>
    </row>
    <row r="12" customFormat="1" ht="41" customHeight="1" spans="1:23">
      <c r="A12" s="391">
        <v>2200</v>
      </c>
      <c r="B12" s="391">
        <v>9</v>
      </c>
      <c r="C12" s="995" t="s">
        <v>1476</v>
      </c>
      <c r="D12" s="996" t="s">
        <v>229</v>
      </c>
      <c r="E12" s="997">
        <v>44860</v>
      </c>
      <c r="F12" s="391" t="s">
        <v>25</v>
      </c>
      <c r="G12" s="55">
        <v>28</v>
      </c>
      <c r="H12" s="391">
        <v>0</v>
      </c>
      <c r="I12" s="391">
        <v>0</v>
      </c>
      <c r="J12" s="391">
        <v>0</v>
      </c>
      <c r="K12" s="391">
        <v>0</v>
      </c>
      <c r="L12" s="391">
        <v>18</v>
      </c>
      <c r="M12" s="391">
        <v>0</v>
      </c>
      <c r="N12" s="391">
        <v>0</v>
      </c>
      <c r="O12" s="391">
        <v>0</v>
      </c>
      <c r="P12" s="391">
        <v>0</v>
      </c>
      <c r="Q12" s="391">
        <v>0</v>
      </c>
      <c r="R12" s="1018" t="s">
        <v>1475</v>
      </c>
      <c r="S12" s="391">
        <v>10</v>
      </c>
      <c r="T12" s="391">
        <v>37.8</v>
      </c>
      <c r="U12" s="391">
        <v>378</v>
      </c>
      <c r="V12" s="1019"/>
      <c r="W12" s="55"/>
    </row>
    <row r="13" customFormat="1" ht="38" customHeight="1" spans="1:23">
      <c r="A13" s="391">
        <v>2200</v>
      </c>
      <c r="B13" s="391">
        <v>10</v>
      </c>
      <c r="C13" s="995" t="s">
        <v>1477</v>
      </c>
      <c r="D13" s="996" t="s">
        <v>229</v>
      </c>
      <c r="E13" s="997">
        <v>44860</v>
      </c>
      <c r="F13" s="391" t="s">
        <v>25</v>
      </c>
      <c r="G13" s="55">
        <v>28</v>
      </c>
      <c r="H13" s="391">
        <v>0</v>
      </c>
      <c r="I13" s="391">
        <v>0</v>
      </c>
      <c r="J13" s="391">
        <v>0</v>
      </c>
      <c r="K13" s="391">
        <v>0</v>
      </c>
      <c r="L13" s="391">
        <v>9</v>
      </c>
      <c r="M13" s="391">
        <v>0</v>
      </c>
      <c r="N13" s="391">
        <v>0</v>
      </c>
      <c r="O13" s="391">
        <v>0</v>
      </c>
      <c r="P13" s="391">
        <v>0</v>
      </c>
      <c r="Q13" s="391">
        <v>0</v>
      </c>
      <c r="R13" s="1018" t="s">
        <v>1478</v>
      </c>
      <c r="S13" s="391">
        <v>10</v>
      </c>
      <c r="T13" s="391">
        <v>54.3</v>
      </c>
      <c r="U13" s="391">
        <v>543</v>
      </c>
      <c r="V13" s="1019"/>
      <c r="W13" s="55"/>
    </row>
    <row r="14" customFormat="1" ht="36" customHeight="1" spans="1:23">
      <c r="A14" s="391">
        <v>2200</v>
      </c>
      <c r="B14" s="391">
        <v>11</v>
      </c>
      <c r="C14" s="995" t="s">
        <v>1479</v>
      </c>
      <c r="D14" s="996" t="s">
        <v>229</v>
      </c>
      <c r="E14" s="997">
        <v>44860</v>
      </c>
      <c r="F14" s="391" t="s">
        <v>25</v>
      </c>
      <c r="G14" s="55">
        <v>28</v>
      </c>
      <c r="H14" s="391">
        <v>0</v>
      </c>
      <c r="I14" s="391">
        <v>0</v>
      </c>
      <c r="J14" s="391">
        <v>0</v>
      </c>
      <c r="K14" s="391">
        <v>0</v>
      </c>
      <c r="L14" s="391">
        <v>9</v>
      </c>
      <c r="M14" s="391">
        <v>0</v>
      </c>
      <c r="N14" s="391">
        <v>0</v>
      </c>
      <c r="O14" s="391">
        <v>0</v>
      </c>
      <c r="P14" s="391">
        <v>0</v>
      </c>
      <c r="Q14" s="391">
        <v>0</v>
      </c>
      <c r="R14" s="1018" t="s">
        <v>1478</v>
      </c>
      <c r="S14" s="391">
        <v>10</v>
      </c>
      <c r="T14" s="391">
        <v>54.3</v>
      </c>
      <c r="U14" s="391">
        <v>543</v>
      </c>
      <c r="V14" s="1019"/>
      <c r="W14" s="55"/>
    </row>
    <row r="15" customFormat="1" ht="37" customHeight="1" spans="1:23">
      <c r="A15" s="391">
        <v>2200</v>
      </c>
      <c r="B15" s="391">
        <v>12</v>
      </c>
      <c r="C15" s="995" t="s">
        <v>1480</v>
      </c>
      <c r="D15" s="996" t="s">
        <v>229</v>
      </c>
      <c r="E15" s="997">
        <v>44860</v>
      </c>
      <c r="F15" s="391" t="s">
        <v>25</v>
      </c>
      <c r="G15" s="55">
        <v>28</v>
      </c>
      <c r="H15" s="391">
        <v>0</v>
      </c>
      <c r="I15" s="391">
        <v>0</v>
      </c>
      <c r="J15" s="391">
        <v>0</v>
      </c>
      <c r="K15" s="391">
        <v>0</v>
      </c>
      <c r="L15" s="391">
        <v>15</v>
      </c>
      <c r="M15" s="391">
        <v>0</v>
      </c>
      <c r="N15" s="391">
        <v>0</v>
      </c>
      <c r="O15" s="391">
        <v>0</v>
      </c>
      <c r="P15" s="391">
        <v>0</v>
      </c>
      <c r="Q15" s="391">
        <v>0</v>
      </c>
      <c r="R15" s="1018" t="s">
        <v>1481</v>
      </c>
      <c r="S15" s="391">
        <v>10</v>
      </c>
      <c r="T15" s="391">
        <v>7</v>
      </c>
      <c r="U15" s="391">
        <v>70</v>
      </c>
      <c r="V15" s="1019"/>
      <c r="W15" s="55"/>
    </row>
    <row r="16" customFormat="1" ht="32" customHeight="1" spans="1:23">
      <c r="A16" s="391">
        <v>2300</v>
      </c>
      <c r="B16" s="391">
        <v>13</v>
      </c>
      <c r="C16" s="391" t="s">
        <v>1482</v>
      </c>
      <c r="D16" s="996" t="s">
        <v>229</v>
      </c>
      <c r="E16" s="997">
        <v>44976</v>
      </c>
      <c r="F16" s="391" t="s">
        <v>25</v>
      </c>
      <c r="G16" s="55">
        <v>28</v>
      </c>
      <c r="H16" s="391">
        <v>0</v>
      </c>
      <c r="I16" s="391">
        <v>0</v>
      </c>
      <c r="J16" s="391">
        <v>0</v>
      </c>
      <c r="K16" s="391">
        <v>0</v>
      </c>
      <c r="L16" s="391">
        <v>15</v>
      </c>
      <c r="M16" s="391">
        <v>0</v>
      </c>
      <c r="N16" s="391">
        <v>0</v>
      </c>
      <c r="O16" s="391">
        <v>0</v>
      </c>
      <c r="P16" s="391">
        <v>0</v>
      </c>
      <c r="Q16" s="391">
        <v>0</v>
      </c>
      <c r="R16" s="1018" t="s">
        <v>1483</v>
      </c>
      <c r="S16" s="391">
        <v>10</v>
      </c>
      <c r="T16" s="391">
        <v>7</v>
      </c>
      <c r="U16" s="391">
        <v>70</v>
      </c>
      <c r="V16" s="1019"/>
      <c r="W16" s="55"/>
    </row>
    <row r="17" customFormat="1" ht="30" customHeight="1" spans="1:23">
      <c r="A17" s="391">
        <v>2200</v>
      </c>
      <c r="B17" s="391">
        <v>14</v>
      </c>
      <c r="C17" s="391" t="s">
        <v>255</v>
      </c>
      <c r="D17" s="996" t="s">
        <v>229</v>
      </c>
      <c r="E17" s="997">
        <v>44976</v>
      </c>
      <c r="F17" s="391" t="s">
        <v>25</v>
      </c>
      <c r="G17" s="55">
        <v>28</v>
      </c>
      <c r="H17" s="391">
        <v>0</v>
      </c>
      <c r="I17" s="391">
        <v>0</v>
      </c>
      <c r="J17" s="391">
        <v>0</v>
      </c>
      <c r="K17" s="391">
        <v>0</v>
      </c>
      <c r="L17" s="391">
        <v>15</v>
      </c>
      <c r="M17" s="391">
        <v>0</v>
      </c>
      <c r="N17" s="391">
        <v>0</v>
      </c>
      <c r="O17" s="391">
        <v>0</v>
      </c>
      <c r="P17" s="391">
        <v>0</v>
      </c>
      <c r="Q17" s="391">
        <v>0</v>
      </c>
      <c r="R17" s="1018" t="s">
        <v>1481</v>
      </c>
      <c r="S17" s="391">
        <v>10</v>
      </c>
      <c r="T17" s="391">
        <v>7</v>
      </c>
      <c r="U17" s="391">
        <v>70</v>
      </c>
      <c r="V17" s="1019"/>
      <c r="W17" s="55"/>
    </row>
    <row r="18" customFormat="1" ht="39" customHeight="1" spans="1:23">
      <c r="A18" s="391">
        <v>2200</v>
      </c>
      <c r="B18" s="391">
        <v>15</v>
      </c>
      <c r="C18" s="995" t="s">
        <v>1484</v>
      </c>
      <c r="D18" s="996" t="s">
        <v>229</v>
      </c>
      <c r="E18" s="997">
        <v>44860</v>
      </c>
      <c r="F18" s="391" t="s">
        <v>25</v>
      </c>
      <c r="G18" s="55">
        <v>28</v>
      </c>
      <c r="H18" s="391">
        <v>0</v>
      </c>
      <c r="I18" s="391">
        <v>0</v>
      </c>
      <c r="J18" s="391">
        <v>0</v>
      </c>
      <c r="K18" s="391">
        <v>0</v>
      </c>
      <c r="L18" s="391">
        <v>18</v>
      </c>
      <c r="M18" s="391">
        <v>0</v>
      </c>
      <c r="N18" s="391">
        <v>0</v>
      </c>
      <c r="O18" s="391">
        <v>0</v>
      </c>
      <c r="P18" s="391">
        <v>0</v>
      </c>
      <c r="Q18" s="391">
        <v>0</v>
      </c>
      <c r="R18" s="1018" t="s">
        <v>1475</v>
      </c>
      <c r="S18" s="391">
        <v>10</v>
      </c>
      <c r="T18" s="391">
        <v>37.8</v>
      </c>
      <c r="U18" s="391">
        <v>378</v>
      </c>
      <c r="V18" s="1019"/>
      <c r="W18" s="55"/>
    </row>
    <row r="19" customFormat="1" ht="41" customHeight="1" spans="1:23">
      <c r="A19" s="391">
        <v>2200</v>
      </c>
      <c r="B19" s="391">
        <v>16</v>
      </c>
      <c r="C19" s="995" t="s">
        <v>1485</v>
      </c>
      <c r="D19" s="996" t="s">
        <v>229</v>
      </c>
      <c r="E19" s="997">
        <v>44860</v>
      </c>
      <c r="F19" s="391" t="s">
        <v>25</v>
      </c>
      <c r="G19" s="55">
        <v>28</v>
      </c>
      <c r="H19" s="391">
        <v>0</v>
      </c>
      <c r="I19" s="391">
        <v>0</v>
      </c>
      <c r="J19" s="391">
        <v>0</v>
      </c>
      <c r="K19" s="391">
        <v>0</v>
      </c>
      <c r="L19" s="391">
        <v>18</v>
      </c>
      <c r="M19" s="391">
        <v>0</v>
      </c>
      <c r="N19" s="391">
        <v>0</v>
      </c>
      <c r="O19" s="391">
        <v>0</v>
      </c>
      <c r="P19" s="391">
        <v>0</v>
      </c>
      <c r="Q19" s="391">
        <v>0</v>
      </c>
      <c r="R19" s="1018" t="s">
        <v>1475</v>
      </c>
      <c r="S19" s="391">
        <v>10</v>
      </c>
      <c r="T19" s="391">
        <v>7</v>
      </c>
      <c r="U19" s="391">
        <v>70</v>
      </c>
      <c r="V19" s="1019"/>
      <c r="W19" s="55"/>
    </row>
    <row r="20" customFormat="1" ht="41" customHeight="1" spans="1:23">
      <c r="A20" s="391">
        <v>2300</v>
      </c>
      <c r="B20" s="391">
        <v>17</v>
      </c>
      <c r="C20" s="995" t="s">
        <v>1486</v>
      </c>
      <c r="D20" s="996" t="s">
        <v>229</v>
      </c>
      <c r="E20" s="997">
        <v>44860</v>
      </c>
      <c r="F20" s="391" t="s">
        <v>25</v>
      </c>
      <c r="G20" s="55">
        <v>28</v>
      </c>
      <c r="H20" s="391">
        <v>0</v>
      </c>
      <c r="I20" s="391">
        <v>0</v>
      </c>
      <c r="J20" s="391">
        <v>0</v>
      </c>
      <c r="K20" s="391">
        <v>0</v>
      </c>
      <c r="L20" s="391">
        <v>18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1018" t="s">
        <v>1475</v>
      </c>
      <c r="S20" s="391">
        <v>10</v>
      </c>
      <c r="T20" s="391">
        <v>60.2</v>
      </c>
      <c r="U20" s="391">
        <v>602</v>
      </c>
      <c r="V20" s="1019"/>
      <c r="W20" s="55"/>
    </row>
    <row r="21" customFormat="1" ht="41" customHeight="1" spans="1:23">
      <c r="A21" s="391">
        <v>2300</v>
      </c>
      <c r="B21" s="391">
        <v>18</v>
      </c>
      <c r="C21" s="998" t="s">
        <v>1487</v>
      </c>
      <c r="D21" s="996" t="s">
        <v>229</v>
      </c>
      <c r="E21" s="997">
        <v>45080</v>
      </c>
      <c r="F21" s="391" t="s">
        <v>25</v>
      </c>
      <c r="G21" s="55">
        <v>28</v>
      </c>
      <c r="H21" s="391">
        <v>0</v>
      </c>
      <c r="I21" s="391">
        <v>0</v>
      </c>
      <c r="J21" s="391">
        <v>0</v>
      </c>
      <c r="K21" s="391">
        <v>0</v>
      </c>
      <c r="L21" s="391">
        <v>15</v>
      </c>
      <c r="M21" s="391">
        <v>0</v>
      </c>
      <c r="N21" s="391">
        <v>0</v>
      </c>
      <c r="O21" s="391">
        <v>0</v>
      </c>
      <c r="P21" s="391">
        <v>0</v>
      </c>
      <c r="Q21" s="391">
        <v>0</v>
      </c>
      <c r="R21" s="1018" t="s">
        <v>1483</v>
      </c>
      <c r="S21" s="391">
        <v>10</v>
      </c>
      <c r="T21" s="391">
        <v>7</v>
      </c>
      <c r="U21" s="391">
        <v>70</v>
      </c>
      <c r="V21" s="309"/>
      <c r="W21" s="55"/>
    </row>
    <row r="22" customFormat="1" ht="41" customHeight="1" spans="1:23">
      <c r="A22" s="999">
        <v>2300</v>
      </c>
      <c r="B22" s="391">
        <v>19</v>
      </c>
      <c r="C22" s="391" t="s">
        <v>1488</v>
      </c>
      <c r="D22" s="996" t="s">
        <v>229</v>
      </c>
      <c r="E22" s="997">
        <v>44977</v>
      </c>
      <c r="F22" s="391" t="s">
        <v>25</v>
      </c>
      <c r="G22" s="55">
        <v>28</v>
      </c>
      <c r="H22" s="391">
        <v>0</v>
      </c>
      <c r="I22" s="391">
        <v>0</v>
      </c>
      <c r="J22" s="391">
        <v>0</v>
      </c>
      <c r="K22" s="391">
        <v>0</v>
      </c>
      <c r="L22" s="391">
        <v>11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1018" t="s">
        <v>1489</v>
      </c>
      <c r="S22" s="391">
        <v>10</v>
      </c>
      <c r="T22" s="391">
        <v>7</v>
      </c>
      <c r="U22" s="391">
        <v>70</v>
      </c>
      <c r="V22" s="1019"/>
      <c r="W22" s="55"/>
    </row>
    <row r="23" customFormat="1" ht="41" customHeight="1" spans="1:23">
      <c r="A23" s="999">
        <v>2300</v>
      </c>
      <c r="B23" s="391">
        <v>20</v>
      </c>
      <c r="C23" s="995" t="s">
        <v>1490</v>
      </c>
      <c r="D23" s="996" t="s">
        <v>229</v>
      </c>
      <c r="E23" s="997">
        <v>45167</v>
      </c>
      <c r="F23" s="391" t="s">
        <v>25</v>
      </c>
      <c r="G23" s="55">
        <v>28</v>
      </c>
      <c r="H23" s="391">
        <v>0</v>
      </c>
      <c r="I23" s="391">
        <v>0</v>
      </c>
      <c r="J23" s="391">
        <v>0</v>
      </c>
      <c r="K23" s="391">
        <v>0</v>
      </c>
      <c r="L23" s="391">
        <v>15</v>
      </c>
      <c r="M23" s="391">
        <v>0</v>
      </c>
      <c r="N23" s="391">
        <v>0</v>
      </c>
      <c r="O23" s="391">
        <v>0</v>
      </c>
      <c r="P23" s="391">
        <v>0</v>
      </c>
      <c r="Q23" s="391">
        <v>0</v>
      </c>
      <c r="R23" s="1018" t="s">
        <v>1491</v>
      </c>
      <c r="S23" s="391">
        <v>10</v>
      </c>
      <c r="T23" s="391">
        <v>7</v>
      </c>
      <c r="U23" s="391">
        <v>70</v>
      </c>
      <c r="V23" s="1019"/>
      <c r="W23" s="55"/>
    </row>
    <row r="24" customFormat="1" ht="41" customHeight="1" spans="1:23">
      <c r="A24" s="391">
        <v>2200</v>
      </c>
      <c r="B24" s="391">
        <v>21</v>
      </c>
      <c r="C24" s="995" t="s">
        <v>1492</v>
      </c>
      <c r="D24" s="996" t="s">
        <v>229</v>
      </c>
      <c r="E24" s="997">
        <v>45265</v>
      </c>
      <c r="F24" s="391" t="s">
        <v>25</v>
      </c>
      <c r="G24" s="55">
        <v>28</v>
      </c>
      <c r="H24" s="391">
        <v>0</v>
      </c>
      <c r="I24" s="391">
        <v>0</v>
      </c>
      <c r="J24" s="391">
        <v>0</v>
      </c>
      <c r="K24" s="391">
        <v>0</v>
      </c>
      <c r="L24" s="391">
        <v>15</v>
      </c>
      <c r="M24" s="391">
        <v>0</v>
      </c>
      <c r="N24" s="391">
        <v>0</v>
      </c>
      <c r="O24" s="391">
        <v>0</v>
      </c>
      <c r="P24" s="391">
        <v>0</v>
      </c>
      <c r="Q24" s="391">
        <v>0</v>
      </c>
      <c r="R24" s="1018" t="s">
        <v>1491</v>
      </c>
      <c r="S24" s="391">
        <v>10</v>
      </c>
      <c r="T24" s="391">
        <v>7</v>
      </c>
      <c r="U24" s="391">
        <v>70</v>
      </c>
      <c r="V24" s="309"/>
      <c r="W24" s="55"/>
    </row>
    <row r="25" customFormat="1" ht="41" customHeight="1" spans="1:23">
      <c r="A25" s="391">
        <v>2300</v>
      </c>
      <c r="B25" s="391">
        <v>22</v>
      </c>
      <c r="C25" s="391" t="s">
        <v>1493</v>
      </c>
      <c r="D25" s="996" t="s">
        <v>229</v>
      </c>
      <c r="E25" s="997">
        <v>45261</v>
      </c>
      <c r="F25" s="391" t="s">
        <v>25</v>
      </c>
      <c r="G25" s="55">
        <v>28</v>
      </c>
      <c r="H25" s="391">
        <v>0</v>
      </c>
      <c r="I25" s="391">
        <v>0</v>
      </c>
      <c r="J25" s="391">
        <v>0</v>
      </c>
      <c r="K25" s="391">
        <v>0</v>
      </c>
      <c r="L25" s="391">
        <v>15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1018" t="s">
        <v>1491</v>
      </c>
      <c r="S25" s="391">
        <v>10</v>
      </c>
      <c r="T25" s="391">
        <v>7</v>
      </c>
      <c r="U25" s="391">
        <v>70</v>
      </c>
      <c r="V25" s="1019"/>
      <c r="W25" s="55"/>
    </row>
    <row r="26" customFormat="1" ht="41" customHeight="1" spans="1:23">
      <c r="A26" s="391">
        <v>2500</v>
      </c>
      <c r="B26" s="391">
        <v>23</v>
      </c>
      <c r="C26" s="995" t="s">
        <v>1494</v>
      </c>
      <c r="D26" s="996" t="s">
        <v>1466</v>
      </c>
      <c r="E26" s="997">
        <v>45269</v>
      </c>
      <c r="F26" s="391" t="s">
        <v>25</v>
      </c>
      <c r="G26" s="55">
        <v>28</v>
      </c>
      <c r="H26" s="391">
        <v>0</v>
      </c>
      <c r="I26" s="391">
        <v>0</v>
      </c>
      <c r="J26" s="391">
        <v>0</v>
      </c>
      <c r="K26" s="391">
        <v>0</v>
      </c>
      <c r="L26" s="391">
        <v>20</v>
      </c>
      <c r="M26" s="391">
        <v>0</v>
      </c>
      <c r="N26" s="391">
        <v>0</v>
      </c>
      <c r="O26" s="391">
        <v>0</v>
      </c>
      <c r="P26" s="391">
        <v>0</v>
      </c>
      <c r="Q26" s="391">
        <v>0</v>
      </c>
      <c r="R26" s="1018" t="s">
        <v>1495</v>
      </c>
      <c r="S26" s="391">
        <v>0</v>
      </c>
      <c r="T26" s="391">
        <v>0</v>
      </c>
      <c r="U26" s="391">
        <v>0</v>
      </c>
      <c r="V26" s="1019"/>
      <c r="W26" s="55">
        <v>200</v>
      </c>
    </row>
    <row r="27" customFormat="1" ht="41" customHeight="1" spans="1:23">
      <c r="A27" s="999">
        <v>2300</v>
      </c>
      <c r="B27" s="391">
        <v>24</v>
      </c>
      <c r="C27" s="995" t="s">
        <v>1496</v>
      </c>
      <c r="D27" s="996" t="s">
        <v>1466</v>
      </c>
      <c r="E27" s="997">
        <v>45656</v>
      </c>
      <c r="F27" s="391" t="s">
        <v>25</v>
      </c>
      <c r="G27" s="55">
        <v>28</v>
      </c>
      <c r="H27" s="391">
        <v>0</v>
      </c>
      <c r="I27" s="391">
        <v>0</v>
      </c>
      <c r="J27" s="391">
        <v>0</v>
      </c>
      <c r="K27" s="391">
        <v>0</v>
      </c>
      <c r="L27" s="391">
        <v>18</v>
      </c>
      <c r="M27" s="391">
        <v>0</v>
      </c>
      <c r="N27" s="391">
        <v>0</v>
      </c>
      <c r="O27" s="391">
        <v>0</v>
      </c>
      <c r="P27" s="391">
        <v>0</v>
      </c>
      <c r="Q27" s="391">
        <v>0</v>
      </c>
      <c r="R27" s="1018" t="s">
        <v>1497</v>
      </c>
      <c r="S27" s="391">
        <v>0</v>
      </c>
      <c r="T27" s="391">
        <v>0</v>
      </c>
      <c r="U27" s="1020">
        <v>0</v>
      </c>
      <c r="V27" s="1021"/>
      <c r="W27" s="55"/>
    </row>
    <row r="28" customFormat="1" ht="27" customHeight="1" spans="1:23">
      <c r="A28" s="999">
        <v>2200</v>
      </c>
      <c r="B28" s="391">
        <v>25</v>
      </c>
      <c r="C28" s="925" t="s">
        <v>1498</v>
      </c>
      <c r="D28" s="996" t="s">
        <v>229</v>
      </c>
      <c r="E28" s="997">
        <v>45707</v>
      </c>
      <c r="F28" s="650" t="s">
        <v>148</v>
      </c>
      <c r="G28" s="55">
        <v>10</v>
      </c>
      <c r="H28" s="391">
        <v>0</v>
      </c>
      <c r="I28" s="391">
        <v>0</v>
      </c>
      <c r="J28" s="391">
        <v>0</v>
      </c>
      <c r="K28" s="391">
        <v>0</v>
      </c>
      <c r="L28" s="391">
        <v>0</v>
      </c>
      <c r="M28" s="391">
        <v>0</v>
      </c>
      <c r="N28" s="391">
        <v>0</v>
      </c>
      <c r="O28" s="391">
        <v>0</v>
      </c>
      <c r="P28" s="391">
        <v>0</v>
      </c>
      <c r="Q28" s="391">
        <v>0</v>
      </c>
      <c r="R28" s="1022" t="s">
        <v>1499</v>
      </c>
      <c r="S28" s="391">
        <v>0</v>
      </c>
      <c r="T28" s="391">
        <v>0</v>
      </c>
      <c r="U28" s="391">
        <v>0</v>
      </c>
      <c r="V28" s="309"/>
      <c r="W28" s="55"/>
    </row>
    <row r="29" customFormat="1" ht="27" customHeight="1" spans="1:23">
      <c r="A29" s="999">
        <v>2200</v>
      </c>
      <c r="B29" s="391">
        <v>26</v>
      </c>
      <c r="C29" s="925" t="s">
        <v>1500</v>
      </c>
      <c r="D29" s="996" t="s">
        <v>229</v>
      </c>
      <c r="E29" s="997">
        <v>45710</v>
      </c>
      <c r="F29" s="650" t="s">
        <v>148</v>
      </c>
      <c r="G29" s="55">
        <v>7</v>
      </c>
      <c r="H29" s="391">
        <v>0</v>
      </c>
      <c r="I29" s="391">
        <v>0</v>
      </c>
      <c r="J29" s="391">
        <v>0</v>
      </c>
      <c r="K29" s="391">
        <v>0</v>
      </c>
      <c r="L29" s="391">
        <v>0</v>
      </c>
      <c r="M29" s="391">
        <v>0</v>
      </c>
      <c r="N29" s="391">
        <v>0</v>
      </c>
      <c r="O29" s="391">
        <v>0</v>
      </c>
      <c r="P29" s="391">
        <v>0</v>
      </c>
      <c r="Q29" s="391">
        <v>0</v>
      </c>
      <c r="R29" s="1022" t="s">
        <v>1501</v>
      </c>
      <c r="S29" s="391">
        <v>0</v>
      </c>
      <c r="T29" s="391">
        <v>0</v>
      </c>
      <c r="U29" s="391">
        <v>0</v>
      </c>
      <c r="V29" s="309"/>
      <c r="W29" s="55"/>
    </row>
    <row r="30" customFormat="1" ht="24" customHeight="1" spans="1:23">
      <c r="A30" s="999">
        <f>SUM(A4:A25)</f>
        <v>54400</v>
      </c>
      <c r="B30" s="1000"/>
      <c r="C30" s="1001"/>
      <c r="D30" s="1002"/>
      <c r="E30" s="1003"/>
      <c r="F30" s="1004"/>
      <c r="G30" s="1005"/>
      <c r="H30" s="1004"/>
      <c r="I30" s="1004"/>
      <c r="J30" s="1000"/>
      <c r="K30" s="734"/>
      <c r="L30" s="1004"/>
      <c r="M30" s="1004">
        <f>SUM(M11:M25)</f>
        <v>0</v>
      </c>
      <c r="N30" s="1004"/>
      <c r="O30" s="1004"/>
      <c r="P30" s="1000"/>
      <c r="Q30" s="391"/>
      <c r="R30" s="1023"/>
      <c r="S30" s="391"/>
      <c r="T30" s="391"/>
      <c r="U30" s="391">
        <f>SUM(U4:U25)</f>
        <v>3452</v>
      </c>
      <c r="V30" s="1024"/>
      <c r="W30" s="55"/>
    </row>
    <row r="31" customFormat="1" ht="14.25" spans="1:23">
      <c r="A31" s="734"/>
      <c r="B31" s="1000"/>
      <c r="C31" s="1006" t="s">
        <v>192</v>
      </c>
      <c r="D31" s="1007"/>
      <c r="E31" s="1007"/>
      <c r="F31" s="1007"/>
      <c r="G31" s="1007"/>
      <c r="H31" s="1007"/>
      <c r="I31" s="1007"/>
      <c r="J31" s="1011"/>
      <c r="K31" s="1012" t="s">
        <v>1502</v>
      </c>
      <c r="L31" s="1013"/>
      <c r="M31" s="1013"/>
      <c r="N31" s="1013"/>
      <c r="O31" s="1013"/>
      <c r="P31" s="1014"/>
      <c r="Q31" s="939" t="s">
        <v>194</v>
      </c>
      <c r="R31" s="1025" t="s">
        <v>83</v>
      </c>
      <c r="S31" s="1026"/>
      <c r="T31" s="1026"/>
      <c r="U31" s="1026"/>
      <c r="V31" s="1027"/>
      <c r="W31" s="55"/>
    </row>
    <row r="32" customFormat="1" ht="14.25" spans="1:23">
      <c r="A32" s="1008" t="s">
        <v>1503</v>
      </c>
      <c r="B32" s="1008"/>
      <c r="C32" s="1008"/>
      <c r="D32" s="336"/>
      <c r="E32" s="333"/>
      <c r="F32" s="333"/>
      <c r="G32" s="336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1028"/>
      <c r="S32" s="333"/>
      <c r="T32" s="1029"/>
      <c r="V32" s="333"/>
      <c r="W32" s="3"/>
    </row>
    <row r="33" customFormat="1" ht="14.25" spans="1:23">
      <c r="A33" s="1009" t="s">
        <v>1504</v>
      </c>
      <c r="B33" s="1010"/>
      <c r="C33" s="1009"/>
      <c r="D33" s="1010"/>
      <c r="E33" s="1010"/>
      <c r="F33" s="1010"/>
      <c r="G33" s="1010"/>
      <c r="H33" s="1010"/>
      <c r="I33" s="1010"/>
      <c r="J33" s="1010"/>
      <c r="K33" s="1010"/>
      <c r="L33" s="1010"/>
      <c r="M33" s="1010"/>
      <c r="N33" s="1010"/>
      <c r="O33" s="1010"/>
      <c r="P33" s="1010"/>
      <c r="Q33" s="1010"/>
      <c r="R33" s="1030"/>
      <c r="S33" s="1010"/>
      <c r="T33" s="1010"/>
      <c r="U33" s="1010"/>
      <c r="V33" s="3"/>
      <c r="W33" s="3"/>
    </row>
    <row r="34" customFormat="1" ht="14.25" spans="1:23">
      <c r="A34" s="3"/>
      <c r="C34" s="3"/>
      <c r="R34" s="1031"/>
      <c r="V34" s="336"/>
      <c r="W34" s="3"/>
    </row>
    <row r="35" customFormat="1" spans="1:23">
      <c r="A35" s="3"/>
      <c r="C35" s="3"/>
      <c r="R35" s="1031"/>
      <c r="V35" s="3"/>
      <c r="W35" s="3"/>
    </row>
  </sheetData>
  <mergeCells count="28">
    <mergeCell ref="B1:V1"/>
    <mergeCell ref="J2:K2"/>
    <mergeCell ref="A31:B31"/>
    <mergeCell ref="C31:J31"/>
    <mergeCell ref="K31:P31"/>
    <mergeCell ref="A32:C32"/>
    <mergeCell ref="A33:U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3">
    <cfRule type="duplicateValues" dxfId="0" priority="2"/>
  </conditionalFormatting>
  <pageMargins left="0.118055555555556" right="0.0388888888888889" top="0.314583333333333" bottom="0.314583333333333" header="0.5" footer="0.5"/>
  <pageSetup paperSize="9" scale="86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topLeftCell="A19" workbookViewId="0">
      <selection activeCell="C32" sqref="C32"/>
    </sheetView>
  </sheetViews>
  <sheetFormatPr defaultColWidth="9" defaultRowHeight="13.5"/>
  <cols>
    <col min="1" max="1" width="6.13333333333333" style="2" customWidth="1"/>
    <col min="2" max="2" width="4.25" style="2" customWidth="1"/>
    <col min="3" max="3" width="7.75" style="50" customWidth="1"/>
    <col min="4" max="4" width="8.88333333333333" style="2" customWidth="1"/>
    <col min="5" max="5" width="9.38333333333333" style="58" customWidth="1"/>
    <col min="6" max="7" width="6.13333333333333" style="2" customWidth="1"/>
    <col min="8" max="8" width="5.5" style="2" customWidth="1"/>
    <col min="9" max="9" width="5.38333333333333" style="2" customWidth="1"/>
    <col min="10" max="10" width="4.38333333333333" style="2" customWidth="1"/>
    <col min="11" max="11" width="5" style="2" customWidth="1"/>
    <col min="12" max="12" width="4.75" style="2" customWidth="1"/>
    <col min="13" max="13" width="4.5" style="2" customWidth="1"/>
    <col min="14" max="15" width="4.38333333333333" style="2" customWidth="1"/>
    <col min="16" max="16" width="5.13333333333333" style="2" customWidth="1"/>
    <col min="17" max="17" width="6.13333333333333" style="2" customWidth="1"/>
    <col min="18" max="18" width="28.3333333333333" style="2" customWidth="1"/>
    <col min="19" max="20" width="4.66666666666667" style="2" customWidth="1"/>
    <col min="21" max="21" width="6.13333333333333" style="2" customWidth="1"/>
    <col min="22" max="22" width="26" style="206" customWidth="1"/>
    <col min="23" max="16376" width="9" style="2"/>
  </cols>
  <sheetData>
    <row r="1" ht="37" customHeight="1" spans="1:22">
      <c r="A1" s="953"/>
      <c r="B1" s="954"/>
      <c r="C1" s="955" t="s">
        <v>1505</v>
      </c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955"/>
      <c r="T1" s="955"/>
      <c r="U1" s="955"/>
      <c r="V1" s="955"/>
    </row>
    <row r="2" s="58" customFormat="1" ht="39" customHeight="1" spans="1:22">
      <c r="A2" s="956" t="s">
        <v>1</v>
      </c>
      <c r="B2" s="956" t="s">
        <v>2</v>
      </c>
      <c r="C2" s="957" t="s">
        <v>3</v>
      </c>
      <c r="D2" s="958" t="s">
        <v>4</v>
      </c>
      <c r="E2" s="958" t="s">
        <v>1506</v>
      </c>
      <c r="F2" s="958" t="s">
        <v>1507</v>
      </c>
      <c r="G2" s="958" t="s">
        <v>216</v>
      </c>
      <c r="H2" s="958" t="s">
        <v>1508</v>
      </c>
      <c r="I2" s="958" t="s">
        <v>217</v>
      </c>
      <c r="J2" s="958" t="s">
        <v>10</v>
      </c>
      <c r="K2" s="958" t="s">
        <v>1006</v>
      </c>
      <c r="L2" s="958" t="s">
        <v>11</v>
      </c>
      <c r="M2" s="958" t="s">
        <v>218</v>
      </c>
      <c r="N2" s="958" t="s">
        <v>12</v>
      </c>
      <c r="O2" s="958" t="s">
        <v>13</v>
      </c>
      <c r="P2" s="958" t="s">
        <v>14</v>
      </c>
      <c r="Q2" s="958" t="s">
        <v>15</v>
      </c>
      <c r="R2" s="958" t="s">
        <v>1509</v>
      </c>
      <c r="S2" s="958" t="s">
        <v>17</v>
      </c>
      <c r="T2" s="958" t="s">
        <v>1510</v>
      </c>
      <c r="U2" s="979" t="s">
        <v>1511</v>
      </c>
      <c r="V2" s="980" t="s">
        <v>1512</v>
      </c>
    </row>
    <row r="3" ht="23" customHeight="1" spans="1:22">
      <c r="A3" s="959">
        <v>2500</v>
      </c>
      <c r="B3" s="960">
        <v>1</v>
      </c>
      <c r="C3" s="400" t="s">
        <v>1513</v>
      </c>
      <c r="D3" s="959" t="s">
        <v>1514</v>
      </c>
      <c r="E3" s="961">
        <v>44880</v>
      </c>
      <c r="F3" s="799" t="s">
        <v>25</v>
      </c>
      <c r="G3" s="962" t="s">
        <v>287</v>
      </c>
      <c r="H3" s="411">
        <v>0</v>
      </c>
      <c r="I3" s="411">
        <v>0</v>
      </c>
      <c r="J3" s="411">
        <v>0</v>
      </c>
      <c r="K3" s="411">
        <v>0</v>
      </c>
      <c r="L3" s="411">
        <v>0</v>
      </c>
      <c r="M3" s="411">
        <v>0</v>
      </c>
      <c r="N3" s="411">
        <v>0</v>
      </c>
      <c r="O3" s="411">
        <v>0</v>
      </c>
      <c r="P3" s="411">
        <v>0</v>
      </c>
      <c r="Q3" s="411">
        <v>0</v>
      </c>
      <c r="R3" s="411" t="s">
        <v>26</v>
      </c>
      <c r="S3" s="411" t="s">
        <v>26</v>
      </c>
      <c r="T3" s="411" t="s">
        <v>26</v>
      </c>
      <c r="U3" s="429" t="s">
        <v>26</v>
      </c>
      <c r="V3" s="981"/>
    </row>
    <row r="4" ht="23" customHeight="1" spans="1:22">
      <c r="A4" s="959">
        <v>2600</v>
      </c>
      <c r="B4" s="960">
        <v>2</v>
      </c>
      <c r="C4" s="400" t="s">
        <v>1515</v>
      </c>
      <c r="D4" s="959" t="s">
        <v>1516</v>
      </c>
      <c r="E4" s="961">
        <v>44880</v>
      </c>
      <c r="F4" s="799" t="s">
        <v>25</v>
      </c>
      <c r="G4" s="962" t="s">
        <v>287</v>
      </c>
      <c r="H4" s="411">
        <v>0</v>
      </c>
      <c r="I4" s="411">
        <v>0</v>
      </c>
      <c r="J4" s="411">
        <v>0</v>
      </c>
      <c r="K4" s="411">
        <v>0</v>
      </c>
      <c r="L4" s="411">
        <v>0</v>
      </c>
      <c r="M4" s="411">
        <v>0</v>
      </c>
      <c r="N4" s="411">
        <v>0</v>
      </c>
      <c r="O4" s="411">
        <v>0</v>
      </c>
      <c r="P4" s="411">
        <v>0</v>
      </c>
      <c r="Q4" s="411">
        <v>0</v>
      </c>
      <c r="R4" s="411" t="s">
        <v>26</v>
      </c>
      <c r="S4" s="411" t="s">
        <v>26</v>
      </c>
      <c r="T4" s="411" t="s">
        <v>26</v>
      </c>
      <c r="U4" s="429" t="s">
        <v>26</v>
      </c>
      <c r="V4" s="981"/>
    </row>
    <row r="5" ht="27" customHeight="1" spans="1:22">
      <c r="A5" s="959">
        <v>2650</v>
      </c>
      <c r="B5" s="960">
        <v>3</v>
      </c>
      <c r="C5" s="400" t="s">
        <v>1517</v>
      </c>
      <c r="D5" s="633" t="s">
        <v>588</v>
      </c>
      <c r="E5" s="961">
        <v>44880</v>
      </c>
      <c r="F5" s="799" t="s">
        <v>25</v>
      </c>
      <c r="G5" s="962" t="s">
        <v>287</v>
      </c>
      <c r="H5" s="411">
        <v>0</v>
      </c>
      <c r="I5" s="411">
        <v>0</v>
      </c>
      <c r="J5" s="411">
        <v>0</v>
      </c>
      <c r="K5" s="411">
        <v>0</v>
      </c>
      <c r="L5" s="411">
        <v>0</v>
      </c>
      <c r="M5" s="411">
        <v>0</v>
      </c>
      <c r="N5" s="411">
        <v>0</v>
      </c>
      <c r="O5" s="411">
        <v>0</v>
      </c>
      <c r="P5" s="411">
        <v>0</v>
      </c>
      <c r="Q5" s="411">
        <v>0</v>
      </c>
      <c r="R5" s="411" t="s">
        <v>26</v>
      </c>
      <c r="S5" s="411" t="s">
        <v>26</v>
      </c>
      <c r="T5" s="411" t="s">
        <v>26</v>
      </c>
      <c r="U5" s="429" t="s">
        <v>26</v>
      </c>
      <c r="V5" s="982"/>
    </row>
    <row r="6" ht="24" customHeight="1" spans="1:22">
      <c r="A6" s="959">
        <v>2000</v>
      </c>
      <c r="B6" s="960">
        <v>4</v>
      </c>
      <c r="C6" s="8" t="s">
        <v>1518</v>
      </c>
      <c r="D6" s="633" t="s">
        <v>310</v>
      </c>
      <c r="E6" s="961">
        <v>44880</v>
      </c>
      <c r="F6" s="799" t="s">
        <v>25</v>
      </c>
      <c r="G6" s="962" t="s">
        <v>287</v>
      </c>
      <c r="H6" s="411">
        <v>0</v>
      </c>
      <c r="I6" s="411">
        <v>0</v>
      </c>
      <c r="J6" s="411">
        <v>0</v>
      </c>
      <c r="K6" s="411">
        <v>0</v>
      </c>
      <c r="L6" s="411">
        <v>0</v>
      </c>
      <c r="M6" s="411">
        <v>0</v>
      </c>
      <c r="N6" s="411">
        <v>0</v>
      </c>
      <c r="O6" s="411">
        <v>0</v>
      </c>
      <c r="P6" s="411">
        <v>0</v>
      </c>
      <c r="Q6" s="411">
        <v>0</v>
      </c>
      <c r="R6" s="411" t="s">
        <v>26</v>
      </c>
      <c r="S6" s="411" t="s">
        <v>26</v>
      </c>
      <c r="T6" s="411" t="s">
        <v>26</v>
      </c>
      <c r="U6" s="429" t="s">
        <v>26</v>
      </c>
      <c r="V6" s="614"/>
    </row>
    <row r="7" ht="29" customHeight="1" spans="1:22">
      <c r="A7" s="959">
        <v>2050</v>
      </c>
      <c r="B7" s="960">
        <v>5</v>
      </c>
      <c r="C7" s="400" t="s">
        <v>1519</v>
      </c>
      <c r="D7" s="633" t="s">
        <v>310</v>
      </c>
      <c r="E7" s="961">
        <v>44880</v>
      </c>
      <c r="F7" s="799" t="s">
        <v>25</v>
      </c>
      <c r="G7" s="962" t="s">
        <v>287</v>
      </c>
      <c r="H7" s="411">
        <v>0</v>
      </c>
      <c r="I7" s="411">
        <v>0</v>
      </c>
      <c r="J7" s="411">
        <v>0</v>
      </c>
      <c r="K7" s="411">
        <v>0</v>
      </c>
      <c r="L7" s="411">
        <v>0</v>
      </c>
      <c r="M7" s="411">
        <v>0</v>
      </c>
      <c r="N7" s="411">
        <v>0</v>
      </c>
      <c r="O7" s="411">
        <v>0</v>
      </c>
      <c r="P7" s="411">
        <v>0</v>
      </c>
      <c r="Q7" s="411">
        <v>0</v>
      </c>
      <c r="R7" s="411" t="s">
        <v>26</v>
      </c>
      <c r="S7" s="411" t="s">
        <v>26</v>
      </c>
      <c r="T7" s="411" t="s">
        <v>26</v>
      </c>
      <c r="U7" s="429" t="s">
        <v>26</v>
      </c>
      <c r="V7" s="982"/>
    </row>
    <row r="8" ht="24" customHeight="1" spans="1:22">
      <c r="A8" s="959">
        <v>2000</v>
      </c>
      <c r="B8" s="960">
        <v>6</v>
      </c>
      <c r="C8" s="400" t="s">
        <v>1520</v>
      </c>
      <c r="D8" s="633" t="s">
        <v>310</v>
      </c>
      <c r="E8" s="961">
        <v>44880</v>
      </c>
      <c r="F8" s="799" t="s">
        <v>25</v>
      </c>
      <c r="G8" s="962" t="s">
        <v>287</v>
      </c>
      <c r="H8" s="411">
        <v>0</v>
      </c>
      <c r="I8" s="411">
        <v>0</v>
      </c>
      <c r="J8" s="411">
        <v>0</v>
      </c>
      <c r="K8" s="411">
        <v>0</v>
      </c>
      <c r="L8" s="411">
        <v>0</v>
      </c>
      <c r="M8" s="411">
        <v>0</v>
      </c>
      <c r="N8" s="411">
        <v>0</v>
      </c>
      <c r="O8" s="411">
        <v>0</v>
      </c>
      <c r="P8" s="411">
        <v>0</v>
      </c>
      <c r="Q8" s="411">
        <v>0</v>
      </c>
      <c r="R8" s="411" t="s">
        <v>26</v>
      </c>
      <c r="S8" s="411" t="s">
        <v>26</v>
      </c>
      <c r="T8" s="411" t="s">
        <v>26</v>
      </c>
      <c r="U8" s="429" t="s">
        <v>26</v>
      </c>
      <c r="V8" s="981"/>
    </row>
    <row r="9" ht="24" customHeight="1" spans="1:22">
      <c r="A9" s="959">
        <v>2000</v>
      </c>
      <c r="B9" s="960">
        <v>7</v>
      </c>
      <c r="C9" s="400" t="s">
        <v>1521</v>
      </c>
      <c r="D9" s="633" t="s">
        <v>310</v>
      </c>
      <c r="E9" s="961">
        <v>44880</v>
      </c>
      <c r="F9" s="799" t="s">
        <v>25</v>
      </c>
      <c r="G9" s="962" t="s">
        <v>287</v>
      </c>
      <c r="H9" s="411">
        <v>0</v>
      </c>
      <c r="I9" s="411">
        <v>0</v>
      </c>
      <c r="J9" s="411">
        <v>0</v>
      </c>
      <c r="K9" s="411">
        <v>0</v>
      </c>
      <c r="L9" s="411">
        <v>0</v>
      </c>
      <c r="M9" s="411">
        <v>0</v>
      </c>
      <c r="N9" s="411">
        <v>0</v>
      </c>
      <c r="O9" s="411">
        <v>0</v>
      </c>
      <c r="P9" s="411">
        <v>0</v>
      </c>
      <c r="Q9" s="411">
        <v>0</v>
      </c>
      <c r="R9" s="411" t="s">
        <v>26</v>
      </c>
      <c r="S9" s="411" t="s">
        <v>26</v>
      </c>
      <c r="T9" s="411" t="s">
        <v>26</v>
      </c>
      <c r="U9" s="429" t="s">
        <v>26</v>
      </c>
      <c r="V9" s="981"/>
    </row>
    <row r="10" ht="24" customHeight="1" spans="1:22">
      <c r="A10" s="959">
        <v>3000</v>
      </c>
      <c r="B10" s="960">
        <v>8</v>
      </c>
      <c r="C10" s="400" t="s">
        <v>1522</v>
      </c>
      <c r="D10" s="633" t="s">
        <v>334</v>
      </c>
      <c r="E10" s="961">
        <v>44880</v>
      </c>
      <c r="F10" s="799" t="s">
        <v>25</v>
      </c>
      <c r="G10" s="962" t="s">
        <v>287</v>
      </c>
      <c r="H10" s="411">
        <v>0</v>
      </c>
      <c r="I10" s="411">
        <v>0</v>
      </c>
      <c r="J10" s="411">
        <v>0</v>
      </c>
      <c r="K10" s="411">
        <v>0</v>
      </c>
      <c r="L10" s="411">
        <v>0</v>
      </c>
      <c r="M10" s="411">
        <v>0</v>
      </c>
      <c r="N10" s="411">
        <v>0</v>
      </c>
      <c r="O10" s="411">
        <v>0</v>
      </c>
      <c r="P10" s="411">
        <v>0</v>
      </c>
      <c r="Q10" s="411">
        <v>0</v>
      </c>
      <c r="R10" s="411" t="s">
        <v>26</v>
      </c>
      <c r="S10" s="411" t="s">
        <v>26</v>
      </c>
      <c r="T10" s="411" t="s">
        <v>26</v>
      </c>
      <c r="U10" s="429" t="s">
        <v>26</v>
      </c>
      <c r="V10" s="981"/>
    </row>
    <row r="11" ht="24" customHeight="1" spans="1:22">
      <c r="A11" s="959">
        <v>2050</v>
      </c>
      <c r="B11" s="960">
        <v>9</v>
      </c>
      <c r="C11" s="400" t="s">
        <v>1523</v>
      </c>
      <c r="D11" s="633" t="s">
        <v>310</v>
      </c>
      <c r="E11" s="961">
        <v>44927</v>
      </c>
      <c r="F11" s="799" t="s">
        <v>25</v>
      </c>
      <c r="G11" s="962" t="s">
        <v>287</v>
      </c>
      <c r="H11" s="411">
        <v>0</v>
      </c>
      <c r="I11" s="411">
        <v>0</v>
      </c>
      <c r="J11" s="411">
        <v>0</v>
      </c>
      <c r="K11" s="411">
        <v>0</v>
      </c>
      <c r="L11" s="411">
        <v>0</v>
      </c>
      <c r="M11" s="411">
        <v>0</v>
      </c>
      <c r="N11" s="411">
        <v>0</v>
      </c>
      <c r="O11" s="411">
        <v>0</v>
      </c>
      <c r="P11" s="411">
        <v>0</v>
      </c>
      <c r="Q11" s="411">
        <v>0</v>
      </c>
      <c r="R11" s="411" t="s">
        <v>26</v>
      </c>
      <c r="S11" s="411" t="s">
        <v>26</v>
      </c>
      <c r="T11" s="411" t="s">
        <v>26</v>
      </c>
      <c r="U11" s="411" t="s">
        <v>26</v>
      </c>
      <c r="V11" s="981"/>
    </row>
    <row r="12" ht="30" customHeight="1" spans="1:22">
      <c r="A12" s="959">
        <v>2200</v>
      </c>
      <c r="B12" s="960">
        <v>10</v>
      </c>
      <c r="C12" s="400" t="s">
        <v>1524</v>
      </c>
      <c r="D12" s="633" t="s">
        <v>310</v>
      </c>
      <c r="E12" s="961">
        <v>44998</v>
      </c>
      <c r="F12" s="799" t="s">
        <v>25</v>
      </c>
      <c r="G12" s="962" t="s">
        <v>287</v>
      </c>
      <c r="H12" s="411">
        <v>0</v>
      </c>
      <c r="I12" s="411">
        <v>0</v>
      </c>
      <c r="J12" s="411">
        <v>0</v>
      </c>
      <c r="K12" s="411">
        <v>0</v>
      </c>
      <c r="L12" s="411">
        <v>0</v>
      </c>
      <c r="M12" s="411">
        <v>0</v>
      </c>
      <c r="N12" s="411">
        <v>0</v>
      </c>
      <c r="O12" s="411">
        <v>0</v>
      </c>
      <c r="P12" s="411">
        <v>0</v>
      </c>
      <c r="Q12" s="411">
        <v>0</v>
      </c>
      <c r="R12" s="411" t="s">
        <v>26</v>
      </c>
      <c r="S12" s="411" t="s">
        <v>26</v>
      </c>
      <c r="T12" s="411" t="s">
        <v>26</v>
      </c>
      <c r="U12" s="411" t="s">
        <v>26</v>
      </c>
      <c r="V12" s="981"/>
    </row>
    <row r="13" ht="24" customHeight="1" spans="1:22">
      <c r="A13" s="963">
        <v>2000</v>
      </c>
      <c r="B13" s="960">
        <v>11</v>
      </c>
      <c r="C13" s="538" t="s">
        <v>1525</v>
      </c>
      <c r="D13" s="964" t="s">
        <v>310</v>
      </c>
      <c r="E13" s="965">
        <v>44998</v>
      </c>
      <c r="F13" s="966" t="s">
        <v>25</v>
      </c>
      <c r="G13" s="962" t="s">
        <v>287</v>
      </c>
      <c r="H13" s="967">
        <v>0</v>
      </c>
      <c r="I13" s="967">
        <v>0</v>
      </c>
      <c r="J13" s="967">
        <v>0</v>
      </c>
      <c r="K13" s="967">
        <v>0</v>
      </c>
      <c r="L13" s="967">
        <v>0</v>
      </c>
      <c r="M13" s="967">
        <v>0</v>
      </c>
      <c r="N13" s="967">
        <v>0</v>
      </c>
      <c r="O13" s="967">
        <v>0</v>
      </c>
      <c r="P13" s="967">
        <v>0</v>
      </c>
      <c r="Q13" s="967">
        <v>0</v>
      </c>
      <c r="R13" s="967" t="s">
        <v>26</v>
      </c>
      <c r="S13" s="967" t="s">
        <v>26</v>
      </c>
      <c r="T13" s="967" t="s">
        <v>26</v>
      </c>
      <c r="U13" s="967" t="s">
        <v>26</v>
      </c>
      <c r="V13" s="983"/>
    </row>
    <row r="14" ht="32" customHeight="1" spans="1:22">
      <c r="A14" s="41">
        <v>2000</v>
      </c>
      <c r="B14" s="960">
        <v>12</v>
      </c>
      <c r="C14" s="8" t="s">
        <v>1526</v>
      </c>
      <c r="D14" s="41" t="s">
        <v>310</v>
      </c>
      <c r="E14" s="968">
        <v>45086</v>
      </c>
      <c r="F14" s="966" t="s">
        <v>25</v>
      </c>
      <c r="G14" s="962" t="s">
        <v>287</v>
      </c>
      <c r="H14" s="969">
        <v>0</v>
      </c>
      <c r="I14" s="969">
        <v>0</v>
      </c>
      <c r="J14" s="969">
        <v>0</v>
      </c>
      <c r="K14" s="969">
        <v>0</v>
      </c>
      <c r="L14" s="969">
        <v>0</v>
      </c>
      <c r="M14" s="969">
        <v>0</v>
      </c>
      <c r="N14" s="969">
        <v>0</v>
      </c>
      <c r="O14" s="969">
        <v>0</v>
      </c>
      <c r="P14" s="969">
        <v>0</v>
      </c>
      <c r="Q14" s="969">
        <v>0</v>
      </c>
      <c r="R14" s="984" t="s">
        <v>26</v>
      </c>
      <c r="S14" s="967" t="s">
        <v>26</v>
      </c>
      <c r="T14" s="967" t="s">
        <v>26</v>
      </c>
      <c r="U14" s="967" t="s">
        <v>26</v>
      </c>
      <c r="V14" s="8"/>
    </row>
    <row r="15" ht="32" customHeight="1" spans="1:22">
      <c r="A15" s="41">
        <v>2200</v>
      </c>
      <c r="B15" s="960">
        <v>13</v>
      </c>
      <c r="C15" s="8" t="s">
        <v>1527</v>
      </c>
      <c r="D15" s="41" t="s">
        <v>334</v>
      </c>
      <c r="E15" s="968">
        <v>45132</v>
      </c>
      <c r="F15" s="966" t="s">
        <v>25</v>
      </c>
      <c r="G15" s="962" t="s">
        <v>287</v>
      </c>
      <c r="H15" s="969">
        <v>0</v>
      </c>
      <c r="I15" s="969">
        <v>0</v>
      </c>
      <c r="J15" s="969">
        <v>0</v>
      </c>
      <c r="K15" s="969">
        <v>0</v>
      </c>
      <c r="L15" s="969">
        <v>0</v>
      </c>
      <c r="M15" s="969">
        <v>0</v>
      </c>
      <c r="N15" s="969">
        <v>0</v>
      </c>
      <c r="O15" s="969">
        <v>0</v>
      </c>
      <c r="P15" s="969">
        <v>0</v>
      </c>
      <c r="Q15" s="969">
        <v>0</v>
      </c>
      <c r="R15" s="984" t="s">
        <v>26</v>
      </c>
      <c r="S15" s="967" t="s">
        <v>26</v>
      </c>
      <c r="T15" s="967" t="s">
        <v>26</v>
      </c>
      <c r="U15" s="967" t="s">
        <v>26</v>
      </c>
      <c r="V15" s="8"/>
    </row>
    <row r="16" ht="36" customHeight="1" spans="1:22">
      <c r="A16" s="834">
        <v>2300</v>
      </c>
      <c r="B16" s="960">
        <v>14</v>
      </c>
      <c r="C16" s="970" t="s">
        <v>1528</v>
      </c>
      <c r="D16" s="834" t="s">
        <v>334</v>
      </c>
      <c r="E16" s="971">
        <v>45225</v>
      </c>
      <c r="F16" s="966" t="s">
        <v>25</v>
      </c>
      <c r="G16" s="962" t="s">
        <v>287</v>
      </c>
      <c r="H16" s="972">
        <v>0</v>
      </c>
      <c r="I16" s="972">
        <v>0</v>
      </c>
      <c r="J16" s="972">
        <v>0</v>
      </c>
      <c r="K16" s="972">
        <v>0</v>
      </c>
      <c r="L16" s="972">
        <v>0</v>
      </c>
      <c r="M16" s="972">
        <v>0</v>
      </c>
      <c r="N16" s="972">
        <v>0</v>
      </c>
      <c r="O16" s="972">
        <v>0</v>
      </c>
      <c r="P16" s="972">
        <v>0</v>
      </c>
      <c r="Q16" s="972">
        <v>0</v>
      </c>
      <c r="R16" s="984" t="s">
        <v>26</v>
      </c>
      <c r="S16" s="972" t="s">
        <v>26</v>
      </c>
      <c r="T16" s="972" t="s">
        <v>26</v>
      </c>
      <c r="U16" s="972" t="s">
        <v>26</v>
      </c>
      <c r="V16" s="985" t="s">
        <v>1529</v>
      </c>
    </row>
    <row r="17" ht="33" customHeight="1" spans="1:22">
      <c r="A17" s="41">
        <v>2300</v>
      </c>
      <c r="B17" s="960">
        <v>15</v>
      </c>
      <c r="C17" s="8" t="s">
        <v>1530</v>
      </c>
      <c r="D17" s="41" t="s">
        <v>229</v>
      </c>
      <c r="E17" s="968">
        <v>45245</v>
      </c>
      <c r="F17" s="799" t="s">
        <v>25</v>
      </c>
      <c r="G17" s="962" t="s">
        <v>287</v>
      </c>
      <c r="H17" s="969">
        <v>0</v>
      </c>
      <c r="I17" s="969">
        <v>0</v>
      </c>
      <c r="J17" s="969">
        <v>0</v>
      </c>
      <c r="K17" s="969">
        <v>0</v>
      </c>
      <c r="L17" s="969">
        <v>0</v>
      </c>
      <c r="M17" s="969">
        <v>0</v>
      </c>
      <c r="N17" s="969">
        <v>0</v>
      </c>
      <c r="O17" s="969">
        <v>0</v>
      </c>
      <c r="P17" s="969">
        <v>0</v>
      </c>
      <c r="Q17" s="969">
        <v>0</v>
      </c>
      <c r="R17" s="984" t="s">
        <v>26</v>
      </c>
      <c r="S17" s="969" t="s">
        <v>26</v>
      </c>
      <c r="T17" s="969" t="s">
        <v>26</v>
      </c>
      <c r="U17" s="969" t="s">
        <v>26</v>
      </c>
      <c r="V17" s="321"/>
    </row>
    <row r="18" ht="25" customHeight="1" spans="1:22">
      <c r="A18" s="41">
        <v>2100</v>
      </c>
      <c r="B18" s="960">
        <v>16</v>
      </c>
      <c r="C18" s="8" t="s">
        <v>1531</v>
      </c>
      <c r="D18" s="41" t="s">
        <v>243</v>
      </c>
      <c r="E18" s="968">
        <v>45245</v>
      </c>
      <c r="F18" s="799" t="s">
        <v>25</v>
      </c>
      <c r="G18" s="962" t="s">
        <v>287</v>
      </c>
      <c r="H18" s="969">
        <v>0</v>
      </c>
      <c r="I18" s="969">
        <v>0</v>
      </c>
      <c r="J18" s="969">
        <v>0</v>
      </c>
      <c r="K18" s="969">
        <v>0</v>
      </c>
      <c r="L18" s="969">
        <v>0</v>
      </c>
      <c r="M18" s="969">
        <v>0</v>
      </c>
      <c r="N18" s="969">
        <v>1</v>
      </c>
      <c r="O18" s="969">
        <v>0</v>
      </c>
      <c r="P18" s="969">
        <v>0</v>
      </c>
      <c r="Q18" s="969">
        <v>1</v>
      </c>
      <c r="R18" s="984" t="s">
        <v>26</v>
      </c>
      <c r="S18" s="969" t="s">
        <v>26</v>
      </c>
      <c r="T18" s="969" t="s">
        <v>26</v>
      </c>
      <c r="U18" s="969" t="s">
        <v>26</v>
      </c>
      <c r="V18" s="8"/>
    </row>
    <row r="19" ht="25" customHeight="1" spans="1:22">
      <c r="A19" s="41">
        <v>2100</v>
      </c>
      <c r="B19" s="960">
        <v>17</v>
      </c>
      <c r="C19" s="8" t="s">
        <v>1532</v>
      </c>
      <c r="D19" s="41" t="s">
        <v>229</v>
      </c>
      <c r="E19" s="968">
        <v>45245</v>
      </c>
      <c r="F19" s="799" t="s">
        <v>25</v>
      </c>
      <c r="G19" s="962" t="s">
        <v>287</v>
      </c>
      <c r="H19" s="969">
        <v>0</v>
      </c>
      <c r="I19" s="969">
        <v>0</v>
      </c>
      <c r="J19" s="969">
        <v>0</v>
      </c>
      <c r="K19" s="969">
        <v>0</v>
      </c>
      <c r="L19" s="969">
        <v>0</v>
      </c>
      <c r="M19" s="969">
        <v>0</v>
      </c>
      <c r="N19" s="969">
        <v>1</v>
      </c>
      <c r="O19" s="969">
        <v>0</v>
      </c>
      <c r="P19" s="969">
        <v>0</v>
      </c>
      <c r="Q19" s="969">
        <v>1</v>
      </c>
      <c r="R19" s="984" t="s">
        <v>26</v>
      </c>
      <c r="S19" s="969" t="s">
        <v>26</v>
      </c>
      <c r="T19" s="969" t="s">
        <v>26</v>
      </c>
      <c r="U19" s="969" t="s">
        <v>26</v>
      </c>
      <c r="V19" s="8"/>
    </row>
    <row r="20" ht="25" customHeight="1" spans="1:22">
      <c r="A20" s="41">
        <v>2100</v>
      </c>
      <c r="B20" s="960">
        <v>18</v>
      </c>
      <c r="C20" s="8" t="s">
        <v>1533</v>
      </c>
      <c r="D20" s="41" t="s">
        <v>229</v>
      </c>
      <c r="E20" s="968">
        <v>45245</v>
      </c>
      <c r="F20" s="799" t="s">
        <v>25</v>
      </c>
      <c r="G20" s="962" t="s">
        <v>287</v>
      </c>
      <c r="H20" s="969">
        <v>0</v>
      </c>
      <c r="I20" s="969">
        <v>0</v>
      </c>
      <c r="J20" s="969">
        <v>0</v>
      </c>
      <c r="K20" s="969">
        <v>0</v>
      </c>
      <c r="L20" s="969">
        <v>0</v>
      </c>
      <c r="M20" s="969">
        <v>0</v>
      </c>
      <c r="N20" s="969">
        <v>0</v>
      </c>
      <c r="O20" s="969">
        <v>0</v>
      </c>
      <c r="P20" s="969">
        <v>0</v>
      </c>
      <c r="Q20" s="969">
        <v>0</v>
      </c>
      <c r="R20" s="984" t="s">
        <v>26</v>
      </c>
      <c r="S20" s="969" t="s">
        <v>26</v>
      </c>
      <c r="T20" s="969" t="s">
        <v>26</v>
      </c>
      <c r="U20" s="969" t="s">
        <v>26</v>
      </c>
      <c r="V20" s="8"/>
    </row>
    <row r="21" ht="25" customHeight="1" spans="1:22">
      <c r="A21" s="41">
        <v>2000</v>
      </c>
      <c r="B21" s="960">
        <v>19</v>
      </c>
      <c r="C21" s="8" t="s">
        <v>1534</v>
      </c>
      <c r="D21" s="41" t="s">
        <v>229</v>
      </c>
      <c r="E21" s="968" t="s">
        <v>1535</v>
      </c>
      <c r="F21" s="799" t="s">
        <v>25</v>
      </c>
      <c r="G21" s="962" t="s">
        <v>287</v>
      </c>
      <c r="H21" s="969">
        <v>0</v>
      </c>
      <c r="I21" s="969">
        <v>0</v>
      </c>
      <c r="J21" s="969">
        <v>0</v>
      </c>
      <c r="K21" s="969">
        <v>0</v>
      </c>
      <c r="L21" s="969">
        <v>0</v>
      </c>
      <c r="M21" s="969">
        <v>0</v>
      </c>
      <c r="N21" s="969">
        <v>0</v>
      </c>
      <c r="O21" s="969">
        <v>0</v>
      </c>
      <c r="P21" s="969">
        <v>0</v>
      </c>
      <c r="Q21" s="969">
        <v>0</v>
      </c>
      <c r="R21" s="984" t="s">
        <v>26</v>
      </c>
      <c r="S21" s="969" t="s">
        <v>26</v>
      </c>
      <c r="T21" s="969" t="s">
        <v>26</v>
      </c>
      <c r="U21" s="969" t="s">
        <v>26</v>
      </c>
      <c r="V21" s="8"/>
    </row>
    <row r="22" ht="24" customHeight="1" spans="1:22">
      <c r="A22" s="834">
        <v>3800</v>
      </c>
      <c r="B22" s="960">
        <v>20</v>
      </c>
      <c r="C22" s="970" t="s">
        <v>1536</v>
      </c>
      <c r="D22" s="973" t="s">
        <v>1537</v>
      </c>
      <c r="E22" s="974" t="s">
        <v>1538</v>
      </c>
      <c r="F22" s="966" t="s">
        <v>25</v>
      </c>
      <c r="G22" s="962" t="s">
        <v>287</v>
      </c>
      <c r="H22" s="972">
        <v>0</v>
      </c>
      <c r="I22" s="972">
        <v>0</v>
      </c>
      <c r="J22" s="972">
        <v>0</v>
      </c>
      <c r="K22" s="972">
        <v>0</v>
      </c>
      <c r="L22" s="972">
        <v>0</v>
      </c>
      <c r="M22" s="972">
        <v>0</v>
      </c>
      <c r="N22" s="972">
        <v>0</v>
      </c>
      <c r="O22" s="972">
        <v>0</v>
      </c>
      <c r="P22" s="972">
        <v>0</v>
      </c>
      <c r="Q22" s="972">
        <v>0</v>
      </c>
      <c r="R22" s="986" t="s">
        <v>26</v>
      </c>
      <c r="S22" s="969" t="s">
        <v>26</v>
      </c>
      <c r="T22" s="969" t="s">
        <v>26</v>
      </c>
      <c r="U22" s="969" t="s">
        <v>26</v>
      </c>
      <c r="V22" s="970"/>
    </row>
    <row r="23" ht="24" customHeight="1" spans="1:22">
      <c r="A23" s="834">
        <v>2100</v>
      </c>
      <c r="B23" s="960">
        <v>21</v>
      </c>
      <c r="C23" s="970" t="s">
        <v>1539</v>
      </c>
      <c r="D23" s="834" t="s">
        <v>310</v>
      </c>
      <c r="E23" s="974" t="s">
        <v>524</v>
      </c>
      <c r="F23" s="966" t="s">
        <v>25</v>
      </c>
      <c r="G23" s="962" t="s">
        <v>287</v>
      </c>
      <c r="H23" s="972">
        <v>0</v>
      </c>
      <c r="I23" s="972">
        <v>0</v>
      </c>
      <c r="J23" s="972">
        <v>0</v>
      </c>
      <c r="K23" s="972">
        <v>0</v>
      </c>
      <c r="L23" s="972">
        <v>0</v>
      </c>
      <c r="M23" s="972">
        <v>0</v>
      </c>
      <c r="N23" s="972">
        <v>0</v>
      </c>
      <c r="O23" s="972">
        <v>0</v>
      </c>
      <c r="P23" s="972">
        <v>0</v>
      </c>
      <c r="Q23" s="972">
        <v>0</v>
      </c>
      <c r="R23" s="986" t="s">
        <v>26</v>
      </c>
      <c r="S23" s="969" t="s">
        <v>26</v>
      </c>
      <c r="T23" s="969" t="s">
        <v>26</v>
      </c>
      <c r="U23" s="969" t="s">
        <v>26</v>
      </c>
      <c r="V23" s="970"/>
    </row>
    <row r="24" ht="36" customHeight="1" spans="1:22">
      <c r="A24" s="834">
        <v>2400</v>
      </c>
      <c r="B24" s="960">
        <v>22</v>
      </c>
      <c r="C24" s="970" t="s">
        <v>1540</v>
      </c>
      <c r="D24" s="834" t="s">
        <v>334</v>
      </c>
      <c r="E24" s="974" t="s">
        <v>1541</v>
      </c>
      <c r="F24" s="966" t="s">
        <v>25</v>
      </c>
      <c r="G24" s="962" t="s">
        <v>287</v>
      </c>
      <c r="H24" s="969">
        <v>0</v>
      </c>
      <c r="I24" s="969">
        <v>0</v>
      </c>
      <c r="J24" s="969">
        <v>0</v>
      </c>
      <c r="K24" s="969">
        <v>0</v>
      </c>
      <c r="L24" s="969">
        <v>0</v>
      </c>
      <c r="M24" s="969">
        <v>0</v>
      </c>
      <c r="N24" s="969">
        <v>0</v>
      </c>
      <c r="O24" s="969">
        <v>0</v>
      </c>
      <c r="P24" s="969">
        <v>0</v>
      </c>
      <c r="Q24" s="969">
        <v>0</v>
      </c>
      <c r="R24" s="984" t="s">
        <v>26</v>
      </c>
      <c r="S24" s="969" t="s">
        <v>26</v>
      </c>
      <c r="T24" s="969" t="s">
        <v>26</v>
      </c>
      <c r="U24" s="969" t="s">
        <v>26</v>
      </c>
      <c r="V24" s="987" t="s">
        <v>1542</v>
      </c>
    </row>
    <row r="25" ht="24" customHeight="1" spans="1:22">
      <c r="A25" s="834">
        <v>2500</v>
      </c>
      <c r="B25" s="960">
        <v>23</v>
      </c>
      <c r="C25" s="970" t="s">
        <v>1543</v>
      </c>
      <c r="D25" s="834" t="s">
        <v>334</v>
      </c>
      <c r="E25" s="974" t="s">
        <v>1541</v>
      </c>
      <c r="F25" s="966" t="s">
        <v>25</v>
      </c>
      <c r="G25" s="962" t="s">
        <v>287</v>
      </c>
      <c r="H25" s="969">
        <v>0</v>
      </c>
      <c r="I25" s="969">
        <v>0</v>
      </c>
      <c r="J25" s="969">
        <v>0</v>
      </c>
      <c r="K25" s="969">
        <v>0</v>
      </c>
      <c r="L25" s="969">
        <v>0</v>
      </c>
      <c r="M25" s="969">
        <v>0</v>
      </c>
      <c r="N25" s="969">
        <v>0</v>
      </c>
      <c r="O25" s="969">
        <v>0</v>
      </c>
      <c r="P25" s="969">
        <v>0</v>
      </c>
      <c r="Q25" s="969">
        <v>0</v>
      </c>
      <c r="R25" s="984" t="s">
        <v>26</v>
      </c>
      <c r="S25" s="969" t="s">
        <v>26</v>
      </c>
      <c r="T25" s="969" t="s">
        <v>26</v>
      </c>
      <c r="U25" s="969" t="s">
        <v>26</v>
      </c>
      <c r="V25" s="988" t="s">
        <v>1544</v>
      </c>
    </row>
    <row r="26" ht="34" customHeight="1" spans="1:22">
      <c r="A26" s="41">
        <v>2200</v>
      </c>
      <c r="B26" s="960">
        <v>24</v>
      </c>
      <c r="C26" s="975" t="s">
        <v>1545</v>
      </c>
      <c r="D26" s="41" t="s">
        <v>334</v>
      </c>
      <c r="E26" s="844" t="s">
        <v>1546</v>
      </c>
      <c r="F26" s="976" t="s">
        <v>57</v>
      </c>
      <c r="G26" s="962" t="s">
        <v>397</v>
      </c>
      <c r="H26" s="969">
        <v>0</v>
      </c>
      <c r="I26" s="969">
        <v>0</v>
      </c>
      <c r="J26" s="969">
        <v>0</v>
      </c>
      <c r="K26" s="969">
        <v>0</v>
      </c>
      <c r="L26" s="969">
        <v>0</v>
      </c>
      <c r="M26" s="969">
        <v>0</v>
      </c>
      <c r="N26" s="969">
        <v>0</v>
      </c>
      <c r="O26" s="969">
        <v>0</v>
      </c>
      <c r="P26" s="969">
        <v>0</v>
      </c>
      <c r="Q26" s="969">
        <v>0</v>
      </c>
      <c r="R26" s="989" t="s">
        <v>1547</v>
      </c>
      <c r="S26" s="969" t="s">
        <v>26</v>
      </c>
      <c r="T26" s="969" t="s">
        <v>26</v>
      </c>
      <c r="U26" s="969" t="s">
        <v>26</v>
      </c>
      <c r="V26" s="990" t="s">
        <v>1548</v>
      </c>
    </row>
    <row r="27" ht="36" customHeight="1" spans="1:24">
      <c r="A27" s="41">
        <v>2800</v>
      </c>
      <c r="B27" s="960">
        <v>25</v>
      </c>
      <c r="C27" s="8" t="s">
        <v>1549</v>
      </c>
      <c r="D27" s="41" t="s">
        <v>334</v>
      </c>
      <c r="E27" s="844" t="s">
        <v>213</v>
      </c>
      <c r="F27" s="966" t="s">
        <v>25</v>
      </c>
      <c r="G27" s="962" t="s">
        <v>287</v>
      </c>
      <c r="H27" s="969">
        <v>0</v>
      </c>
      <c r="I27" s="969">
        <v>0</v>
      </c>
      <c r="J27" s="969">
        <v>0</v>
      </c>
      <c r="K27" s="969">
        <v>0</v>
      </c>
      <c r="L27" s="969">
        <v>0</v>
      </c>
      <c r="M27" s="969">
        <v>0</v>
      </c>
      <c r="N27" s="969">
        <v>0</v>
      </c>
      <c r="O27" s="969">
        <v>0</v>
      </c>
      <c r="P27" s="969">
        <v>0</v>
      </c>
      <c r="Q27" s="969">
        <v>0</v>
      </c>
      <c r="R27" s="986" t="s">
        <v>26</v>
      </c>
      <c r="S27" s="969" t="s">
        <v>26</v>
      </c>
      <c r="T27" s="969" t="s">
        <v>26</v>
      </c>
      <c r="U27" s="969" t="s">
        <v>26</v>
      </c>
      <c r="V27" s="990" t="s">
        <v>1550</v>
      </c>
      <c r="X27" s="991"/>
    </row>
    <row r="28" ht="38" customHeight="1" spans="1:22">
      <c r="A28" s="41">
        <v>2600</v>
      </c>
      <c r="B28" s="960">
        <v>26</v>
      </c>
      <c r="C28" s="8" t="s">
        <v>1551</v>
      </c>
      <c r="D28" s="41" t="s">
        <v>334</v>
      </c>
      <c r="E28" s="844" t="s">
        <v>1552</v>
      </c>
      <c r="F28" s="966" t="s">
        <v>25</v>
      </c>
      <c r="G28" s="962" t="s">
        <v>287</v>
      </c>
      <c r="H28" s="969">
        <v>0</v>
      </c>
      <c r="I28" s="969">
        <v>0</v>
      </c>
      <c r="J28" s="969">
        <v>0</v>
      </c>
      <c r="K28" s="969">
        <v>0</v>
      </c>
      <c r="L28" s="969">
        <v>0</v>
      </c>
      <c r="M28" s="969">
        <v>0</v>
      </c>
      <c r="N28" s="969">
        <v>0</v>
      </c>
      <c r="O28" s="969">
        <v>0</v>
      </c>
      <c r="P28" s="969">
        <v>0</v>
      </c>
      <c r="Q28" s="969">
        <v>0</v>
      </c>
      <c r="R28" s="984" t="s">
        <v>26</v>
      </c>
      <c r="S28" s="969" t="s">
        <v>26</v>
      </c>
      <c r="T28" s="969" t="s">
        <v>26</v>
      </c>
      <c r="U28" s="969" t="s">
        <v>26</v>
      </c>
      <c r="V28" s="990" t="s">
        <v>1553</v>
      </c>
    </row>
    <row r="29" ht="31" customHeight="1" spans="1:22">
      <c r="A29" s="41">
        <v>2200</v>
      </c>
      <c r="B29" s="960">
        <v>27</v>
      </c>
      <c r="C29" s="8" t="s">
        <v>1554</v>
      </c>
      <c r="D29" s="41" t="s">
        <v>310</v>
      </c>
      <c r="E29" s="844" t="s">
        <v>1555</v>
      </c>
      <c r="F29" s="966" t="s">
        <v>25</v>
      </c>
      <c r="G29" s="962" t="s">
        <v>287</v>
      </c>
      <c r="H29" s="969">
        <v>0</v>
      </c>
      <c r="I29" s="969">
        <v>0</v>
      </c>
      <c r="J29" s="969">
        <v>0</v>
      </c>
      <c r="K29" s="969">
        <v>0</v>
      </c>
      <c r="L29" s="969">
        <v>0</v>
      </c>
      <c r="M29" s="969">
        <v>0</v>
      </c>
      <c r="N29" s="969">
        <v>0</v>
      </c>
      <c r="O29" s="969">
        <v>0</v>
      </c>
      <c r="P29" s="969">
        <v>0</v>
      </c>
      <c r="Q29" s="969">
        <v>0</v>
      </c>
      <c r="R29" s="984" t="s">
        <v>26</v>
      </c>
      <c r="S29" s="969" t="s">
        <v>26</v>
      </c>
      <c r="T29" s="969" t="s">
        <v>26</v>
      </c>
      <c r="U29" s="969" t="s">
        <v>26</v>
      </c>
      <c r="V29" s="8"/>
    </row>
    <row r="30" ht="29" customHeight="1" spans="1:22">
      <c r="A30" s="41">
        <v>2050</v>
      </c>
      <c r="B30" s="960">
        <v>28</v>
      </c>
      <c r="C30" s="8" t="s">
        <v>1556</v>
      </c>
      <c r="D30" s="41" t="s">
        <v>310</v>
      </c>
      <c r="E30" s="844" t="s">
        <v>1557</v>
      </c>
      <c r="F30" s="966" t="s">
        <v>25</v>
      </c>
      <c r="G30" s="962" t="s">
        <v>287</v>
      </c>
      <c r="H30" s="969">
        <v>0</v>
      </c>
      <c r="I30" s="969">
        <v>0</v>
      </c>
      <c r="J30" s="969">
        <v>0</v>
      </c>
      <c r="K30" s="969">
        <v>0</v>
      </c>
      <c r="L30" s="969">
        <v>0</v>
      </c>
      <c r="M30" s="969">
        <v>0</v>
      </c>
      <c r="N30" s="969">
        <v>0</v>
      </c>
      <c r="O30" s="969">
        <v>0</v>
      </c>
      <c r="P30" s="969">
        <v>0</v>
      </c>
      <c r="Q30" s="969">
        <v>0</v>
      </c>
      <c r="R30" s="989" t="s">
        <v>26</v>
      </c>
      <c r="S30" s="969"/>
      <c r="T30" s="969"/>
      <c r="U30" s="969"/>
      <c r="V30" s="8"/>
    </row>
    <row r="31" ht="27" customHeight="1" spans="1:22">
      <c r="A31" s="41">
        <v>2200</v>
      </c>
      <c r="B31" s="960">
        <v>29</v>
      </c>
      <c r="C31" s="8" t="s">
        <v>1558</v>
      </c>
      <c r="D31" s="41" t="s">
        <v>310</v>
      </c>
      <c r="E31" s="844" t="s">
        <v>1559</v>
      </c>
      <c r="F31" s="966" t="s">
        <v>25</v>
      </c>
      <c r="G31" s="962" t="s">
        <v>287</v>
      </c>
      <c r="H31" s="969">
        <v>0</v>
      </c>
      <c r="I31" s="969">
        <v>0</v>
      </c>
      <c r="J31" s="969">
        <v>0</v>
      </c>
      <c r="K31" s="969">
        <v>0</v>
      </c>
      <c r="L31" s="969">
        <v>0</v>
      </c>
      <c r="M31" s="969">
        <v>0</v>
      </c>
      <c r="N31" s="969">
        <v>0</v>
      </c>
      <c r="O31" s="969">
        <v>0</v>
      </c>
      <c r="P31" s="969">
        <v>0</v>
      </c>
      <c r="Q31" s="969">
        <v>0</v>
      </c>
      <c r="R31" s="989" t="s">
        <v>26</v>
      </c>
      <c r="S31" s="969" t="s">
        <v>26</v>
      </c>
      <c r="T31" s="969" t="s">
        <v>26</v>
      </c>
      <c r="U31" s="969" t="s">
        <v>26</v>
      </c>
      <c r="V31" s="8"/>
    </row>
    <row r="32" ht="21" customHeight="1" spans="1:22">
      <c r="A32" s="41">
        <v>2100</v>
      </c>
      <c r="B32" s="960">
        <v>30</v>
      </c>
      <c r="C32" s="8" t="s">
        <v>1560</v>
      </c>
      <c r="D32" s="41" t="s">
        <v>310</v>
      </c>
      <c r="E32" s="844" t="s">
        <v>972</v>
      </c>
      <c r="F32" s="966" t="s">
        <v>25</v>
      </c>
      <c r="G32" s="962" t="s">
        <v>287</v>
      </c>
      <c r="H32" s="969">
        <v>0</v>
      </c>
      <c r="I32" s="969">
        <v>0</v>
      </c>
      <c r="J32" s="969">
        <v>0</v>
      </c>
      <c r="K32" s="969">
        <v>0</v>
      </c>
      <c r="L32" s="969">
        <v>0</v>
      </c>
      <c r="M32" s="969">
        <v>0</v>
      </c>
      <c r="N32" s="969">
        <v>0</v>
      </c>
      <c r="O32" s="969">
        <v>0</v>
      </c>
      <c r="P32" s="969">
        <v>0</v>
      </c>
      <c r="Q32" s="969">
        <v>0</v>
      </c>
      <c r="R32" s="986" t="s">
        <v>26</v>
      </c>
      <c r="S32" s="969" t="s">
        <v>26</v>
      </c>
      <c r="T32" s="969" t="s">
        <v>26</v>
      </c>
      <c r="U32" s="969" t="s">
        <v>26</v>
      </c>
      <c r="V32" s="8"/>
    </row>
    <row r="33" ht="27" customHeight="1" spans="1:22">
      <c r="A33" s="41">
        <v>2100</v>
      </c>
      <c r="B33" s="960">
        <v>31</v>
      </c>
      <c r="C33" s="8" t="s">
        <v>1561</v>
      </c>
      <c r="D33" s="41" t="s">
        <v>310</v>
      </c>
      <c r="E33" s="844" t="s">
        <v>972</v>
      </c>
      <c r="F33" s="966" t="s">
        <v>25</v>
      </c>
      <c r="G33" s="962" t="s">
        <v>287</v>
      </c>
      <c r="H33" s="969">
        <v>0</v>
      </c>
      <c r="I33" s="969">
        <v>0</v>
      </c>
      <c r="J33" s="969">
        <v>0</v>
      </c>
      <c r="K33" s="969">
        <v>0</v>
      </c>
      <c r="L33" s="969">
        <v>0</v>
      </c>
      <c r="M33" s="969">
        <v>0</v>
      </c>
      <c r="N33" s="969">
        <v>0</v>
      </c>
      <c r="O33" s="969">
        <v>0</v>
      </c>
      <c r="P33" s="969">
        <v>0</v>
      </c>
      <c r="Q33" s="969">
        <v>0</v>
      </c>
      <c r="R33" s="984" t="s">
        <v>26</v>
      </c>
      <c r="S33" s="969" t="s">
        <v>26</v>
      </c>
      <c r="T33" s="969" t="s">
        <v>26</v>
      </c>
      <c r="U33" s="969" t="s">
        <v>26</v>
      </c>
      <c r="V33" s="8"/>
    </row>
    <row r="34" ht="28" customHeight="1" spans="1:22">
      <c r="A34" s="834">
        <v>2000</v>
      </c>
      <c r="B34" s="960">
        <v>32</v>
      </c>
      <c r="C34" s="970" t="s">
        <v>1562</v>
      </c>
      <c r="D34" s="834" t="s">
        <v>310</v>
      </c>
      <c r="E34" s="974" t="s">
        <v>1563</v>
      </c>
      <c r="F34" s="977" t="s">
        <v>25</v>
      </c>
      <c r="G34" s="962" t="s">
        <v>287</v>
      </c>
      <c r="H34" s="972">
        <v>0</v>
      </c>
      <c r="I34" s="972">
        <v>0</v>
      </c>
      <c r="J34" s="972">
        <v>0</v>
      </c>
      <c r="K34" s="972">
        <v>0</v>
      </c>
      <c r="L34" s="972">
        <v>0</v>
      </c>
      <c r="M34" s="972">
        <v>0</v>
      </c>
      <c r="N34" s="972">
        <v>0</v>
      </c>
      <c r="O34" s="972">
        <v>0</v>
      </c>
      <c r="P34" s="972">
        <v>0</v>
      </c>
      <c r="Q34" s="972">
        <v>0</v>
      </c>
      <c r="R34" s="984" t="s">
        <v>26</v>
      </c>
      <c r="S34" s="969" t="s">
        <v>26</v>
      </c>
      <c r="T34" s="969" t="s">
        <v>26</v>
      </c>
      <c r="U34" s="969" t="s">
        <v>26</v>
      </c>
      <c r="V34" s="970"/>
    </row>
    <row r="35" ht="28" customHeight="1" spans="1:22">
      <c r="A35" s="41">
        <v>2200</v>
      </c>
      <c r="B35" s="960">
        <v>33</v>
      </c>
      <c r="C35" s="8" t="s">
        <v>1564</v>
      </c>
      <c r="D35" s="41" t="s">
        <v>310</v>
      </c>
      <c r="E35" s="844" t="s">
        <v>1565</v>
      </c>
      <c r="F35" s="977" t="s">
        <v>25</v>
      </c>
      <c r="G35" s="962" t="s">
        <v>287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 t="s">
        <v>26</v>
      </c>
      <c r="S35" s="41" t="s">
        <v>26</v>
      </c>
      <c r="T35" s="41" t="s">
        <v>26</v>
      </c>
      <c r="U35" s="41" t="s">
        <v>26</v>
      </c>
      <c r="V35" s="8"/>
    </row>
    <row r="36" ht="30" customHeight="1" spans="1:22">
      <c r="A36" s="41">
        <v>2000</v>
      </c>
      <c r="B36" s="960">
        <v>34</v>
      </c>
      <c r="C36" s="8" t="s">
        <v>1566</v>
      </c>
      <c r="D36" s="41" t="s">
        <v>310</v>
      </c>
      <c r="E36" s="844" t="s">
        <v>1567</v>
      </c>
      <c r="F36" s="977" t="s">
        <v>25</v>
      </c>
      <c r="G36" s="962" t="s">
        <v>287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 t="s">
        <v>26</v>
      </c>
      <c r="S36" s="41" t="s">
        <v>26</v>
      </c>
      <c r="T36" s="41" t="s">
        <v>26</v>
      </c>
      <c r="U36" s="41" t="s">
        <v>26</v>
      </c>
      <c r="V36" s="45"/>
    </row>
    <row r="37" ht="28" customHeight="1" spans="1:22">
      <c r="A37" s="41">
        <v>2300</v>
      </c>
      <c r="B37" s="960">
        <v>35</v>
      </c>
      <c r="C37" s="8" t="s">
        <v>1568</v>
      </c>
      <c r="D37" s="41" t="s">
        <v>310</v>
      </c>
      <c r="E37" s="844" t="s">
        <v>1569</v>
      </c>
      <c r="F37" s="977" t="s">
        <v>25</v>
      </c>
      <c r="G37" s="962" t="s">
        <v>287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 t="s">
        <v>26</v>
      </c>
      <c r="S37" s="41" t="s">
        <v>26</v>
      </c>
      <c r="T37" s="41" t="s">
        <v>26</v>
      </c>
      <c r="U37" s="41" t="s">
        <v>26</v>
      </c>
      <c r="V37" s="8"/>
    </row>
    <row r="38" ht="23" customHeight="1" spans="1:22">
      <c r="A38" s="41">
        <v>2050</v>
      </c>
      <c r="B38" s="960">
        <v>36</v>
      </c>
      <c r="C38" s="842" t="s">
        <v>1570</v>
      </c>
      <c r="D38" s="41" t="s">
        <v>310</v>
      </c>
      <c r="E38" s="844" t="s">
        <v>176</v>
      </c>
      <c r="F38" s="978" t="s">
        <v>148</v>
      </c>
      <c r="G38" s="962" t="s">
        <v>1124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 t="s">
        <v>1571</v>
      </c>
      <c r="S38" s="41" t="s">
        <v>26</v>
      </c>
      <c r="T38" s="41" t="s">
        <v>26</v>
      </c>
      <c r="U38" s="41" t="s">
        <v>26</v>
      </c>
      <c r="V38" s="8"/>
    </row>
    <row r="39" ht="27" customHeight="1" spans="1:22">
      <c r="A39" s="41">
        <v>2200</v>
      </c>
      <c r="B39" s="960">
        <v>37</v>
      </c>
      <c r="C39" s="842" t="s">
        <v>1572</v>
      </c>
      <c r="D39" s="41" t="s">
        <v>334</v>
      </c>
      <c r="E39" s="844" t="s">
        <v>1573</v>
      </c>
      <c r="F39" s="978" t="s">
        <v>148</v>
      </c>
      <c r="G39" s="962" t="s">
        <v>1105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 t="s">
        <v>1574</v>
      </c>
      <c r="S39" s="41" t="s">
        <v>26</v>
      </c>
      <c r="T39" s="41" t="s">
        <v>26</v>
      </c>
      <c r="U39" s="41" t="s">
        <v>26</v>
      </c>
      <c r="V39" s="8"/>
    </row>
  </sheetData>
  <mergeCells count="1">
    <mergeCell ref="C1:V1"/>
  </mergeCells>
  <conditionalFormatting sqref="C4">
    <cfRule type="duplicateValues" dxfId="0" priority="13"/>
  </conditionalFormatting>
  <conditionalFormatting sqref="C5">
    <cfRule type="duplicateValues" dxfId="0" priority="10"/>
  </conditionalFormatting>
  <conditionalFormatting sqref="C10:C13">
    <cfRule type="duplicateValues" dxfId="0" priority="7"/>
  </conditionalFormatting>
  <pageMargins left="0.393055555555556" right="0.118055555555556" top="0.314583333333333" bottom="0.0784722222222222" header="0.5" footer="0.5"/>
  <pageSetup paperSize="9" scale="75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0"/>
  <sheetViews>
    <sheetView workbookViewId="0">
      <pane ySplit="3" topLeftCell="A73" activePane="bottomLeft" state="frozen"/>
      <selection/>
      <selection pane="bottomLeft" activeCell="G84" sqref="G84:G89"/>
    </sheetView>
  </sheetViews>
  <sheetFormatPr defaultColWidth="9" defaultRowHeight="14.25"/>
  <cols>
    <col min="1" max="1" width="14.125" style="704" customWidth="1"/>
    <col min="2" max="2" width="5.25833333333333" style="336" customWidth="1"/>
    <col min="3" max="3" width="8.75833333333333" style="705" customWidth="1"/>
    <col min="4" max="4" width="12.8916666666667" style="705" customWidth="1"/>
    <col min="5" max="5" width="15.6333333333333" style="706" customWidth="1"/>
    <col min="6" max="6" width="6.25833333333333" style="336" customWidth="1"/>
    <col min="7" max="7" width="6.13333333333333" style="336" customWidth="1"/>
    <col min="8" max="13" width="5.10833333333333" style="336" customWidth="1"/>
    <col min="14" max="14" width="5" style="336" customWidth="1"/>
    <col min="15" max="17" width="5.10833333333333" style="336" customWidth="1"/>
    <col min="18" max="18" width="32" style="336" customWidth="1"/>
    <col min="19" max="19" width="6.5" style="913" customWidth="1"/>
    <col min="20" max="20" width="7.13333333333333" style="336" customWidth="1"/>
    <col min="21" max="21" width="5.75833333333333" style="336" customWidth="1"/>
    <col min="22" max="22" width="17.75" style="333" customWidth="1"/>
    <col min="23" max="23" width="15.25" style="333" customWidth="1"/>
    <col min="24" max="24" width="9" style="336"/>
    <col min="25" max="16382" width="9" style="333"/>
  </cols>
  <sheetData>
    <row r="1" s="333" customFormat="1" ht="41" customHeight="1" spans="1:24">
      <c r="A1" s="914"/>
      <c r="B1" s="915" t="s">
        <v>1575</v>
      </c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34"/>
      <c r="S1" s="915"/>
      <c r="T1" s="915"/>
      <c r="U1" s="915"/>
      <c r="V1" s="915"/>
      <c r="W1" s="935"/>
      <c r="X1" s="336"/>
    </row>
    <row r="2" s="333" customFormat="1" ht="23" customHeight="1" spans="1:24">
      <c r="A2" s="916" t="s">
        <v>707</v>
      </c>
      <c r="B2" s="917" t="s">
        <v>2</v>
      </c>
      <c r="C2" s="918" t="s">
        <v>3</v>
      </c>
      <c r="D2" s="918" t="s">
        <v>4</v>
      </c>
      <c r="E2" s="918" t="s">
        <v>5</v>
      </c>
      <c r="F2" s="918" t="s">
        <v>6</v>
      </c>
      <c r="G2" s="917" t="s">
        <v>282</v>
      </c>
      <c r="H2" s="917" t="s">
        <v>564</v>
      </c>
      <c r="I2" s="917" t="s">
        <v>565</v>
      </c>
      <c r="J2" s="917" t="s">
        <v>9</v>
      </c>
      <c r="K2" s="917"/>
      <c r="L2" s="917" t="s">
        <v>566</v>
      </c>
      <c r="M2" s="917" t="s">
        <v>567</v>
      </c>
      <c r="N2" s="917" t="s">
        <v>568</v>
      </c>
      <c r="O2" s="917" t="s">
        <v>569</v>
      </c>
      <c r="P2" s="917" t="s">
        <v>570</v>
      </c>
      <c r="Q2" s="917" t="s">
        <v>571</v>
      </c>
      <c r="R2" s="918" t="s">
        <v>16</v>
      </c>
      <c r="S2" s="917" t="s">
        <v>17</v>
      </c>
      <c r="T2" s="917" t="s">
        <v>572</v>
      </c>
      <c r="U2" s="917" t="s">
        <v>19</v>
      </c>
      <c r="V2" s="917" t="s">
        <v>762</v>
      </c>
      <c r="W2" s="936"/>
      <c r="X2" s="391" t="s">
        <v>220</v>
      </c>
    </row>
    <row r="3" s="333" customFormat="1" ht="24" customHeight="1" spans="1:24">
      <c r="A3" s="916"/>
      <c r="B3" s="917"/>
      <c r="C3" s="918"/>
      <c r="D3" s="918"/>
      <c r="E3" s="918"/>
      <c r="F3" s="918"/>
      <c r="G3" s="917"/>
      <c r="H3" s="917"/>
      <c r="I3" s="917"/>
      <c r="J3" s="917" t="s">
        <v>217</v>
      </c>
      <c r="K3" s="917" t="s">
        <v>10</v>
      </c>
      <c r="L3" s="917"/>
      <c r="M3" s="917"/>
      <c r="N3" s="917"/>
      <c r="O3" s="917"/>
      <c r="P3" s="917"/>
      <c r="Q3" s="917"/>
      <c r="R3" s="918"/>
      <c r="S3" s="917"/>
      <c r="T3" s="917"/>
      <c r="U3" s="917"/>
      <c r="V3" s="917"/>
      <c r="W3" s="937"/>
      <c r="X3" s="391"/>
    </row>
    <row r="4" s="333" customFormat="1" ht="53" customHeight="1" spans="1:24">
      <c r="A4" s="919">
        <v>5600</v>
      </c>
      <c r="B4" s="920">
        <v>1</v>
      </c>
      <c r="C4" s="391" t="s">
        <v>1576</v>
      </c>
      <c r="D4" s="391" t="s">
        <v>375</v>
      </c>
      <c r="E4" s="921">
        <v>44382</v>
      </c>
      <c r="F4" s="391" t="s">
        <v>25</v>
      </c>
      <c r="G4" s="391">
        <v>28</v>
      </c>
      <c r="H4" s="391">
        <v>0</v>
      </c>
      <c r="I4" s="391">
        <v>0</v>
      </c>
      <c r="J4" s="391">
        <v>0</v>
      </c>
      <c r="K4" s="391">
        <v>0</v>
      </c>
      <c r="L4" s="391">
        <v>0</v>
      </c>
      <c r="M4" s="391">
        <v>0</v>
      </c>
      <c r="N4" s="570">
        <v>0</v>
      </c>
      <c r="O4" s="570">
        <v>0</v>
      </c>
      <c r="P4" s="391">
        <v>0</v>
      </c>
      <c r="Q4" s="391">
        <v>0</v>
      </c>
      <c r="R4" s="328" t="s">
        <v>26</v>
      </c>
      <c r="S4" s="391">
        <v>0</v>
      </c>
      <c r="T4" s="391">
        <v>0</v>
      </c>
      <c r="U4" s="734">
        <v>0</v>
      </c>
      <c r="V4" s="328" t="s">
        <v>1577</v>
      </c>
      <c r="W4" s="726" t="s">
        <v>1578</v>
      </c>
      <c r="X4" s="391"/>
    </row>
    <row r="5" s="333" customFormat="1" ht="30" customHeight="1" spans="1:24">
      <c r="A5" s="922">
        <v>4400</v>
      </c>
      <c r="B5" s="920">
        <v>2</v>
      </c>
      <c r="C5" s="923" t="s">
        <v>1579</v>
      </c>
      <c r="D5" s="923" t="s">
        <v>1580</v>
      </c>
      <c r="E5" s="924">
        <v>45064</v>
      </c>
      <c r="F5" s="923" t="s">
        <v>25</v>
      </c>
      <c r="G5" s="391">
        <v>28</v>
      </c>
      <c r="H5" s="391">
        <v>0</v>
      </c>
      <c r="I5" s="391">
        <v>0</v>
      </c>
      <c r="J5" s="391">
        <v>0</v>
      </c>
      <c r="K5" s="391">
        <v>0</v>
      </c>
      <c r="L5" s="391">
        <v>0</v>
      </c>
      <c r="M5" s="391">
        <v>0</v>
      </c>
      <c r="N5" s="391">
        <v>0</v>
      </c>
      <c r="O5" s="391">
        <v>0</v>
      </c>
      <c r="P5" s="391">
        <v>0</v>
      </c>
      <c r="Q5" s="391">
        <v>0</v>
      </c>
      <c r="R5" s="328" t="s">
        <v>26</v>
      </c>
      <c r="S5" s="289">
        <v>0</v>
      </c>
      <c r="T5" s="289">
        <v>0</v>
      </c>
      <c r="U5" s="732">
        <v>0</v>
      </c>
      <c r="V5" s="328" t="s">
        <v>26</v>
      </c>
      <c r="W5" s="726" t="s">
        <v>1578</v>
      </c>
      <c r="X5" s="391"/>
    </row>
    <row r="6" s="333" customFormat="1" ht="30" customHeight="1" spans="1:24">
      <c r="A6" s="919">
        <v>3600</v>
      </c>
      <c r="B6" s="920">
        <v>3</v>
      </c>
      <c r="C6" s="391" t="s">
        <v>1581</v>
      </c>
      <c r="D6" s="570" t="s">
        <v>84</v>
      </c>
      <c r="E6" s="921">
        <v>44964</v>
      </c>
      <c r="F6" s="391" t="s">
        <v>25</v>
      </c>
      <c r="G6" s="391">
        <v>28</v>
      </c>
      <c r="H6" s="391">
        <v>0</v>
      </c>
      <c r="I6" s="391">
        <v>0</v>
      </c>
      <c r="J6" s="391">
        <v>0</v>
      </c>
      <c r="K6" s="391">
        <v>0</v>
      </c>
      <c r="L6" s="391">
        <v>0</v>
      </c>
      <c r="M6" s="391">
        <v>0</v>
      </c>
      <c r="N6" s="391">
        <v>0</v>
      </c>
      <c r="O6" s="391">
        <v>0</v>
      </c>
      <c r="P6" s="391">
        <v>0</v>
      </c>
      <c r="Q6" s="391">
        <v>0</v>
      </c>
      <c r="R6" s="328" t="s">
        <v>26</v>
      </c>
      <c r="S6" s="289">
        <v>0</v>
      </c>
      <c r="T6" s="289">
        <v>0</v>
      </c>
      <c r="U6" s="732">
        <v>0</v>
      </c>
      <c r="V6" s="328" t="s">
        <v>26</v>
      </c>
      <c r="W6" s="726" t="s">
        <v>1578</v>
      </c>
      <c r="X6" s="391"/>
    </row>
    <row r="7" s="333" customFormat="1" ht="27" customHeight="1" spans="1:24">
      <c r="A7" s="919" t="s">
        <v>1582</v>
      </c>
      <c r="B7" s="920">
        <v>4</v>
      </c>
      <c r="C7" s="570" t="s">
        <v>1583</v>
      </c>
      <c r="D7" s="570" t="s">
        <v>384</v>
      </c>
      <c r="E7" s="921">
        <v>45614</v>
      </c>
      <c r="F7" s="925" t="s">
        <v>148</v>
      </c>
      <c r="G7" s="391">
        <v>28</v>
      </c>
      <c r="H7" s="391">
        <v>0</v>
      </c>
      <c r="I7" s="391">
        <v>0</v>
      </c>
      <c r="J7" s="391">
        <v>0</v>
      </c>
      <c r="K7" s="391">
        <v>0</v>
      </c>
      <c r="L7" s="391">
        <v>0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328" t="s">
        <v>26</v>
      </c>
      <c r="S7" s="289">
        <v>0</v>
      </c>
      <c r="T7" s="289">
        <v>0</v>
      </c>
      <c r="U7" s="732">
        <v>0</v>
      </c>
      <c r="V7" s="328" t="s">
        <v>26</v>
      </c>
      <c r="W7" s="726"/>
      <c r="X7" s="391"/>
    </row>
    <row r="8" s="333" customFormat="1" ht="27" customHeight="1" spans="1:24">
      <c r="A8" s="919">
        <v>6050</v>
      </c>
      <c r="B8" s="920">
        <v>5</v>
      </c>
      <c r="C8" s="570" t="s">
        <v>1584</v>
      </c>
      <c r="D8" s="570" t="s">
        <v>212</v>
      </c>
      <c r="E8" s="921">
        <v>44896</v>
      </c>
      <c r="F8" s="391" t="s">
        <v>25</v>
      </c>
      <c r="G8" s="391">
        <v>28</v>
      </c>
      <c r="H8" s="391">
        <v>0</v>
      </c>
      <c r="I8" s="391">
        <v>0</v>
      </c>
      <c r="J8" s="391">
        <v>0</v>
      </c>
      <c r="K8" s="391">
        <v>0</v>
      </c>
      <c r="L8" s="391">
        <v>0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328" t="s">
        <v>26</v>
      </c>
      <c r="S8" s="289">
        <v>0</v>
      </c>
      <c r="T8" s="289">
        <v>0</v>
      </c>
      <c r="U8" s="732">
        <v>0</v>
      </c>
      <c r="V8" s="328" t="s">
        <v>26</v>
      </c>
      <c r="W8" s="726"/>
      <c r="X8" s="391"/>
    </row>
    <row r="9" s="333" customFormat="1" ht="35" customHeight="1" spans="1:24">
      <c r="A9" s="919">
        <v>6050</v>
      </c>
      <c r="B9" s="920">
        <v>6</v>
      </c>
      <c r="C9" s="391" t="s">
        <v>1585</v>
      </c>
      <c r="D9" s="570" t="s">
        <v>212</v>
      </c>
      <c r="E9" s="921">
        <v>44896</v>
      </c>
      <c r="F9" s="391" t="s">
        <v>25</v>
      </c>
      <c r="G9" s="391">
        <v>28</v>
      </c>
      <c r="H9" s="391">
        <v>0</v>
      </c>
      <c r="I9" s="391">
        <v>0</v>
      </c>
      <c r="J9" s="391">
        <v>0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328" t="s">
        <v>26</v>
      </c>
      <c r="S9" s="289">
        <v>0</v>
      </c>
      <c r="T9" s="289">
        <v>0</v>
      </c>
      <c r="U9" s="732">
        <v>0</v>
      </c>
      <c r="V9" s="328" t="s">
        <v>26</v>
      </c>
      <c r="W9" s="726"/>
      <c r="X9" s="391"/>
    </row>
    <row r="10" s="333" customFormat="1" ht="33" customHeight="1" spans="1:24">
      <c r="A10" s="919">
        <v>5000</v>
      </c>
      <c r="B10" s="920">
        <v>7</v>
      </c>
      <c r="C10" s="391" t="s">
        <v>1586</v>
      </c>
      <c r="D10" s="391" t="s">
        <v>212</v>
      </c>
      <c r="E10" s="391" t="s">
        <v>1587</v>
      </c>
      <c r="F10" s="391" t="s">
        <v>25</v>
      </c>
      <c r="G10" s="391">
        <v>28</v>
      </c>
      <c r="H10" s="391">
        <v>0</v>
      </c>
      <c r="I10" s="391">
        <v>0</v>
      </c>
      <c r="J10" s="391">
        <v>0</v>
      </c>
      <c r="K10" s="391">
        <v>0</v>
      </c>
      <c r="L10" s="391">
        <v>0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328" t="s">
        <v>26</v>
      </c>
      <c r="S10" s="289">
        <v>0</v>
      </c>
      <c r="T10" s="289">
        <v>0</v>
      </c>
      <c r="U10" s="732">
        <v>0</v>
      </c>
      <c r="V10" s="328" t="s">
        <v>26</v>
      </c>
      <c r="W10" s="726"/>
      <c r="X10" s="391"/>
    </row>
    <row r="11" s="333" customFormat="1" ht="30" customHeight="1" spans="1:24">
      <c r="A11" s="919">
        <v>3600</v>
      </c>
      <c r="B11" s="920">
        <v>8</v>
      </c>
      <c r="C11" s="926" t="s">
        <v>1588</v>
      </c>
      <c r="D11" s="926" t="s">
        <v>1589</v>
      </c>
      <c r="E11" s="921">
        <v>44896</v>
      </c>
      <c r="F11" s="391" t="s">
        <v>25</v>
      </c>
      <c r="G11" s="391">
        <v>28</v>
      </c>
      <c r="H11" s="391">
        <v>0</v>
      </c>
      <c r="I11" s="391">
        <v>0</v>
      </c>
      <c r="J11" s="933">
        <v>11</v>
      </c>
      <c r="K11" s="391">
        <v>0</v>
      </c>
      <c r="L11" s="391">
        <v>17</v>
      </c>
      <c r="M11" s="391">
        <v>0</v>
      </c>
      <c r="N11" s="391">
        <v>0</v>
      </c>
      <c r="O11" s="391">
        <v>0</v>
      </c>
      <c r="P11" s="391">
        <v>0</v>
      </c>
      <c r="Q11" s="391">
        <v>0</v>
      </c>
      <c r="R11" s="328" t="s">
        <v>1590</v>
      </c>
      <c r="S11" s="289">
        <v>0</v>
      </c>
      <c r="T11" s="289">
        <v>0</v>
      </c>
      <c r="U11" s="732">
        <v>0</v>
      </c>
      <c r="V11" s="328" t="s">
        <v>26</v>
      </c>
      <c r="W11" s="726" t="s">
        <v>1591</v>
      </c>
      <c r="X11" s="391"/>
    </row>
    <row r="12" s="333" customFormat="1" ht="29" customHeight="1" spans="1:24">
      <c r="A12" s="919" t="s">
        <v>1592</v>
      </c>
      <c r="B12" s="920">
        <v>9</v>
      </c>
      <c r="C12" s="570" t="s">
        <v>1593</v>
      </c>
      <c r="D12" s="643" t="s">
        <v>1594</v>
      </c>
      <c r="E12" s="921">
        <v>44896</v>
      </c>
      <c r="F12" s="391" t="s">
        <v>25</v>
      </c>
      <c r="G12" s="391">
        <v>28</v>
      </c>
      <c r="H12" s="391">
        <v>0</v>
      </c>
      <c r="I12" s="391">
        <v>0</v>
      </c>
      <c r="J12" s="391">
        <v>0</v>
      </c>
      <c r="K12" s="391">
        <v>0</v>
      </c>
      <c r="L12" s="391">
        <v>0</v>
      </c>
      <c r="M12" s="391">
        <v>0</v>
      </c>
      <c r="N12" s="391">
        <v>0</v>
      </c>
      <c r="O12" s="391">
        <v>0</v>
      </c>
      <c r="P12" s="391">
        <v>0</v>
      </c>
      <c r="Q12" s="391">
        <v>0</v>
      </c>
      <c r="R12" s="328" t="s">
        <v>26</v>
      </c>
      <c r="S12" s="289">
        <v>0</v>
      </c>
      <c r="T12" s="289">
        <v>0</v>
      </c>
      <c r="U12" s="732">
        <v>0</v>
      </c>
      <c r="V12" s="328" t="s">
        <v>26</v>
      </c>
      <c r="W12" s="726"/>
      <c r="X12" s="391"/>
    </row>
    <row r="13" s="333" customFormat="1" ht="29" customHeight="1" spans="1:24">
      <c r="A13" s="927" t="s">
        <v>1595</v>
      </c>
      <c r="B13" s="920">
        <v>10</v>
      </c>
      <c r="C13" s="570" t="s">
        <v>1596</v>
      </c>
      <c r="D13" s="570" t="s">
        <v>1597</v>
      </c>
      <c r="E13" s="921">
        <v>44896</v>
      </c>
      <c r="F13" s="391" t="s">
        <v>25</v>
      </c>
      <c r="G13" s="391">
        <v>28</v>
      </c>
      <c r="H13" s="391">
        <v>0</v>
      </c>
      <c r="I13" s="391">
        <v>0</v>
      </c>
      <c r="J13" s="391">
        <v>0</v>
      </c>
      <c r="K13" s="391">
        <v>0</v>
      </c>
      <c r="L13" s="391">
        <v>0</v>
      </c>
      <c r="M13" s="391">
        <v>0</v>
      </c>
      <c r="N13" s="391">
        <v>0</v>
      </c>
      <c r="O13" s="391">
        <v>0</v>
      </c>
      <c r="P13" s="391">
        <v>0</v>
      </c>
      <c r="Q13" s="391">
        <v>0</v>
      </c>
      <c r="R13" s="328" t="s">
        <v>26</v>
      </c>
      <c r="S13" s="289">
        <v>0</v>
      </c>
      <c r="T13" s="289">
        <v>0</v>
      </c>
      <c r="U13" s="732">
        <v>0</v>
      </c>
      <c r="V13" s="328" t="s">
        <v>26</v>
      </c>
      <c r="W13" s="726"/>
      <c r="X13" s="391"/>
    </row>
    <row r="14" s="333" customFormat="1" ht="29" customHeight="1" spans="1:24">
      <c r="A14" s="927" t="s">
        <v>1598</v>
      </c>
      <c r="B14" s="920">
        <v>11</v>
      </c>
      <c r="C14" s="570" t="s">
        <v>1599</v>
      </c>
      <c r="D14" s="570" t="s">
        <v>1597</v>
      </c>
      <c r="E14" s="921">
        <v>44896</v>
      </c>
      <c r="F14" s="391" t="s">
        <v>25</v>
      </c>
      <c r="G14" s="391">
        <v>28</v>
      </c>
      <c r="H14" s="391">
        <v>0</v>
      </c>
      <c r="I14" s="391">
        <v>0</v>
      </c>
      <c r="J14" s="391">
        <v>0</v>
      </c>
      <c r="K14" s="391">
        <v>0</v>
      </c>
      <c r="L14" s="391">
        <v>0</v>
      </c>
      <c r="M14" s="391">
        <v>0</v>
      </c>
      <c r="N14" s="391">
        <v>0</v>
      </c>
      <c r="O14" s="391">
        <v>0</v>
      </c>
      <c r="P14" s="391">
        <v>0</v>
      </c>
      <c r="Q14" s="391">
        <v>0</v>
      </c>
      <c r="R14" s="328" t="s">
        <v>26</v>
      </c>
      <c r="S14" s="289">
        <v>0</v>
      </c>
      <c r="T14" s="289">
        <v>0</v>
      </c>
      <c r="U14" s="732">
        <v>0</v>
      </c>
      <c r="V14" s="328" t="s">
        <v>26</v>
      </c>
      <c r="W14" s="726"/>
      <c r="X14" s="391"/>
    </row>
    <row r="15" s="333" customFormat="1" ht="29" customHeight="1" spans="1:24">
      <c r="A15" s="927" t="s">
        <v>1600</v>
      </c>
      <c r="B15" s="920">
        <v>12</v>
      </c>
      <c r="C15" s="570" t="s">
        <v>1601</v>
      </c>
      <c r="D15" s="570" t="s">
        <v>1602</v>
      </c>
      <c r="E15" s="921">
        <v>44896</v>
      </c>
      <c r="F15" s="391" t="s">
        <v>25</v>
      </c>
      <c r="G15" s="391">
        <v>28</v>
      </c>
      <c r="H15" s="391">
        <v>0</v>
      </c>
      <c r="I15" s="391">
        <v>0</v>
      </c>
      <c r="J15" s="391">
        <v>0</v>
      </c>
      <c r="K15" s="391">
        <v>0</v>
      </c>
      <c r="L15" s="391">
        <v>0</v>
      </c>
      <c r="M15" s="391">
        <v>0</v>
      </c>
      <c r="N15" s="391">
        <v>0</v>
      </c>
      <c r="O15" s="391">
        <v>0</v>
      </c>
      <c r="P15" s="391">
        <v>0</v>
      </c>
      <c r="Q15" s="391">
        <v>0</v>
      </c>
      <c r="R15" s="328" t="s">
        <v>26</v>
      </c>
      <c r="S15" s="289">
        <v>0</v>
      </c>
      <c r="T15" s="289">
        <v>0</v>
      </c>
      <c r="U15" s="732">
        <v>0</v>
      </c>
      <c r="V15" s="328" t="s">
        <v>26</v>
      </c>
      <c r="W15" s="726"/>
      <c r="X15" s="391"/>
    </row>
    <row r="16" s="333" customFormat="1" ht="29" customHeight="1" spans="1:24">
      <c r="A16" s="927" t="s">
        <v>1603</v>
      </c>
      <c r="B16" s="920">
        <v>13</v>
      </c>
      <c r="C16" s="570" t="s">
        <v>1604</v>
      </c>
      <c r="D16" s="570" t="s">
        <v>1602</v>
      </c>
      <c r="E16" s="921">
        <v>44896</v>
      </c>
      <c r="F16" s="391" t="s">
        <v>25</v>
      </c>
      <c r="G16" s="391">
        <v>28</v>
      </c>
      <c r="H16" s="391">
        <v>0</v>
      </c>
      <c r="I16" s="391">
        <v>0</v>
      </c>
      <c r="J16" s="391">
        <v>0</v>
      </c>
      <c r="K16" s="391">
        <v>0</v>
      </c>
      <c r="L16" s="391">
        <v>0</v>
      </c>
      <c r="M16" s="391">
        <v>0</v>
      </c>
      <c r="N16" s="391">
        <v>0</v>
      </c>
      <c r="O16" s="391">
        <v>0</v>
      </c>
      <c r="P16" s="391">
        <v>0</v>
      </c>
      <c r="Q16" s="391">
        <v>0</v>
      </c>
      <c r="R16" s="328" t="s">
        <v>26</v>
      </c>
      <c r="S16" s="289">
        <v>0</v>
      </c>
      <c r="T16" s="289">
        <v>0</v>
      </c>
      <c r="U16" s="732">
        <v>0</v>
      </c>
      <c r="V16" s="328" t="s">
        <v>26</v>
      </c>
      <c r="W16" s="726"/>
      <c r="X16" s="391"/>
    </row>
    <row r="17" s="333" customFormat="1" ht="29" customHeight="1" spans="1:24">
      <c r="A17" s="927" t="s">
        <v>1603</v>
      </c>
      <c r="B17" s="920">
        <v>14</v>
      </c>
      <c r="C17" s="570" t="s">
        <v>1605</v>
      </c>
      <c r="D17" s="570" t="s">
        <v>1602</v>
      </c>
      <c r="E17" s="921">
        <v>44896</v>
      </c>
      <c r="F17" s="391" t="s">
        <v>25</v>
      </c>
      <c r="G17" s="391">
        <v>28</v>
      </c>
      <c r="H17" s="391">
        <v>0</v>
      </c>
      <c r="I17" s="391">
        <v>0</v>
      </c>
      <c r="J17" s="391">
        <v>0</v>
      </c>
      <c r="K17" s="391">
        <v>0</v>
      </c>
      <c r="L17" s="391">
        <v>0</v>
      </c>
      <c r="M17" s="391">
        <v>0</v>
      </c>
      <c r="N17" s="391">
        <v>0</v>
      </c>
      <c r="O17" s="391">
        <v>0</v>
      </c>
      <c r="P17" s="391">
        <v>0</v>
      </c>
      <c r="Q17" s="391">
        <v>0</v>
      </c>
      <c r="R17" s="328" t="s">
        <v>26</v>
      </c>
      <c r="S17" s="289">
        <v>0</v>
      </c>
      <c r="T17" s="289">
        <v>0</v>
      </c>
      <c r="U17" s="732">
        <v>0</v>
      </c>
      <c r="V17" s="328" t="s">
        <v>26</v>
      </c>
      <c r="W17" s="726"/>
      <c r="X17" s="391"/>
    </row>
    <row r="18" s="333" customFormat="1" ht="29" customHeight="1" spans="1:24">
      <c r="A18" s="927" t="s">
        <v>1603</v>
      </c>
      <c r="B18" s="920">
        <v>15</v>
      </c>
      <c r="C18" s="570" t="s">
        <v>1606</v>
      </c>
      <c r="D18" s="570" t="s">
        <v>1607</v>
      </c>
      <c r="E18" s="921">
        <v>44896</v>
      </c>
      <c r="F18" s="391" t="s">
        <v>25</v>
      </c>
      <c r="G18" s="391">
        <v>28</v>
      </c>
      <c r="H18" s="391">
        <v>0</v>
      </c>
      <c r="I18" s="391">
        <v>0</v>
      </c>
      <c r="J18" s="391">
        <v>0</v>
      </c>
      <c r="K18" s="391">
        <v>0</v>
      </c>
      <c r="L18" s="391">
        <v>0</v>
      </c>
      <c r="M18" s="391">
        <v>0</v>
      </c>
      <c r="N18" s="391">
        <v>0</v>
      </c>
      <c r="O18" s="391">
        <v>0</v>
      </c>
      <c r="P18" s="391">
        <v>0</v>
      </c>
      <c r="Q18" s="391">
        <v>0</v>
      </c>
      <c r="R18" s="328" t="s">
        <v>26</v>
      </c>
      <c r="S18" s="289">
        <v>0</v>
      </c>
      <c r="T18" s="289">
        <v>0</v>
      </c>
      <c r="U18" s="732">
        <v>0</v>
      </c>
      <c r="V18" s="328" t="s">
        <v>26</v>
      </c>
      <c r="W18" s="726"/>
      <c r="X18" s="391"/>
    </row>
    <row r="19" s="333" customFormat="1" ht="29" customHeight="1" spans="1:24">
      <c r="A19" s="927" t="s">
        <v>1603</v>
      </c>
      <c r="B19" s="920">
        <v>16</v>
      </c>
      <c r="C19" s="570" t="s">
        <v>1608</v>
      </c>
      <c r="D19" s="570"/>
      <c r="E19" s="921">
        <v>45383</v>
      </c>
      <c r="F19" s="391" t="s">
        <v>25</v>
      </c>
      <c r="G19" s="391">
        <v>28</v>
      </c>
      <c r="H19" s="391">
        <v>0</v>
      </c>
      <c r="I19" s="391">
        <v>0</v>
      </c>
      <c r="J19" s="391">
        <v>0</v>
      </c>
      <c r="K19" s="391">
        <v>0</v>
      </c>
      <c r="L19" s="391">
        <v>0</v>
      </c>
      <c r="M19" s="391">
        <v>0</v>
      </c>
      <c r="N19" s="391">
        <v>0</v>
      </c>
      <c r="O19" s="391">
        <v>0</v>
      </c>
      <c r="P19" s="391">
        <v>0</v>
      </c>
      <c r="Q19" s="391">
        <v>0</v>
      </c>
      <c r="R19" s="328" t="s">
        <v>26</v>
      </c>
      <c r="S19" s="289">
        <v>0</v>
      </c>
      <c r="T19" s="289">
        <v>0</v>
      </c>
      <c r="U19" s="732">
        <v>0</v>
      </c>
      <c r="V19" s="328" t="s">
        <v>26</v>
      </c>
      <c r="W19" s="726"/>
      <c r="X19" s="391"/>
    </row>
    <row r="20" s="333" customFormat="1" ht="29" customHeight="1" spans="1:24">
      <c r="A20" s="919" t="s">
        <v>1609</v>
      </c>
      <c r="B20" s="920">
        <v>17</v>
      </c>
      <c r="C20" s="570" t="s">
        <v>1610</v>
      </c>
      <c r="D20" s="391"/>
      <c r="E20" s="921">
        <v>44896</v>
      </c>
      <c r="F20" s="391" t="s">
        <v>25</v>
      </c>
      <c r="G20" s="391">
        <v>28</v>
      </c>
      <c r="H20" s="391">
        <v>0</v>
      </c>
      <c r="I20" s="391">
        <v>0</v>
      </c>
      <c r="J20" s="391">
        <v>0</v>
      </c>
      <c r="K20" s="391">
        <v>0</v>
      </c>
      <c r="L20" s="391">
        <v>0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328" t="s">
        <v>26</v>
      </c>
      <c r="S20" s="289">
        <v>0</v>
      </c>
      <c r="T20" s="289">
        <v>0</v>
      </c>
      <c r="U20" s="732">
        <v>0</v>
      </c>
      <c r="V20" s="328" t="s">
        <v>26</v>
      </c>
      <c r="W20" s="726"/>
      <c r="X20" s="391"/>
    </row>
    <row r="21" s="333" customFormat="1" ht="28" customHeight="1" spans="1:24">
      <c r="A21" s="919">
        <v>6350</v>
      </c>
      <c r="B21" s="920">
        <v>18</v>
      </c>
      <c r="C21" s="570" t="s">
        <v>1611</v>
      </c>
      <c r="D21" s="570" t="s">
        <v>1612</v>
      </c>
      <c r="E21" s="921">
        <v>44896</v>
      </c>
      <c r="F21" s="391" t="s">
        <v>25</v>
      </c>
      <c r="G21" s="391">
        <v>28</v>
      </c>
      <c r="H21" s="391">
        <v>0</v>
      </c>
      <c r="I21" s="391">
        <v>0</v>
      </c>
      <c r="J21" s="391">
        <v>0</v>
      </c>
      <c r="K21" s="391">
        <v>0</v>
      </c>
      <c r="L21" s="391">
        <v>14</v>
      </c>
      <c r="M21" s="391">
        <v>0</v>
      </c>
      <c r="N21" s="391">
        <v>0</v>
      </c>
      <c r="O21" s="391">
        <v>0</v>
      </c>
      <c r="P21" s="391">
        <v>0</v>
      </c>
      <c r="Q21" s="391">
        <v>0</v>
      </c>
      <c r="R21" s="328" t="s">
        <v>1613</v>
      </c>
      <c r="S21" s="289">
        <v>0</v>
      </c>
      <c r="T21" s="289">
        <v>0</v>
      </c>
      <c r="U21" s="732">
        <v>0</v>
      </c>
      <c r="V21" s="328" t="s">
        <v>26</v>
      </c>
      <c r="W21" s="726" t="s">
        <v>1578</v>
      </c>
      <c r="X21" s="391"/>
    </row>
    <row r="22" s="333" customFormat="1" ht="30" customHeight="1" spans="1:24">
      <c r="A22" s="919">
        <v>3300</v>
      </c>
      <c r="B22" s="920">
        <v>19</v>
      </c>
      <c r="C22" s="570" t="s">
        <v>1614</v>
      </c>
      <c r="D22" s="570" t="s">
        <v>1612</v>
      </c>
      <c r="E22" s="921">
        <v>44896</v>
      </c>
      <c r="F22" s="391" t="s">
        <v>25</v>
      </c>
      <c r="G22" s="391">
        <v>28</v>
      </c>
      <c r="H22" s="391">
        <v>0</v>
      </c>
      <c r="I22" s="391">
        <v>0</v>
      </c>
      <c r="J22" s="391">
        <v>0</v>
      </c>
      <c r="K22" s="391">
        <v>0</v>
      </c>
      <c r="L22" s="391">
        <v>19.5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328" t="s">
        <v>1615</v>
      </c>
      <c r="S22" s="289">
        <v>0</v>
      </c>
      <c r="T22" s="289">
        <v>0</v>
      </c>
      <c r="U22" s="732">
        <v>0</v>
      </c>
      <c r="V22" s="328" t="s">
        <v>26</v>
      </c>
      <c r="W22" s="726" t="s">
        <v>1578</v>
      </c>
      <c r="X22" s="391"/>
    </row>
    <row r="23" s="333" customFormat="1" ht="29" customHeight="1" spans="1:24">
      <c r="A23" s="919">
        <v>3300</v>
      </c>
      <c r="B23" s="920">
        <v>20</v>
      </c>
      <c r="C23" s="570" t="s">
        <v>1616</v>
      </c>
      <c r="D23" s="570" t="s">
        <v>1612</v>
      </c>
      <c r="E23" s="921">
        <v>44896</v>
      </c>
      <c r="F23" s="391" t="s">
        <v>25</v>
      </c>
      <c r="G23" s="391">
        <v>28</v>
      </c>
      <c r="H23" s="391">
        <v>0</v>
      </c>
      <c r="I23" s="391">
        <v>0</v>
      </c>
      <c r="J23" s="391">
        <v>0</v>
      </c>
      <c r="K23" s="391">
        <v>0</v>
      </c>
      <c r="L23" s="391">
        <v>21</v>
      </c>
      <c r="M23" s="391">
        <v>0</v>
      </c>
      <c r="N23" s="391">
        <v>0</v>
      </c>
      <c r="O23" s="391">
        <v>0</v>
      </c>
      <c r="P23" s="391">
        <v>0</v>
      </c>
      <c r="Q23" s="391">
        <v>0</v>
      </c>
      <c r="R23" s="328" t="s">
        <v>1617</v>
      </c>
      <c r="S23" s="289">
        <v>0</v>
      </c>
      <c r="T23" s="289">
        <v>0</v>
      </c>
      <c r="U23" s="732">
        <v>0</v>
      </c>
      <c r="V23" s="328" t="s">
        <v>26</v>
      </c>
      <c r="W23" s="726" t="s">
        <v>1578</v>
      </c>
      <c r="X23" s="391"/>
    </row>
    <row r="24" s="333" customFormat="1" ht="27" customHeight="1" spans="1:24">
      <c r="A24" s="919">
        <v>2800</v>
      </c>
      <c r="B24" s="920">
        <v>21</v>
      </c>
      <c r="C24" s="570" t="s">
        <v>1618</v>
      </c>
      <c r="D24" s="570" t="s">
        <v>1612</v>
      </c>
      <c r="E24" s="921">
        <v>44896</v>
      </c>
      <c r="F24" s="391" t="s">
        <v>25</v>
      </c>
      <c r="G24" s="391">
        <v>28</v>
      </c>
      <c r="H24" s="391">
        <v>0</v>
      </c>
      <c r="I24" s="391">
        <v>0</v>
      </c>
      <c r="J24" s="391">
        <v>0</v>
      </c>
      <c r="K24" s="391">
        <v>0</v>
      </c>
      <c r="L24" s="391">
        <v>21</v>
      </c>
      <c r="M24" s="391">
        <v>0</v>
      </c>
      <c r="N24" s="391">
        <v>0</v>
      </c>
      <c r="O24" s="391">
        <v>0</v>
      </c>
      <c r="P24" s="391">
        <v>0</v>
      </c>
      <c r="Q24" s="391">
        <v>0</v>
      </c>
      <c r="R24" s="328" t="s">
        <v>1617</v>
      </c>
      <c r="S24" s="289">
        <v>0</v>
      </c>
      <c r="T24" s="289">
        <v>0</v>
      </c>
      <c r="U24" s="732">
        <v>0</v>
      </c>
      <c r="V24" s="328" t="s">
        <v>26</v>
      </c>
      <c r="W24" s="726" t="s">
        <v>1578</v>
      </c>
      <c r="X24" s="391"/>
    </row>
    <row r="25" s="333" customFormat="1" ht="27" customHeight="1" spans="1:24">
      <c r="A25" s="919">
        <v>2800</v>
      </c>
      <c r="B25" s="920">
        <v>22</v>
      </c>
      <c r="C25" s="928" t="s">
        <v>1619</v>
      </c>
      <c r="D25" s="570" t="s">
        <v>1612</v>
      </c>
      <c r="E25" s="921">
        <v>44896</v>
      </c>
      <c r="F25" s="649" t="s">
        <v>57</v>
      </c>
      <c r="G25" s="391">
        <v>0</v>
      </c>
      <c r="H25" s="391">
        <v>0</v>
      </c>
      <c r="I25" s="391">
        <v>0</v>
      </c>
      <c r="J25" s="391">
        <v>0</v>
      </c>
      <c r="K25" s="391">
        <v>0</v>
      </c>
      <c r="L25" s="391">
        <v>0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938" t="s">
        <v>1620</v>
      </c>
      <c r="S25" s="289">
        <v>0</v>
      </c>
      <c r="T25" s="289">
        <v>0</v>
      </c>
      <c r="U25" s="732">
        <v>0</v>
      </c>
      <c r="V25" s="328" t="s">
        <v>26</v>
      </c>
      <c r="W25" s="726" t="s">
        <v>1578</v>
      </c>
      <c r="X25" s="939"/>
    </row>
    <row r="26" s="333" customFormat="1" ht="24" customHeight="1" spans="1:24">
      <c r="A26" s="919">
        <v>2800</v>
      </c>
      <c r="B26" s="920">
        <v>23</v>
      </c>
      <c r="C26" s="570" t="s">
        <v>1621</v>
      </c>
      <c r="D26" s="570" t="s">
        <v>1612</v>
      </c>
      <c r="E26" s="921">
        <v>44896</v>
      </c>
      <c r="F26" s="391" t="s">
        <v>25</v>
      </c>
      <c r="G26" s="391">
        <v>28</v>
      </c>
      <c r="H26" s="391">
        <v>0</v>
      </c>
      <c r="I26" s="391">
        <v>0</v>
      </c>
      <c r="J26" s="391">
        <v>0</v>
      </c>
      <c r="K26" s="391">
        <v>0</v>
      </c>
      <c r="L26" s="391">
        <v>21</v>
      </c>
      <c r="M26" s="391">
        <v>0</v>
      </c>
      <c r="N26" s="391">
        <v>0</v>
      </c>
      <c r="O26" s="391">
        <v>0</v>
      </c>
      <c r="P26" s="391">
        <v>0</v>
      </c>
      <c r="Q26" s="391">
        <v>0</v>
      </c>
      <c r="R26" s="328" t="s">
        <v>1617</v>
      </c>
      <c r="S26" s="289">
        <v>0</v>
      </c>
      <c r="T26" s="289">
        <v>0</v>
      </c>
      <c r="U26" s="732">
        <v>0</v>
      </c>
      <c r="V26" s="328" t="s">
        <v>26</v>
      </c>
      <c r="W26" s="726" t="s">
        <v>1578</v>
      </c>
      <c r="X26" s="391">
        <v>200</v>
      </c>
    </row>
    <row r="27" s="333" customFormat="1" ht="30" customHeight="1" spans="1:24">
      <c r="A27" s="919">
        <v>2975</v>
      </c>
      <c r="B27" s="920">
        <v>24</v>
      </c>
      <c r="C27" s="570" t="s">
        <v>1622</v>
      </c>
      <c r="D27" s="570" t="s">
        <v>1623</v>
      </c>
      <c r="E27" s="921">
        <v>44896</v>
      </c>
      <c r="F27" s="391" t="s">
        <v>25</v>
      </c>
      <c r="G27" s="391">
        <v>28</v>
      </c>
      <c r="H27" s="391">
        <v>0</v>
      </c>
      <c r="I27" s="391">
        <v>0</v>
      </c>
      <c r="J27" s="391">
        <v>0</v>
      </c>
      <c r="K27" s="391">
        <v>0</v>
      </c>
      <c r="L27" s="391">
        <v>19</v>
      </c>
      <c r="M27" s="391">
        <v>0</v>
      </c>
      <c r="N27" s="391">
        <v>0</v>
      </c>
      <c r="O27" s="391">
        <v>0</v>
      </c>
      <c r="P27" s="391">
        <v>0</v>
      </c>
      <c r="Q27" s="391">
        <v>0</v>
      </c>
      <c r="R27" s="328" t="s">
        <v>1624</v>
      </c>
      <c r="S27" s="289">
        <v>0</v>
      </c>
      <c r="T27" s="289">
        <v>0</v>
      </c>
      <c r="U27" s="732">
        <v>0</v>
      </c>
      <c r="V27" s="328" t="s">
        <v>26</v>
      </c>
      <c r="W27" s="726" t="s">
        <v>1578</v>
      </c>
      <c r="X27" s="391"/>
    </row>
    <row r="28" s="333" customFormat="1" ht="30" customHeight="1" spans="1:24">
      <c r="A28" s="919">
        <v>3100</v>
      </c>
      <c r="B28" s="920">
        <v>25</v>
      </c>
      <c r="C28" s="570" t="s">
        <v>1625</v>
      </c>
      <c r="D28" s="570" t="s">
        <v>1626</v>
      </c>
      <c r="E28" s="921">
        <v>45344</v>
      </c>
      <c r="F28" s="570" t="s">
        <v>25</v>
      </c>
      <c r="G28" s="391">
        <v>28</v>
      </c>
      <c r="H28" s="391">
        <v>0</v>
      </c>
      <c r="I28" s="391">
        <v>0</v>
      </c>
      <c r="J28" s="391">
        <v>0</v>
      </c>
      <c r="K28" s="391">
        <v>0</v>
      </c>
      <c r="L28" s="391">
        <v>17</v>
      </c>
      <c r="M28" s="391">
        <v>0</v>
      </c>
      <c r="N28" s="391">
        <v>0</v>
      </c>
      <c r="O28" s="391">
        <v>0</v>
      </c>
      <c r="P28" s="391">
        <v>0</v>
      </c>
      <c r="Q28" s="391">
        <v>0</v>
      </c>
      <c r="R28" s="328" t="s">
        <v>1627</v>
      </c>
      <c r="S28" s="289">
        <v>0</v>
      </c>
      <c r="T28" s="289">
        <v>0</v>
      </c>
      <c r="U28" s="732">
        <v>0</v>
      </c>
      <c r="V28" s="328" t="s">
        <v>26</v>
      </c>
      <c r="W28" s="726" t="s">
        <v>1578</v>
      </c>
      <c r="X28" s="391"/>
    </row>
    <row r="29" s="333" customFormat="1" ht="39" customHeight="1" spans="1:24">
      <c r="A29" s="919">
        <v>3500</v>
      </c>
      <c r="B29" s="920">
        <v>26</v>
      </c>
      <c r="C29" s="570" t="s">
        <v>1628</v>
      </c>
      <c r="D29" s="570" t="s">
        <v>1347</v>
      </c>
      <c r="E29" s="921">
        <v>44896</v>
      </c>
      <c r="F29" s="391" t="s">
        <v>25</v>
      </c>
      <c r="G29" s="391">
        <v>28</v>
      </c>
      <c r="H29" s="391">
        <v>0</v>
      </c>
      <c r="I29" s="391">
        <v>0</v>
      </c>
      <c r="J29" s="391">
        <v>0</v>
      </c>
      <c r="K29" s="391">
        <v>0</v>
      </c>
      <c r="L29" s="391">
        <v>24.5</v>
      </c>
      <c r="M29" s="391">
        <v>0</v>
      </c>
      <c r="N29" s="570">
        <v>0</v>
      </c>
      <c r="O29" s="391">
        <v>0</v>
      </c>
      <c r="P29" s="391">
        <v>0</v>
      </c>
      <c r="Q29" s="391">
        <v>0</v>
      </c>
      <c r="R29" s="328" t="s">
        <v>1629</v>
      </c>
      <c r="S29" s="289">
        <v>0</v>
      </c>
      <c r="T29" s="289">
        <v>0</v>
      </c>
      <c r="U29" s="732">
        <v>0</v>
      </c>
      <c r="V29" s="328" t="s">
        <v>26</v>
      </c>
      <c r="W29" s="726" t="s">
        <v>1578</v>
      </c>
      <c r="X29" s="391"/>
    </row>
    <row r="30" s="333" customFormat="1" ht="37" customHeight="1" spans="1:24">
      <c r="A30" s="919">
        <v>3500</v>
      </c>
      <c r="B30" s="920">
        <v>27</v>
      </c>
      <c r="C30" s="570" t="s">
        <v>1630</v>
      </c>
      <c r="D30" s="570" t="s">
        <v>1347</v>
      </c>
      <c r="E30" s="921">
        <v>44896</v>
      </c>
      <c r="F30" s="391" t="s">
        <v>25</v>
      </c>
      <c r="G30" s="391">
        <v>28</v>
      </c>
      <c r="H30" s="391">
        <v>0</v>
      </c>
      <c r="I30" s="391">
        <v>0</v>
      </c>
      <c r="J30" s="391">
        <v>0</v>
      </c>
      <c r="K30" s="391">
        <v>0</v>
      </c>
      <c r="L30" s="391">
        <v>24.5</v>
      </c>
      <c r="M30" s="391">
        <v>0</v>
      </c>
      <c r="N30" s="570">
        <v>0</v>
      </c>
      <c r="O30" s="391">
        <v>0</v>
      </c>
      <c r="P30" s="391">
        <v>0</v>
      </c>
      <c r="Q30" s="391">
        <v>0</v>
      </c>
      <c r="R30" s="328" t="s">
        <v>1629</v>
      </c>
      <c r="S30" s="289">
        <v>0</v>
      </c>
      <c r="T30" s="289">
        <v>0</v>
      </c>
      <c r="U30" s="732">
        <v>0</v>
      </c>
      <c r="V30" s="328" t="s">
        <v>26</v>
      </c>
      <c r="W30" s="726" t="s">
        <v>1578</v>
      </c>
      <c r="X30" s="391"/>
    </row>
    <row r="31" s="333" customFormat="1" ht="33" customHeight="1" spans="1:24">
      <c r="A31" s="919">
        <v>3500</v>
      </c>
      <c r="B31" s="920">
        <v>28</v>
      </c>
      <c r="C31" s="570" t="s">
        <v>1631</v>
      </c>
      <c r="D31" s="570" t="s">
        <v>1347</v>
      </c>
      <c r="E31" s="921">
        <v>44896</v>
      </c>
      <c r="F31" s="391" t="s">
        <v>25</v>
      </c>
      <c r="G31" s="391">
        <v>28</v>
      </c>
      <c r="H31" s="391">
        <v>0</v>
      </c>
      <c r="I31" s="391">
        <v>0</v>
      </c>
      <c r="J31" s="391">
        <v>0</v>
      </c>
      <c r="K31" s="391">
        <v>0</v>
      </c>
      <c r="L31" s="391">
        <v>17.5</v>
      </c>
      <c r="M31" s="391">
        <v>0</v>
      </c>
      <c r="N31" s="570">
        <v>0</v>
      </c>
      <c r="O31" s="391">
        <v>0</v>
      </c>
      <c r="P31" s="391">
        <v>0</v>
      </c>
      <c r="Q31" s="391">
        <v>0</v>
      </c>
      <c r="R31" s="328" t="s">
        <v>1632</v>
      </c>
      <c r="S31" s="289">
        <v>0</v>
      </c>
      <c r="T31" s="289">
        <v>0</v>
      </c>
      <c r="U31" s="732">
        <v>0</v>
      </c>
      <c r="V31" s="328" t="s">
        <v>26</v>
      </c>
      <c r="W31" s="726" t="s">
        <v>1578</v>
      </c>
      <c r="X31" s="391"/>
    </row>
    <row r="32" s="333" customFormat="1" ht="30" customHeight="1" spans="1:24">
      <c r="A32" s="919">
        <v>3500</v>
      </c>
      <c r="B32" s="920">
        <v>29</v>
      </c>
      <c r="C32" s="570" t="s">
        <v>1633</v>
      </c>
      <c r="D32" s="570" t="s">
        <v>1347</v>
      </c>
      <c r="E32" s="921">
        <v>44896</v>
      </c>
      <c r="F32" s="391" t="s">
        <v>25</v>
      </c>
      <c r="G32" s="391">
        <v>28</v>
      </c>
      <c r="H32" s="391">
        <v>0</v>
      </c>
      <c r="I32" s="391">
        <v>0</v>
      </c>
      <c r="J32" s="391">
        <v>0</v>
      </c>
      <c r="K32" s="391">
        <v>0</v>
      </c>
      <c r="L32" s="391">
        <v>25.5</v>
      </c>
      <c r="M32" s="391">
        <v>0</v>
      </c>
      <c r="N32" s="570">
        <v>0</v>
      </c>
      <c r="O32" s="391">
        <v>0</v>
      </c>
      <c r="P32" s="391">
        <v>0</v>
      </c>
      <c r="Q32" s="391">
        <v>0</v>
      </c>
      <c r="R32" s="328" t="s">
        <v>1634</v>
      </c>
      <c r="S32" s="289">
        <v>0</v>
      </c>
      <c r="T32" s="289">
        <v>0</v>
      </c>
      <c r="U32" s="732">
        <v>0</v>
      </c>
      <c r="V32" s="328" t="s">
        <v>26</v>
      </c>
      <c r="W32" s="726" t="s">
        <v>1578</v>
      </c>
      <c r="X32" s="391"/>
    </row>
    <row r="33" s="333" customFormat="1" ht="30" customHeight="1" spans="1:24">
      <c r="A33" s="919">
        <v>3100</v>
      </c>
      <c r="B33" s="920">
        <v>30</v>
      </c>
      <c r="C33" s="570" t="s">
        <v>1635</v>
      </c>
      <c r="D33" s="570" t="s">
        <v>1626</v>
      </c>
      <c r="E33" s="921">
        <v>44896</v>
      </c>
      <c r="F33" s="391" t="s">
        <v>25</v>
      </c>
      <c r="G33" s="391">
        <v>28</v>
      </c>
      <c r="H33" s="391">
        <v>0</v>
      </c>
      <c r="I33" s="391">
        <v>0</v>
      </c>
      <c r="J33" s="391">
        <v>0</v>
      </c>
      <c r="K33" s="391">
        <v>0</v>
      </c>
      <c r="L33" s="391">
        <v>16</v>
      </c>
      <c r="M33" s="391">
        <v>0</v>
      </c>
      <c r="N33" s="391">
        <v>0</v>
      </c>
      <c r="O33" s="391">
        <v>0</v>
      </c>
      <c r="P33" s="391">
        <v>0</v>
      </c>
      <c r="Q33" s="391">
        <v>0</v>
      </c>
      <c r="R33" s="328" t="s">
        <v>1636</v>
      </c>
      <c r="S33" s="289">
        <v>0</v>
      </c>
      <c r="T33" s="289">
        <v>0</v>
      </c>
      <c r="U33" s="732">
        <v>0</v>
      </c>
      <c r="V33" s="328" t="s">
        <v>26</v>
      </c>
      <c r="W33" s="726" t="s">
        <v>1578</v>
      </c>
      <c r="X33" s="391"/>
    </row>
    <row r="34" s="333" customFormat="1" ht="30" customHeight="1" spans="1:24">
      <c r="A34" s="919">
        <v>3100</v>
      </c>
      <c r="B34" s="920">
        <v>31</v>
      </c>
      <c r="C34" s="570" t="s">
        <v>1637</v>
      </c>
      <c r="D34" s="570" t="s">
        <v>1626</v>
      </c>
      <c r="E34" s="921">
        <v>44896</v>
      </c>
      <c r="F34" s="391" t="s">
        <v>25</v>
      </c>
      <c r="G34" s="391">
        <v>28</v>
      </c>
      <c r="H34" s="391">
        <v>0</v>
      </c>
      <c r="I34" s="391">
        <v>0</v>
      </c>
      <c r="J34" s="391">
        <v>0</v>
      </c>
      <c r="K34" s="391">
        <v>0</v>
      </c>
      <c r="L34" s="391">
        <v>13.5</v>
      </c>
      <c r="M34" s="391">
        <v>0</v>
      </c>
      <c r="N34" s="391">
        <v>0</v>
      </c>
      <c r="O34" s="391">
        <v>0</v>
      </c>
      <c r="P34" s="391">
        <v>0</v>
      </c>
      <c r="Q34" s="391">
        <v>0</v>
      </c>
      <c r="R34" s="328" t="s">
        <v>1638</v>
      </c>
      <c r="S34" s="289">
        <v>0</v>
      </c>
      <c r="T34" s="289">
        <v>0</v>
      </c>
      <c r="U34" s="732">
        <v>0</v>
      </c>
      <c r="V34" s="328" t="s">
        <v>26</v>
      </c>
      <c r="W34" s="726" t="s">
        <v>1578</v>
      </c>
      <c r="X34" s="391"/>
    </row>
    <row r="35" s="333" customFormat="1" ht="30" customHeight="1" spans="1:24">
      <c r="A35" s="919" t="s">
        <v>1639</v>
      </c>
      <c r="B35" s="920">
        <v>32</v>
      </c>
      <c r="C35" s="570" t="s">
        <v>1640</v>
      </c>
      <c r="D35" s="570" t="s">
        <v>1626</v>
      </c>
      <c r="E35" s="921">
        <v>44896</v>
      </c>
      <c r="F35" s="391" t="s">
        <v>25</v>
      </c>
      <c r="G35" s="391">
        <v>28</v>
      </c>
      <c r="H35" s="391">
        <v>0</v>
      </c>
      <c r="I35" s="391">
        <v>0</v>
      </c>
      <c r="J35" s="391">
        <v>0</v>
      </c>
      <c r="K35" s="391">
        <v>0</v>
      </c>
      <c r="L35" s="391">
        <v>16</v>
      </c>
      <c r="M35" s="391">
        <v>0</v>
      </c>
      <c r="N35" s="391">
        <v>0</v>
      </c>
      <c r="O35" s="391">
        <v>0</v>
      </c>
      <c r="P35" s="391">
        <v>0</v>
      </c>
      <c r="Q35" s="391">
        <v>0</v>
      </c>
      <c r="R35" s="328" t="s">
        <v>1636</v>
      </c>
      <c r="S35" s="289">
        <v>0</v>
      </c>
      <c r="T35" s="289">
        <v>0</v>
      </c>
      <c r="U35" s="732">
        <v>0</v>
      </c>
      <c r="V35" s="328" t="s">
        <v>26</v>
      </c>
      <c r="W35" s="726" t="s">
        <v>1578</v>
      </c>
      <c r="X35" s="391"/>
    </row>
    <row r="36" s="333" customFormat="1" ht="30" customHeight="1" spans="1:24">
      <c r="A36" s="919">
        <v>2700</v>
      </c>
      <c r="B36" s="920">
        <v>33</v>
      </c>
      <c r="C36" s="570" t="s">
        <v>1641</v>
      </c>
      <c r="D36" s="570" t="s">
        <v>1626</v>
      </c>
      <c r="E36" s="921">
        <v>44896</v>
      </c>
      <c r="F36" s="391" t="s">
        <v>25</v>
      </c>
      <c r="G36" s="391">
        <v>28</v>
      </c>
      <c r="H36" s="391">
        <v>0</v>
      </c>
      <c r="I36" s="391">
        <v>0</v>
      </c>
      <c r="J36" s="391">
        <v>0</v>
      </c>
      <c r="K36" s="391">
        <v>0</v>
      </c>
      <c r="L36" s="391">
        <v>21</v>
      </c>
      <c r="M36" s="391">
        <v>0</v>
      </c>
      <c r="N36" s="391">
        <v>0</v>
      </c>
      <c r="O36" s="391">
        <v>0</v>
      </c>
      <c r="P36" s="391">
        <v>0</v>
      </c>
      <c r="Q36" s="391">
        <v>0</v>
      </c>
      <c r="R36" s="328" t="s">
        <v>1617</v>
      </c>
      <c r="S36" s="289">
        <v>0</v>
      </c>
      <c r="T36" s="289">
        <v>0</v>
      </c>
      <c r="U36" s="732">
        <v>0</v>
      </c>
      <c r="V36" s="328" t="s">
        <v>26</v>
      </c>
      <c r="W36" s="726" t="s">
        <v>1578</v>
      </c>
      <c r="X36" s="391"/>
    </row>
    <row r="37" s="333" customFormat="1" ht="30" customHeight="1" spans="1:24">
      <c r="A37" s="919">
        <v>2700</v>
      </c>
      <c r="B37" s="920">
        <v>34</v>
      </c>
      <c r="C37" s="570" t="s">
        <v>1642</v>
      </c>
      <c r="D37" s="570" t="s">
        <v>1626</v>
      </c>
      <c r="E37" s="921">
        <v>44896</v>
      </c>
      <c r="F37" s="391" t="s">
        <v>25</v>
      </c>
      <c r="G37" s="391">
        <v>28</v>
      </c>
      <c r="H37" s="391">
        <v>0</v>
      </c>
      <c r="I37" s="391">
        <v>0</v>
      </c>
      <c r="J37" s="391">
        <v>0</v>
      </c>
      <c r="K37" s="391">
        <v>0</v>
      </c>
      <c r="L37" s="391">
        <v>16</v>
      </c>
      <c r="M37" s="391">
        <v>0</v>
      </c>
      <c r="N37" s="391">
        <v>0</v>
      </c>
      <c r="O37" s="391">
        <v>0</v>
      </c>
      <c r="P37" s="391">
        <v>0</v>
      </c>
      <c r="Q37" s="391">
        <v>0</v>
      </c>
      <c r="R37" s="328" t="s">
        <v>1636</v>
      </c>
      <c r="S37" s="289">
        <v>0</v>
      </c>
      <c r="T37" s="289">
        <v>0</v>
      </c>
      <c r="U37" s="732">
        <v>0</v>
      </c>
      <c r="V37" s="328" t="s">
        <v>26</v>
      </c>
      <c r="W37" s="726" t="s">
        <v>1578</v>
      </c>
      <c r="X37" s="391"/>
    </row>
    <row r="38" s="333" customFormat="1" ht="30" customHeight="1" spans="1:24">
      <c r="A38" s="919" t="s">
        <v>1582</v>
      </c>
      <c r="B38" s="920">
        <v>35</v>
      </c>
      <c r="C38" s="570" t="s">
        <v>1643</v>
      </c>
      <c r="D38" s="570" t="s">
        <v>1612</v>
      </c>
      <c r="E38" s="921">
        <v>44896</v>
      </c>
      <c r="F38" s="391" t="s">
        <v>25</v>
      </c>
      <c r="G38" s="391">
        <v>28</v>
      </c>
      <c r="H38" s="391">
        <v>0</v>
      </c>
      <c r="I38" s="391">
        <v>0</v>
      </c>
      <c r="J38" s="391">
        <v>0</v>
      </c>
      <c r="K38" s="391">
        <v>0</v>
      </c>
      <c r="L38" s="391">
        <v>20.5</v>
      </c>
      <c r="M38" s="391">
        <v>0</v>
      </c>
      <c r="N38" s="391">
        <v>0</v>
      </c>
      <c r="O38" s="391">
        <v>0</v>
      </c>
      <c r="P38" s="391">
        <v>0</v>
      </c>
      <c r="Q38" s="391">
        <v>0</v>
      </c>
      <c r="R38" s="328" t="s">
        <v>1644</v>
      </c>
      <c r="S38" s="289">
        <v>0</v>
      </c>
      <c r="T38" s="289">
        <v>0</v>
      </c>
      <c r="U38" s="732">
        <v>0</v>
      </c>
      <c r="V38" s="328" t="s">
        <v>26</v>
      </c>
      <c r="W38" s="726" t="s">
        <v>1578</v>
      </c>
      <c r="X38" s="391"/>
    </row>
    <row r="39" s="333" customFormat="1" ht="30" customHeight="1" spans="1:24">
      <c r="A39" s="919">
        <v>2900</v>
      </c>
      <c r="B39" s="920">
        <v>36</v>
      </c>
      <c r="C39" s="570" t="s">
        <v>1645</v>
      </c>
      <c r="D39" s="570" t="s">
        <v>1626</v>
      </c>
      <c r="E39" s="921">
        <v>44896</v>
      </c>
      <c r="F39" s="391" t="s">
        <v>25</v>
      </c>
      <c r="G39" s="391">
        <v>28</v>
      </c>
      <c r="H39" s="391">
        <v>0</v>
      </c>
      <c r="I39" s="391">
        <v>0</v>
      </c>
      <c r="J39" s="391">
        <v>0</v>
      </c>
      <c r="K39" s="391">
        <v>0</v>
      </c>
      <c r="L39" s="391">
        <v>15.5</v>
      </c>
      <c r="M39" s="391">
        <v>0</v>
      </c>
      <c r="N39" s="391">
        <v>0</v>
      </c>
      <c r="O39" s="391">
        <v>0</v>
      </c>
      <c r="P39" s="391">
        <v>0</v>
      </c>
      <c r="Q39" s="391">
        <v>0</v>
      </c>
      <c r="R39" s="328" t="s">
        <v>1646</v>
      </c>
      <c r="S39" s="289">
        <v>0</v>
      </c>
      <c r="T39" s="289">
        <v>0</v>
      </c>
      <c r="U39" s="732">
        <v>0</v>
      </c>
      <c r="V39" s="328" t="s">
        <v>26</v>
      </c>
      <c r="W39" s="726" t="s">
        <v>1578</v>
      </c>
      <c r="X39" s="391"/>
    </row>
    <row r="40" s="333" customFormat="1" ht="33" customHeight="1" spans="1:24">
      <c r="A40" s="922">
        <v>2700</v>
      </c>
      <c r="B40" s="920">
        <v>37</v>
      </c>
      <c r="C40" s="570" t="s">
        <v>1647</v>
      </c>
      <c r="D40" s="570" t="s">
        <v>1626</v>
      </c>
      <c r="E40" s="921">
        <v>44896</v>
      </c>
      <c r="F40" s="391" t="s">
        <v>25</v>
      </c>
      <c r="G40" s="391">
        <v>28</v>
      </c>
      <c r="H40" s="391">
        <v>0</v>
      </c>
      <c r="I40" s="391">
        <v>0</v>
      </c>
      <c r="J40" s="391">
        <v>0</v>
      </c>
      <c r="K40" s="391">
        <v>0</v>
      </c>
      <c r="L40" s="391">
        <v>16</v>
      </c>
      <c r="M40" s="391">
        <v>0</v>
      </c>
      <c r="N40" s="391">
        <v>0</v>
      </c>
      <c r="O40" s="391">
        <v>0</v>
      </c>
      <c r="P40" s="391">
        <v>0</v>
      </c>
      <c r="Q40" s="391">
        <v>0</v>
      </c>
      <c r="R40" s="328" t="s">
        <v>1636</v>
      </c>
      <c r="S40" s="289">
        <v>0</v>
      </c>
      <c r="T40" s="289">
        <v>0</v>
      </c>
      <c r="U40" s="732">
        <v>0</v>
      </c>
      <c r="V40" s="328" t="s">
        <v>26</v>
      </c>
      <c r="W40" s="726" t="s">
        <v>1578</v>
      </c>
      <c r="X40" s="391"/>
    </row>
    <row r="41" s="333" customFormat="1" ht="32" customHeight="1" spans="1:24">
      <c r="A41" s="922">
        <v>2700</v>
      </c>
      <c r="B41" s="920">
        <v>38</v>
      </c>
      <c r="C41" s="570" t="s">
        <v>1648</v>
      </c>
      <c r="D41" s="570" t="s">
        <v>1626</v>
      </c>
      <c r="E41" s="921">
        <v>44896</v>
      </c>
      <c r="F41" s="391" t="s">
        <v>25</v>
      </c>
      <c r="G41" s="391">
        <v>28</v>
      </c>
      <c r="H41" s="391">
        <v>0</v>
      </c>
      <c r="I41" s="391">
        <v>0</v>
      </c>
      <c r="J41" s="391">
        <v>0</v>
      </c>
      <c r="K41" s="391">
        <v>0</v>
      </c>
      <c r="L41" s="391">
        <v>15</v>
      </c>
      <c r="M41" s="391">
        <v>0</v>
      </c>
      <c r="N41" s="391">
        <v>0</v>
      </c>
      <c r="O41" s="391">
        <v>0</v>
      </c>
      <c r="P41" s="391">
        <v>0</v>
      </c>
      <c r="Q41" s="391">
        <v>0</v>
      </c>
      <c r="R41" s="328" t="s">
        <v>1649</v>
      </c>
      <c r="S41" s="289">
        <v>0</v>
      </c>
      <c r="T41" s="289">
        <v>0</v>
      </c>
      <c r="U41" s="732">
        <v>0</v>
      </c>
      <c r="V41" s="328" t="s">
        <v>26</v>
      </c>
      <c r="W41" s="726" t="s">
        <v>1578</v>
      </c>
      <c r="X41" s="391"/>
    </row>
    <row r="42" s="333" customFormat="1" ht="30" customHeight="1" spans="1:24">
      <c r="A42" s="919">
        <v>2700</v>
      </c>
      <c r="B42" s="920">
        <v>39</v>
      </c>
      <c r="C42" s="570" t="s">
        <v>1650</v>
      </c>
      <c r="D42" s="570" t="s">
        <v>1626</v>
      </c>
      <c r="E42" s="921">
        <v>44896</v>
      </c>
      <c r="F42" s="391" t="s">
        <v>25</v>
      </c>
      <c r="G42" s="391">
        <v>28</v>
      </c>
      <c r="H42" s="391">
        <v>0</v>
      </c>
      <c r="I42" s="391">
        <v>0</v>
      </c>
      <c r="J42" s="391">
        <v>0</v>
      </c>
      <c r="K42" s="391">
        <v>0</v>
      </c>
      <c r="L42" s="391">
        <v>15</v>
      </c>
      <c r="M42" s="391">
        <v>0</v>
      </c>
      <c r="N42" s="391">
        <v>0</v>
      </c>
      <c r="O42" s="391">
        <v>0</v>
      </c>
      <c r="P42" s="391">
        <v>0</v>
      </c>
      <c r="Q42" s="391">
        <v>0</v>
      </c>
      <c r="R42" s="328" t="s">
        <v>1649</v>
      </c>
      <c r="S42" s="289">
        <v>0</v>
      </c>
      <c r="T42" s="289">
        <v>0</v>
      </c>
      <c r="U42" s="732">
        <v>0</v>
      </c>
      <c r="V42" s="328" t="s">
        <v>26</v>
      </c>
      <c r="W42" s="726" t="s">
        <v>1578</v>
      </c>
      <c r="X42" s="391"/>
    </row>
    <row r="43" s="333" customFormat="1" ht="30" customHeight="1" spans="1:24">
      <c r="A43" s="919">
        <v>2900</v>
      </c>
      <c r="B43" s="920">
        <v>40</v>
      </c>
      <c r="C43" s="570" t="s">
        <v>1651</v>
      </c>
      <c r="D43" s="570" t="s">
        <v>1626</v>
      </c>
      <c r="E43" s="921">
        <v>44896</v>
      </c>
      <c r="F43" s="391" t="s">
        <v>25</v>
      </c>
      <c r="G43" s="391">
        <v>28</v>
      </c>
      <c r="H43" s="391">
        <v>0</v>
      </c>
      <c r="I43" s="391">
        <v>0</v>
      </c>
      <c r="J43" s="391">
        <v>0</v>
      </c>
      <c r="K43" s="391">
        <v>0</v>
      </c>
      <c r="L43" s="391">
        <v>17</v>
      </c>
      <c r="M43" s="391">
        <v>0</v>
      </c>
      <c r="N43" s="391">
        <v>0</v>
      </c>
      <c r="O43" s="391">
        <v>0</v>
      </c>
      <c r="P43" s="391">
        <v>0</v>
      </c>
      <c r="Q43" s="391">
        <v>0</v>
      </c>
      <c r="R43" s="328" t="s">
        <v>1627</v>
      </c>
      <c r="S43" s="289">
        <v>0</v>
      </c>
      <c r="T43" s="289">
        <v>0</v>
      </c>
      <c r="U43" s="732">
        <v>0</v>
      </c>
      <c r="V43" s="328" t="s">
        <v>26</v>
      </c>
      <c r="W43" s="726" t="s">
        <v>1578</v>
      </c>
      <c r="X43" s="391"/>
    </row>
    <row r="44" s="333" customFormat="1" ht="30" customHeight="1" spans="1:24">
      <c r="A44" s="919">
        <v>2900</v>
      </c>
      <c r="B44" s="920">
        <v>41</v>
      </c>
      <c r="C44" s="570" t="s">
        <v>1652</v>
      </c>
      <c r="D44" s="570" t="s">
        <v>1626</v>
      </c>
      <c r="E44" s="921">
        <v>44896</v>
      </c>
      <c r="F44" s="391" t="s">
        <v>25</v>
      </c>
      <c r="G44" s="391">
        <v>28</v>
      </c>
      <c r="H44" s="391">
        <v>0</v>
      </c>
      <c r="I44" s="391">
        <v>0</v>
      </c>
      <c r="J44" s="391">
        <v>0</v>
      </c>
      <c r="K44" s="391">
        <v>0</v>
      </c>
      <c r="L44" s="391">
        <v>15</v>
      </c>
      <c r="M44" s="391">
        <v>0</v>
      </c>
      <c r="N44" s="391">
        <v>0</v>
      </c>
      <c r="O44" s="391">
        <v>0</v>
      </c>
      <c r="P44" s="391">
        <v>0</v>
      </c>
      <c r="Q44" s="391">
        <v>0</v>
      </c>
      <c r="R44" s="328" t="s">
        <v>1649</v>
      </c>
      <c r="S44" s="289">
        <v>0</v>
      </c>
      <c r="T44" s="289">
        <v>0</v>
      </c>
      <c r="U44" s="732">
        <v>0</v>
      </c>
      <c r="V44" s="328" t="s">
        <v>26</v>
      </c>
      <c r="W44" s="726" t="s">
        <v>1578</v>
      </c>
      <c r="X44" s="391"/>
    </row>
    <row r="45" s="333" customFormat="1" ht="29" customHeight="1" spans="1:24">
      <c r="A45" s="919">
        <v>2900</v>
      </c>
      <c r="B45" s="920">
        <v>42</v>
      </c>
      <c r="C45" s="570" t="s">
        <v>1653</v>
      </c>
      <c r="D45" s="570" t="s">
        <v>1626</v>
      </c>
      <c r="E45" s="921">
        <v>44896</v>
      </c>
      <c r="F45" s="391" t="s">
        <v>25</v>
      </c>
      <c r="G45" s="391">
        <v>28</v>
      </c>
      <c r="H45" s="391">
        <v>0</v>
      </c>
      <c r="I45" s="391">
        <v>0</v>
      </c>
      <c r="J45" s="391">
        <v>0</v>
      </c>
      <c r="K45" s="391">
        <v>0</v>
      </c>
      <c r="L45" s="391">
        <v>19</v>
      </c>
      <c r="M45" s="391">
        <v>0</v>
      </c>
      <c r="N45" s="391">
        <v>0</v>
      </c>
      <c r="O45" s="391">
        <v>0</v>
      </c>
      <c r="P45" s="391">
        <v>0</v>
      </c>
      <c r="Q45" s="391">
        <v>0</v>
      </c>
      <c r="R45" s="328" t="s">
        <v>1624</v>
      </c>
      <c r="S45" s="289">
        <v>0</v>
      </c>
      <c r="T45" s="289">
        <v>0</v>
      </c>
      <c r="U45" s="732">
        <v>0</v>
      </c>
      <c r="V45" s="328" t="s">
        <v>26</v>
      </c>
      <c r="W45" s="726" t="s">
        <v>1578</v>
      </c>
      <c r="X45" s="391">
        <v>100</v>
      </c>
    </row>
    <row r="46" s="333" customFormat="1" ht="30" customHeight="1" spans="1:24">
      <c r="A46" s="919">
        <v>3100</v>
      </c>
      <c r="B46" s="920">
        <v>43</v>
      </c>
      <c r="C46" s="928" t="s">
        <v>1654</v>
      </c>
      <c r="D46" s="570" t="s">
        <v>1626</v>
      </c>
      <c r="E46" s="921">
        <v>44896</v>
      </c>
      <c r="F46" s="929" t="s">
        <v>57</v>
      </c>
      <c r="G46" s="391">
        <v>13</v>
      </c>
      <c r="H46" s="391">
        <v>0</v>
      </c>
      <c r="I46" s="391">
        <v>0</v>
      </c>
      <c r="J46" s="391">
        <v>0</v>
      </c>
      <c r="K46" s="391">
        <v>0</v>
      </c>
      <c r="L46" s="391">
        <v>9</v>
      </c>
      <c r="M46" s="391">
        <v>0</v>
      </c>
      <c r="N46" s="391">
        <v>0</v>
      </c>
      <c r="O46" s="391">
        <v>0</v>
      </c>
      <c r="P46" s="391">
        <v>0</v>
      </c>
      <c r="Q46" s="391">
        <v>0</v>
      </c>
      <c r="R46" s="328" t="s">
        <v>1655</v>
      </c>
      <c r="S46" s="289">
        <v>0</v>
      </c>
      <c r="T46" s="289">
        <v>0</v>
      </c>
      <c r="U46" s="732">
        <v>0</v>
      </c>
      <c r="V46" s="328" t="s">
        <v>26</v>
      </c>
      <c r="W46" s="726" t="s">
        <v>1578</v>
      </c>
      <c r="X46" s="391"/>
    </row>
    <row r="47" s="333" customFormat="1" ht="30" customHeight="1" spans="1:24">
      <c r="A47" s="919">
        <v>2187.5</v>
      </c>
      <c r="B47" s="920">
        <v>44</v>
      </c>
      <c r="C47" s="570" t="s">
        <v>1656</v>
      </c>
      <c r="D47" s="570" t="s">
        <v>310</v>
      </c>
      <c r="E47" s="921">
        <v>44896</v>
      </c>
      <c r="F47" s="391" t="s">
        <v>25</v>
      </c>
      <c r="G47" s="391">
        <v>28</v>
      </c>
      <c r="H47" s="391">
        <v>0</v>
      </c>
      <c r="I47" s="391">
        <v>0</v>
      </c>
      <c r="J47" s="391">
        <v>0</v>
      </c>
      <c r="K47" s="391">
        <v>0</v>
      </c>
      <c r="L47" s="391">
        <v>21</v>
      </c>
      <c r="M47" s="391">
        <v>0</v>
      </c>
      <c r="N47" s="391">
        <v>0</v>
      </c>
      <c r="O47" s="391">
        <v>0</v>
      </c>
      <c r="P47" s="391">
        <v>0</v>
      </c>
      <c r="Q47" s="391">
        <v>0</v>
      </c>
      <c r="R47" s="328" t="s">
        <v>1617</v>
      </c>
      <c r="S47" s="289">
        <v>0</v>
      </c>
      <c r="T47" s="289">
        <v>0</v>
      </c>
      <c r="U47" s="732">
        <v>0</v>
      </c>
      <c r="V47" s="328" t="s">
        <v>26</v>
      </c>
      <c r="W47" s="726" t="s">
        <v>1578</v>
      </c>
      <c r="X47" s="391"/>
    </row>
    <row r="48" s="333" customFormat="1" ht="30" customHeight="1" spans="1:24">
      <c r="A48" s="919">
        <v>2062.5</v>
      </c>
      <c r="B48" s="920">
        <v>45</v>
      </c>
      <c r="C48" s="570" t="s">
        <v>1657</v>
      </c>
      <c r="D48" s="570" t="s">
        <v>310</v>
      </c>
      <c r="E48" s="921">
        <v>44896</v>
      </c>
      <c r="F48" s="391" t="s">
        <v>25</v>
      </c>
      <c r="G48" s="391">
        <v>28</v>
      </c>
      <c r="H48" s="391">
        <v>0</v>
      </c>
      <c r="I48" s="391">
        <v>0</v>
      </c>
      <c r="J48" s="391">
        <v>0</v>
      </c>
      <c r="K48" s="391">
        <v>0</v>
      </c>
      <c r="L48" s="391">
        <v>21</v>
      </c>
      <c r="M48" s="391">
        <v>0</v>
      </c>
      <c r="N48" s="391">
        <v>0</v>
      </c>
      <c r="O48" s="391">
        <v>0</v>
      </c>
      <c r="P48" s="391">
        <v>0</v>
      </c>
      <c r="Q48" s="391">
        <v>0</v>
      </c>
      <c r="R48" s="328" t="s">
        <v>1617</v>
      </c>
      <c r="S48" s="289">
        <v>0</v>
      </c>
      <c r="T48" s="289">
        <v>0</v>
      </c>
      <c r="U48" s="732">
        <v>0</v>
      </c>
      <c r="V48" s="328" t="s">
        <v>26</v>
      </c>
      <c r="W48" s="726" t="s">
        <v>1578</v>
      </c>
      <c r="X48" s="391"/>
    </row>
    <row r="49" s="333" customFormat="1" ht="30" customHeight="1" spans="1:24">
      <c r="A49" s="919">
        <v>2300</v>
      </c>
      <c r="B49" s="920">
        <v>46</v>
      </c>
      <c r="C49" s="391" t="s">
        <v>1658</v>
      </c>
      <c r="D49" s="391" t="s">
        <v>310</v>
      </c>
      <c r="E49" s="921">
        <v>44896</v>
      </c>
      <c r="F49" s="391" t="s">
        <v>25</v>
      </c>
      <c r="G49" s="391">
        <v>28</v>
      </c>
      <c r="H49" s="391">
        <v>0</v>
      </c>
      <c r="I49" s="391">
        <v>0</v>
      </c>
      <c r="J49" s="391">
        <v>0</v>
      </c>
      <c r="K49" s="391">
        <v>0</v>
      </c>
      <c r="L49" s="391">
        <v>19</v>
      </c>
      <c r="M49" s="391">
        <v>0</v>
      </c>
      <c r="N49" s="391">
        <v>0</v>
      </c>
      <c r="O49" s="391">
        <v>0</v>
      </c>
      <c r="P49" s="391">
        <v>0</v>
      </c>
      <c r="Q49" s="391">
        <v>0</v>
      </c>
      <c r="R49" s="328" t="s">
        <v>1624</v>
      </c>
      <c r="S49" s="289">
        <v>0</v>
      </c>
      <c r="T49" s="289">
        <v>0</v>
      </c>
      <c r="U49" s="732">
        <v>0</v>
      </c>
      <c r="V49" s="328" t="s">
        <v>26</v>
      </c>
      <c r="W49" s="726" t="s">
        <v>1578</v>
      </c>
      <c r="X49" s="391"/>
    </row>
    <row r="50" s="333" customFormat="1" ht="30" customHeight="1" spans="1:24">
      <c r="A50" s="919">
        <v>2062.5</v>
      </c>
      <c r="B50" s="920">
        <v>47</v>
      </c>
      <c r="C50" s="570" t="s">
        <v>1659</v>
      </c>
      <c r="D50" s="570" t="s">
        <v>310</v>
      </c>
      <c r="E50" s="921">
        <v>44896</v>
      </c>
      <c r="F50" s="391" t="s">
        <v>25</v>
      </c>
      <c r="G50" s="391">
        <v>28</v>
      </c>
      <c r="H50" s="391">
        <v>0</v>
      </c>
      <c r="I50" s="391">
        <v>0</v>
      </c>
      <c r="J50" s="391">
        <v>0</v>
      </c>
      <c r="K50" s="391">
        <v>0</v>
      </c>
      <c r="L50" s="391">
        <v>19</v>
      </c>
      <c r="M50" s="391">
        <v>0</v>
      </c>
      <c r="N50" s="391">
        <v>0</v>
      </c>
      <c r="O50" s="391">
        <v>0</v>
      </c>
      <c r="P50" s="391">
        <v>0</v>
      </c>
      <c r="Q50" s="391">
        <v>0</v>
      </c>
      <c r="R50" s="328" t="s">
        <v>1624</v>
      </c>
      <c r="S50" s="289">
        <v>0</v>
      </c>
      <c r="T50" s="289">
        <v>0</v>
      </c>
      <c r="U50" s="732">
        <v>0</v>
      </c>
      <c r="V50" s="328" t="s">
        <v>26</v>
      </c>
      <c r="W50" s="726" t="s">
        <v>1578</v>
      </c>
      <c r="X50" s="391"/>
    </row>
    <row r="51" s="333" customFormat="1" ht="30" customHeight="1" spans="1:24">
      <c r="A51" s="919">
        <v>2062.5</v>
      </c>
      <c r="B51" s="920">
        <v>48</v>
      </c>
      <c r="C51" s="570" t="s">
        <v>1660</v>
      </c>
      <c r="D51" s="570" t="s">
        <v>310</v>
      </c>
      <c r="E51" s="921">
        <v>44896</v>
      </c>
      <c r="F51" s="391" t="s">
        <v>25</v>
      </c>
      <c r="G51" s="391">
        <v>28</v>
      </c>
      <c r="H51" s="391">
        <v>0</v>
      </c>
      <c r="I51" s="391">
        <v>0</v>
      </c>
      <c r="J51" s="391">
        <v>0</v>
      </c>
      <c r="K51" s="391">
        <v>0</v>
      </c>
      <c r="L51" s="391">
        <v>19</v>
      </c>
      <c r="M51" s="391">
        <v>0</v>
      </c>
      <c r="N51" s="391">
        <v>0</v>
      </c>
      <c r="O51" s="391">
        <v>0</v>
      </c>
      <c r="P51" s="391">
        <v>0</v>
      </c>
      <c r="Q51" s="391">
        <v>0</v>
      </c>
      <c r="R51" s="328" t="s">
        <v>1624</v>
      </c>
      <c r="S51" s="289">
        <v>0</v>
      </c>
      <c r="T51" s="289">
        <v>0</v>
      </c>
      <c r="U51" s="732">
        <v>0</v>
      </c>
      <c r="V51" s="328" t="s">
        <v>26</v>
      </c>
      <c r="W51" s="726" t="s">
        <v>1578</v>
      </c>
      <c r="X51" s="391"/>
    </row>
    <row r="52" s="333" customFormat="1" ht="30" customHeight="1" spans="1:24">
      <c r="A52" s="919">
        <v>2062.5</v>
      </c>
      <c r="B52" s="920">
        <v>49</v>
      </c>
      <c r="C52" s="570" t="s">
        <v>1661</v>
      </c>
      <c r="D52" s="570" t="s">
        <v>310</v>
      </c>
      <c r="E52" s="921">
        <v>44896</v>
      </c>
      <c r="F52" s="391" t="s">
        <v>25</v>
      </c>
      <c r="G52" s="391">
        <v>28</v>
      </c>
      <c r="H52" s="391">
        <v>0</v>
      </c>
      <c r="I52" s="391">
        <v>0</v>
      </c>
      <c r="J52" s="391">
        <v>0</v>
      </c>
      <c r="K52" s="391">
        <v>0</v>
      </c>
      <c r="L52" s="391">
        <v>20</v>
      </c>
      <c r="M52" s="391">
        <v>0</v>
      </c>
      <c r="N52" s="391">
        <v>0</v>
      </c>
      <c r="O52" s="391">
        <v>0</v>
      </c>
      <c r="P52" s="391">
        <v>0</v>
      </c>
      <c r="Q52" s="391">
        <v>0</v>
      </c>
      <c r="R52" s="328" t="s">
        <v>1662</v>
      </c>
      <c r="S52" s="289">
        <v>0</v>
      </c>
      <c r="T52" s="289">
        <v>0</v>
      </c>
      <c r="U52" s="732">
        <v>0</v>
      </c>
      <c r="V52" s="328" t="s">
        <v>26</v>
      </c>
      <c r="W52" s="726" t="s">
        <v>1578</v>
      </c>
      <c r="X52" s="391"/>
    </row>
    <row r="53" s="333" customFormat="1" ht="30" customHeight="1" spans="1:24">
      <c r="A53" s="919">
        <v>2062.5</v>
      </c>
      <c r="B53" s="920">
        <v>50</v>
      </c>
      <c r="C53" s="570" t="s">
        <v>1663</v>
      </c>
      <c r="D53" s="570" t="s">
        <v>310</v>
      </c>
      <c r="E53" s="921">
        <v>44896</v>
      </c>
      <c r="F53" s="391" t="s">
        <v>25</v>
      </c>
      <c r="G53" s="391">
        <v>28</v>
      </c>
      <c r="H53" s="391">
        <v>0</v>
      </c>
      <c r="I53" s="391">
        <v>0</v>
      </c>
      <c r="J53" s="391">
        <v>0</v>
      </c>
      <c r="K53" s="391">
        <v>0</v>
      </c>
      <c r="L53" s="391">
        <v>20</v>
      </c>
      <c r="M53" s="391">
        <v>0</v>
      </c>
      <c r="N53" s="391">
        <v>0</v>
      </c>
      <c r="O53" s="391">
        <v>0</v>
      </c>
      <c r="P53" s="391">
        <v>0</v>
      </c>
      <c r="Q53" s="391">
        <v>0</v>
      </c>
      <c r="R53" s="328" t="s">
        <v>1662</v>
      </c>
      <c r="S53" s="289">
        <v>0</v>
      </c>
      <c r="T53" s="289">
        <v>0</v>
      </c>
      <c r="U53" s="732">
        <v>0</v>
      </c>
      <c r="V53" s="328" t="s">
        <v>26</v>
      </c>
      <c r="W53" s="726" t="s">
        <v>1578</v>
      </c>
      <c r="X53" s="391"/>
    </row>
    <row r="54" s="333" customFormat="1" ht="30" customHeight="1" spans="1:24">
      <c r="A54" s="919">
        <v>3500</v>
      </c>
      <c r="B54" s="920">
        <v>51</v>
      </c>
      <c r="C54" s="570" t="s">
        <v>1664</v>
      </c>
      <c r="D54" s="570" t="s">
        <v>1347</v>
      </c>
      <c r="E54" s="921">
        <v>44927</v>
      </c>
      <c r="F54" s="391" t="s">
        <v>25</v>
      </c>
      <c r="G54" s="391">
        <v>28</v>
      </c>
      <c r="H54" s="391">
        <v>0</v>
      </c>
      <c r="I54" s="391">
        <v>0</v>
      </c>
      <c r="J54" s="391">
        <v>0</v>
      </c>
      <c r="K54" s="391">
        <v>0</v>
      </c>
      <c r="L54" s="391">
        <v>25</v>
      </c>
      <c r="M54" s="391">
        <v>0</v>
      </c>
      <c r="N54" s="391">
        <v>0</v>
      </c>
      <c r="O54" s="391">
        <v>0</v>
      </c>
      <c r="P54" s="391">
        <v>0</v>
      </c>
      <c r="Q54" s="391">
        <v>0</v>
      </c>
      <c r="R54" s="328" t="s">
        <v>1665</v>
      </c>
      <c r="S54" s="289">
        <v>0</v>
      </c>
      <c r="T54" s="289">
        <v>0</v>
      </c>
      <c r="U54" s="732">
        <v>0</v>
      </c>
      <c r="V54" s="328" t="s">
        <v>26</v>
      </c>
      <c r="W54" s="726" t="s">
        <v>1578</v>
      </c>
      <c r="X54" s="391"/>
    </row>
    <row r="55" s="333" customFormat="1" ht="39" customHeight="1" spans="1:24">
      <c r="A55" s="919">
        <v>3500</v>
      </c>
      <c r="B55" s="920">
        <v>52</v>
      </c>
      <c r="C55" s="570" t="s">
        <v>1666</v>
      </c>
      <c r="D55" s="570" t="s">
        <v>1347</v>
      </c>
      <c r="E55" s="921">
        <v>44927</v>
      </c>
      <c r="F55" s="391" t="s">
        <v>25</v>
      </c>
      <c r="G55" s="391">
        <v>28</v>
      </c>
      <c r="H55" s="391">
        <v>0</v>
      </c>
      <c r="I55" s="391">
        <v>0</v>
      </c>
      <c r="J55" s="391">
        <v>0</v>
      </c>
      <c r="K55" s="391">
        <v>0</v>
      </c>
      <c r="L55" s="391">
        <v>21.5</v>
      </c>
      <c r="M55" s="391">
        <v>0</v>
      </c>
      <c r="N55" s="391">
        <v>0</v>
      </c>
      <c r="O55" s="391">
        <v>0</v>
      </c>
      <c r="P55" s="391">
        <v>0</v>
      </c>
      <c r="Q55" s="391">
        <v>0</v>
      </c>
      <c r="R55" s="328" t="s">
        <v>1667</v>
      </c>
      <c r="S55" s="289">
        <v>0</v>
      </c>
      <c r="T55" s="289">
        <v>0</v>
      </c>
      <c r="U55" s="732">
        <v>0</v>
      </c>
      <c r="V55" s="328" t="s">
        <v>26</v>
      </c>
      <c r="W55" s="726" t="s">
        <v>1578</v>
      </c>
      <c r="X55" s="391"/>
    </row>
    <row r="56" s="333" customFormat="1" ht="30" customHeight="1" spans="1:24">
      <c r="A56" s="919">
        <v>3000</v>
      </c>
      <c r="B56" s="920">
        <v>53</v>
      </c>
      <c r="C56" s="570" t="s">
        <v>1668</v>
      </c>
      <c r="D56" s="570" t="s">
        <v>1626</v>
      </c>
      <c r="E56" s="921">
        <v>44927</v>
      </c>
      <c r="F56" s="391" t="s">
        <v>25</v>
      </c>
      <c r="G56" s="391">
        <v>28</v>
      </c>
      <c r="H56" s="391">
        <v>0</v>
      </c>
      <c r="I56" s="391">
        <v>0</v>
      </c>
      <c r="J56" s="391">
        <v>0</v>
      </c>
      <c r="K56" s="391">
        <v>0</v>
      </c>
      <c r="L56" s="391">
        <v>20</v>
      </c>
      <c r="M56" s="391">
        <v>0</v>
      </c>
      <c r="N56" s="391">
        <v>0</v>
      </c>
      <c r="O56" s="391">
        <v>0</v>
      </c>
      <c r="P56" s="391">
        <v>0</v>
      </c>
      <c r="Q56" s="391">
        <v>0</v>
      </c>
      <c r="R56" s="328" t="s">
        <v>1662</v>
      </c>
      <c r="S56" s="289">
        <v>0</v>
      </c>
      <c r="T56" s="289">
        <v>0</v>
      </c>
      <c r="U56" s="732">
        <v>0</v>
      </c>
      <c r="V56" s="328" t="s">
        <v>26</v>
      </c>
      <c r="W56" s="726" t="s">
        <v>1578</v>
      </c>
      <c r="X56" s="391"/>
    </row>
    <row r="57" s="333" customFormat="1" ht="30" customHeight="1" spans="1:24">
      <c r="A57" s="919">
        <v>4375</v>
      </c>
      <c r="B57" s="920">
        <v>54</v>
      </c>
      <c r="C57" s="391" t="s">
        <v>1669</v>
      </c>
      <c r="D57" s="391" t="s">
        <v>1347</v>
      </c>
      <c r="E57" s="930">
        <v>44896</v>
      </c>
      <c r="F57" s="391" t="s">
        <v>25</v>
      </c>
      <c r="G57" s="391">
        <v>28</v>
      </c>
      <c r="H57" s="391">
        <v>0</v>
      </c>
      <c r="I57" s="391">
        <v>0</v>
      </c>
      <c r="J57" s="391">
        <v>0</v>
      </c>
      <c r="K57" s="391">
        <v>0</v>
      </c>
      <c r="L57" s="391">
        <v>0</v>
      </c>
      <c r="M57" s="391">
        <v>0</v>
      </c>
      <c r="N57" s="391">
        <v>0</v>
      </c>
      <c r="O57" s="391">
        <v>0</v>
      </c>
      <c r="P57" s="391">
        <v>0</v>
      </c>
      <c r="Q57" s="391">
        <v>0</v>
      </c>
      <c r="R57" s="328" t="s">
        <v>26</v>
      </c>
      <c r="S57" s="289">
        <v>0</v>
      </c>
      <c r="T57" s="289">
        <v>0</v>
      </c>
      <c r="U57" s="732">
        <v>0</v>
      </c>
      <c r="V57" s="328" t="s">
        <v>26</v>
      </c>
      <c r="W57" s="726"/>
      <c r="X57" s="391"/>
    </row>
    <row r="58" s="333" customFormat="1" ht="30" customHeight="1" spans="1:24">
      <c r="A58" s="919" t="s">
        <v>1639</v>
      </c>
      <c r="B58" s="920">
        <v>55</v>
      </c>
      <c r="C58" s="391" t="s">
        <v>1670</v>
      </c>
      <c r="D58" s="391" t="s">
        <v>1626</v>
      </c>
      <c r="E58" s="930">
        <v>44981</v>
      </c>
      <c r="F58" s="391" t="s">
        <v>25</v>
      </c>
      <c r="G58" s="391">
        <v>28</v>
      </c>
      <c r="H58" s="391">
        <v>0</v>
      </c>
      <c r="I58" s="391">
        <v>0</v>
      </c>
      <c r="J58" s="391">
        <v>0</v>
      </c>
      <c r="K58" s="391">
        <v>0</v>
      </c>
      <c r="L58" s="391">
        <v>17</v>
      </c>
      <c r="M58" s="391">
        <v>0</v>
      </c>
      <c r="N58" s="391">
        <v>0</v>
      </c>
      <c r="O58" s="391">
        <v>0</v>
      </c>
      <c r="P58" s="391">
        <v>0</v>
      </c>
      <c r="Q58" s="391">
        <v>0</v>
      </c>
      <c r="R58" s="328" t="s">
        <v>1627</v>
      </c>
      <c r="S58" s="289">
        <v>0</v>
      </c>
      <c r="T58" s="289">
        <v>0</v>
      </c>
      <c r="U58" s="732">
        <v>0</v>
      </c>
      <c r="V58" s="328" t="s">
        <v>26</v>
      </c>
      <c r="W58" s="726"/>
      <c r="X58" s="391"/>
    </row>
    <row r="59" s="333" customFormat="1" ht="29" customHeight="1" spans="1:24">
      <c r="A59" s="919">
        <v>2062.5</v>
      </c>
      <c r="B59" s="920">
        <v>56</v>
      </c>
      <c r="C59" s="391" t="s">
        <v>1671</v>
      </c>
      <c r="D59" s="391" t="s">
        <v>1672</v>
      </c>
      <c r="E59" s="930">
        <v>44981</v>
      </c>
      <c r="F59" s="391" t="s">
        <v>25</v>
      </c>
      <c r="G59" s="391">
        <v>28</v>
      </c>
      <c r="H59" s="391">
        <v>0</v>
      </c>
      <c r="I59" s="391">
        <v>0</v>
      </c>
      <c r="J59" s="391">
        <v>0</v>
      </c>
      <c r="K59" s="391">
        <v>0</v>
      </c>
      <c r="L59" s="391">
        <v>20</v>
      </c>
      <c r="M59" s="391">
        <v>0</v>
      </c>
      <c r="N59" s="391">
        <v>0</v>
      </c>
      <c r="O59" s="391">
        <v>0</v>
      </c>
      <c r="P59" s="391">
        <v>0</v>
      </c>
      <c r="Q59" s="391">
        <v>0</v>
      </c>
      <c r="R59" s="328" t="s">
        <v>1662</v>
      </c>
      <c r="S59" s="289">
        <v>0</v>
      </c>
      <c r="T59" s="289">
        <v>0</v>
      </c>
      <c r="U59" s="732">
        <v>0</v>
      </c>
      <c r="V59" s="328" t="s">
        <v>26</v>
      </c>
      <c r="W59" s="726" t="s">
        <v>1578</v>
      </c>
      <c r="X59" s="391"/>
    </row>
    <row r="60" s="912" customFormat="1" ht="29" customHeight="1" spans="1:24">
      <c r="A60" s="927">
        <v>4200</v>
      </c>
      <c r="B60" s="920">
        <v>57</v>
      </c>
      <c r="C60" s="570" t="s">
        <v>1673</v>
      </c>
      <c r="D60" s="570" t="s">
        <v>303</v>
      </c>
      <c r="E60" s="931">
        <v>43650</v>
      </c>
      <c r="F60" s="570" t="s">
        <v>25</v>
      </c>
      <c r="G60" s="391">
        <v>28</v>
      </c>
      <c r="H60" s="570">
        <v>0</v>
      </c>
      <c r="I60" s="570">
        <v>0</v>
      </c>
      <c r="J60" s="570">
        <v>0</v>
      </c>
      <c r="K60" s="570">
        <v>0</v>
      </c>
      <c r="L60" s="391">
        <v>17</v>
      </c>
      <c r="M60" s="570">
        <v>0</v>
      </c>
      <c r="N60" s="570">
        <v>0</v>
      </c>
      <c r="O60" s="570">
        <v>0</v>
      </c>
      <c r="P60" s="570">
        <v>0</v>
      </c>
      <c r="Q60" s="570">
        <v>0</v>
      </c>
      <c r="R60" s="328" t="s">
        <v>1627</v>
      </c>
      <c r="S60" s="289">
        <v>0</v>
      </c>
      <c r="T60" s="289">
        <v>0</v>
      </c>
      <c r="U60" s="732">
        <v>0</v>
      </c>
      <c r="V60" s="328" t="s">
        <v>1674</v>
      </c>
      <c r="W60" s="726" t="s">
        <v>1591</v>
      </c>
      <c r="X60" s="570"/>
    </row>
    <row r="61" s="333" customFormat="1" ht="30" customHeight="1" spans="1:24">
      <c r="A61" s="919">
        <v>2700</v>
      </c>
      <c r="B61" s="920">
        <v>58</v>
      </c>
      <c r="C61" s="391" t="s">
        <v>1675</v>
      </c>
      <c r="D61" s="930" t="s">
        <v>1626</v>
      </c>
      <c r="E61" s="930">
        <v>45009</v>
      </c>
      <c r="F61" s="391" t="s">
        <v>25</v>
      </c>
      <c r="G61" s="391">
        <v>28</v>
      </c>
      <c r="H61" s="391">
        <v>0</v>
      </c>
      <c r="I61" s="391">
        <v>0</v>
      </c>
      <c r="J61" s="391">
        <v>0</v>
      </c>
      <c r="K61" s="391">
        <v>0</v>
      </c>
      <c r="L61" s="391">
        <v>15</v>
      </c>
      <c r="M61" s="391">
        <v>0</v>
      </c>
      <c r="N61" s="391">
        <v>0</v>
      </c>
      <c r="O61" s="391">
        <v>0</v>
      </c>
      <c r="P61" s="391">
        <v>0</v>
      </c>
      <c r="Q61" s="391">
        <v>0</v>
      </c>
      <c r="R61" s="328" t="s">
        <v>1649</v>
      </c>
      <c r="S61" s="289">
        <v>0</v>
      </c>
      <c r="T61" s="289">
        <v>0</v>
      </c>
      <c r="U61" s="732">
        <v>0</v>
      </c>
      <c r="V61" s="328"/>
      <c r="W61" s="726" t="s">
        <v>1578</v>
      </c>
      <c r="X61" s="391"/>
    </row>
    <row r="62" s="333" customFormat="1" ht="30" customHeight="1" spans="1:24">
      <c r="A62" s="919">
        <v>2062.5</v>
      </c>
      <c r="B62" s="920">
        <v>59</v>
      </c>
      <c r="C62" s="391" t="s">
        <v>1676</v>
      </c>
      <c r="D62" s="930" t="s">
        <v>310</v>
      </c>
      <c r="E62" s="932">
        <v>45013</v>
      </c>
      <c r="F62" s="391" t="s">
        <v>25</v>
      </c>
      <c r="G62" s="391">
        <v>28</v>
      </c>
      <c r="H62" s="391">
        <v>0</v>
      </c>
      <c r="I62" s="391">
        <v>0</v>
      </c>
      <c r="J62" s="391">
        <v>0</v>
      </c>
      <c r="K62" s="391">
        <v>0</v>
      </c>
      <c r="L62" s="391">
        <v>21</v>
      </c>
      <c r="M62" s="391">
        <v>0</v>
      </c>
      <c r="N62" s="391">
        <v>0</v>
      </c>
      <c r="O62" s="391">
        <v>0</v>
      </c>
      <c r="P62" s="391">
        <v>0</v>
      </c>
      <c r="Q62" s="391">
        <v>0</v>
      </c>
      <c r="R62" s="328" t="s">
        <v>1617</v>
      </c>
      <c r="S62" s="289">
        <v>0</v>
      </c>
      <c r="T62" s="289">
        <v>0</v>
      </c>
      <c r="U62" s="732">
        <v>0</v>
      </c>
      <c r="V62" s="328" t="s">
        <v>26</v>
      </c>
      <c r="W62" s="726" t="s">
        <v>1578</v>
      </c>
      <c r="X62" s="391"/>
    </row>
    <row r="63" s="333" customFormat="1" ht="30" customHeight="1" spans="1:24">
      <c r="A63" s="919">
        <v>3600</v>
      </c>
      <c r="B63" s="920">
        <v>60</v>
      </c>
      <c r="C63" s="570" t="s">
        <v>1677</v>
      </c>
      <c r="D63" s="926" t="s">
        <v>303</v>
      </c>
      <c r="E63" s="921">
        <v>45035</v>
      </c>
      <c r="F63" s="391" t="s">
        <v>25</v>
      </c>
      <c r="G63" s="391">
        <v>28</v>
      </c>
      <c r="H63" s="391">
        <v>0</v>
      </c>
      <c r="I63" s="391">
        <v>0</v>
      </c>
      <c r="J63" s="391">
        <v>0</v>
      </c>
      <c r="K63" s="391">
        <v>0</v>
      </c>
      <c r="L63" s="391">
        <v>3</v>
      </c>
      <c r="M63" s="391">
        <v>0</v>
      </c>
      <c r="N63" s="391">
        <v>0</v>
      </c>
      <c r="O63" s="391">
        <v>0</v>
      </c>
      <c r="P63" s="391">
        <v>0</v>
      </c>
      <c r="Q63" s="391">
        <v>0</v>
      </c>
      <c r="R63" s="328" t="s">
        <v>1678</v>
      </c>
      <c r="S63" s="289">
        <v>0</v>
      </c>
      <c r="T63" s="289">
        <v>0</v>
      </c>
      <c r="U63" s="732">
        <v>0</v>
      </c>
      <c r="V63" s="328" t="s">
        <v>1679</v>
      </c>
      <c r="W63" s="726" t="s">
        <v>1591</v>
      </c>
      <c r="X63" s="391"/>
    </row>
    <row r="64" s="333" customFormat="1" ht="34" customHeight="1" spans="1:24">
      <c r="A64" s="919" t="s">
        <v>1680</v>
      </c>
      <c r="B64" s="920">
        <v>61</v>
      </c>
      <c r="C64" s="570" t="s">
        <v>1681</v>
      </c>
      <c r="D64" s="570" t="s">
        <v>1612</v>
      </c>
      <c r="E64" s="921">
        <v>45075</v>
      </c>
      <c r="F64" s="391" t="s">
        <v>25</v>
      </c>
      <c r="G64" s="391">
        <v>28</v>
      </c>
      <c r="H64" s="391">
        <v>0</v>
      </c>
      <c r="I64" s="391">
        <v>0</v>
      </c>
      <c r="J64" s="391">
        <v>0</v>
      </c>
      <c r="K64" s="391">
        <v>0</v>
      </c>
      <c r="L64" s="391">
        <v>21</v>
      </c>
      <c r="M64" s="391">
        <v>0</v>
      </c>
      <c r="N64" s="391">
        <v>0</v>
      </c>
      <c r="O64" s="391">
        <v>0</v>
      </c>
      <c r="P64" s="391">
        <v>0</v>
      </c>
      <c r="Q64" s="391">
        <v>0</v>
      </c>
      <c r="R64" s="328" t="s">
        <v>1617</v>
      </c>
      <c r="S64" s="289">
        <v>0</v>
      </c>
      <c r="T64" s="289">
        <v>0</v>
      </c>
      <c r="U64" s="732">
        <v>0</v>
      </c>
      <c r="V64" s="328" t="s">
        <v>26</v>
      </c>
      <c r="W64" s="726"/>
      <c r="X64" s="391"/>
    </row>
    <row r="65" s="333" customFormat="1" ht="30" customHeight="1" spans="1:24">
      <c r="A65" s="919">
        <v>2062.5</v>
      </c>
      <c r="B65" s="920">
        <v>62</v>
      </c>
      <c r="C65" s="570" t="s">
        <v>1682</v>
      </c>
      <c r="D65" s="570" t="s">
        <v>310</v>
      </c>
      <c r="E65" s="921">
        <v>45089</v>
      </c>
      <c r="F65" s="391" t="s">
        <v>25</v>
      </c>
      <c r="G65" s="391">
        <v>28</v>
      </c>
      <c r="H65" s="391">
        <v>0</v>
      </c>
      <c r="I65" s="391">
        <v>0</v>
      </c>
      <c r="J65" s="391">
        <v>0</v>
      </c>
      <c r="K65" s="391">
        <v>0</v>
      </c>
      <c r="L65" s="391">
        <v>20</v>
      </c>
      <c r="M65" s="391">
        <v>0</v>
      </c>
      <c r="N65" s="391">
        <v>0</v>
      </c>
      <c r="O65" s="391">
        <v>0</v>
      </c>
      <c r="P65" s="391">
        <v>0</v>
      </c>
      <c r="Q65" s="391">
        <v>0</v>
      </c>
      <c r="R65" s="328" t="s">
        <v>1662</v>
      </c>
      <c r="S65" s="289">
        <v>0</v>
      </c>
      <c r="T65" s="289">
        <v>0</v>
      </c>
      <c r="U65" s="732">
        <v>0</v>
      </c>
      <c r="V65" s="328" t="s">
        <v>26</v>
      </c>
      <c r="W65" s="726" t="s">
        <v>1578</v>
      </c>
      <c r="X65" s="391"/>
    </row>
    <row r="66" s="333" customFormat="1" ht="30" customHeight="1" spans="1:24">
      <c r="A66" s="919">
        <v>2700</v>
      </c>
      <c r="B66" s="920">
        <v>63</v>
      </c>
      <c r="C66" s="391" t="s">
        <v>1683</v>
      </c>
      <c r="D66" s="391" t="s">
        <v>1626</v>
      </c>
      <c r="E66" s="921">
        <v>45085</v>
      </c>
      <c r="F66" s="391" t="s">
        <v>25</v>
      </c>
      <c r="G66" s="391">
        <v>28</v>
      </c>
      <c r="H66" s="391">
        <v>0</v>
      </c>
      <c r="I66" s="391">
        <v>0</v>
      </c>
      <c r="J66" s="391">
        <v>0</v>
      </c>
      <c r="K66" s="391">
        <v>0</v>
      </c>
      <c r="L66" s="391">
        <v>17</v>
      </c>
      <c r="M66" s="391">
        <v>0</v>
      </c>
      <c r="N66" s="391">
        <v>0</v>
      </c>
      <c r="O66" s="391">
        <v>0</v>
      </c>
      <c r="P66" s="391">
        <v>0</v>
      </c>
      <c r="Q66" s="391">
        <v>0</v>
      </c>
      <c r="R66" s="328" t="s">
        <v>1627</v>
      </c>
      <c r="S66" s="289">
        <v>0</v>
      </c>
      <c r="T66" s="289">
        <v>0</v>
      </c>
      <c r="U66" s="732">
        <v>0</v>
      </c>
      <c r="V66" s="328" t="s">
        <v>26</v>
      </c>
      <c r="W66" s="726"/>
      <c r="X66" s="391"/>
    </row>
    <row r="67" s="333" customFormat="1" ht="30" customHeight="1" spans="1:24">
      <c r="A67" s="919">
        <v>2200</v>
      </c>
      <c r="B67" s="920">
        <v>64</v>
      </c>
      <c r="C67" s="570" t="s">
        <v>1684</v>
      </c>
      <c r="D67" s="391" t="s">
        <v>303</v>
      </c>
      <c r="E67" s="921">
        <v>44896</v>
      </c>
      <c r="F67" s="391" t="s">
        <v>25</v>
      </c>
      <c r="G67" s="391">
        <v>28</v>
      </c>
      <c r="H67" s="391">
        <v>0</v>
      </c>
      <c r="I67" s="391">
        <v>0</v>
      </c>
      <c r="J67" s="391">
        <v>0</v>
      </c>
      <c r="K67" s="391">
        <v>0</v>
      </c>
      <c r="L67" s="391">
        <v>0</v>
      </c>
      <c r="M67" s="391">
        <v>0</v>
      </c>
      <c r="N67" s="391">
        <v>0</v>
      </c>
      <c r="O67" s="391">
        <v>0</v>
      </c>
      <c r="P67" s="391">
        <v>0</v>
      </c>
      <c r="Q67" s="391">
        <v>0</v>
      </c>
      <c r="R67" s="328" t="s">
        <v>26</v>
      </c>
      <c r="S67" s="289">
        <v>0</v>
      </c>
      <c r="T67" s="289">
        <v>0</v>
      </c>
      <c r="U67" s="732">
        <v>0</v>
      </c>
      <c r="V67" s="328" t="s">
        <v>26</v>
      </c>
      <c r="W67" s="726"/>
      <c r="X67" s="391"/>
    </row>
    <row r="68" s="333" customFormat="1" ht="35" customHeight="1" spans="1:24">
      <c r="A68" s="922">
        <v>3600</v>
      </c>
      <c r="B68" s="920">
        <v>65</v>
      </c>
      <c r="C68" s="391" t="s">
        <v>1685</v>
      </c>
      <c r="D68" s="654" t="s">
        <v>303</v>
      </c>
      <c r="E68" s="921">
        <v>45117</v>
      </c>
      <c r="F68" s="391" t="s">
        <v>25</v>
      </c>
      <c r="G68" s="391">
        <v>28</v>
      </c>
      <c r="H68" s="391">
        <v>0</v>
      </c>
      <c r="I68" s="391">
        <v>0</v>
      </c>
      <c r="J68" s="391">
        <v>0</v>
      </c>
      <c r="K68" s="391">
        <v>0</v>
      </c>
      <c r="L68" s="391">
        <v>18</v>
      </c>
      <c r="M68" s="391">
        <v>0</v>
      </c>
      <c r="N68" s="391">
        <v>0</v>
      </c>
      <c r="O68" s="391">
        <v>0</v>
      </c>
      <c r="P68" s="391">
        <v>0</v>
      </c>
      <c r="Q68" s="391">
        <v>0</v>
      </c>
      <c r="R68" s="328" t="s">
        <v>1686</v>
      </c>
      <c r="S68" s="289">
        <v>0</v>
      </c>
      <c r="T68" s="289">
        <v>0</v>
      </c>
      <c r="U68" s="732">
        <v>0</v>
      </c>
      <c r="V68" s="328" t="s">
        <v>1687</v>
      </c>
      <c r="W68" s="726" t="s">
        <v>1591</v>
      </c>
      <c r="X68" s="391"/>
    </row>
    <row r="69" s="333" customFormat="1" ht="50" customHeight="1" spans="1:24">
      <c r="A69" s="919">
        <v>3600</v>
      </c>
      <c r="B69" s="920">
        <v>66</v>
      </c>
      <c r="C69" s="928" t="s">
        <v>1688</v>
      </c>
      <c r="D69" s="926" t="s">
        <v>303</v>
      </c>
      <c r="E69" s="921">
        <v>45167</v>
      </c>
      <c r="F69" s="929" t="s">
        <v>57</v>
      </c>
      <c r="G69" s="391">
        <v>28</v>
      </c>
      <c r="H69" s="391">
        <v>0</v>
      </c>
      <c r="I69" s="391">
        <v>0</v>
      </c>
      <c r="J69" s="391">
        <v>0</v>
      </c>
      <c r="K69" s="391">
        <v>0</v>
      </c>
      <c r="L69" s="391">
        <v>7</v>
      </c>
      <c r="M69" s="391">
        <v>0</v>
      </c>
      <c r="N69" s="391">
        <v>0</v>
      </c>
      <c r="O69" s="391">
        <v>0</v>
      </c>
      <c r="P69" s="391">
        <v>0</v>
      </c>
      <c r="Q69" s="391">
        <v>0</v>
      </c>
      <c r="R69" s="328" t="s">
        <v>1689</v>
      </c>
      <c r="S69" s="289">
        <v>0</v>
      </c>
      <c r="T69" s="289">
        <v>0</v>
      </c>
      <c r="U69" s="732">
        <v>0</v>
      </c>
      <c r="V69" s="328" t="s">
        <v>1690</v>
      </c>
      <c r="W69" s="726" t="s">
        <v>1591</v>
      </c>
      <c r="X69" s="391"/>
    </row>
    <row r="70" s="787" customFormat="1" ht="30" customHeight="1" spans="1:24">
      <c r="A70" s="919">
        <v>3000</v>
      </c>
      <c r="B70" s="920">
        <v>67</v>
      </c>
      <c r="C70" s="570" t="s">
        <v>1691</v>
      </c>
      <c r="D70" s="643" t="s">
        <v>1626</v>
      </c>
      <c r="E70" s="931">
        <v>45186</v>
      </c>
      <c r="F70" s="391" t="s">
        <v>25</v>
      </c>
      <c r="G70" s="391">
        <v>28</v>
      </c>
      <c r="H70" s="570">
        <v>0</v>
      </c>
      <c r="I70" s="570">
        <v>0</v>
      </c>
      <c r="J70" s="570">
        <v>0</v>
      </c>
      <c r="K70" s="570">
        <v>0</v>
      </c>
      <c r="L70" s="391">
        <v>15</v>
      </c>
      <c r="M70" s="570">
        <v>0</v>
      </c>
      <c r="N70" s="570">
        <v>0</v>
      </c>
      <c r="O70" s="570">
        <v>0</v>
      </c>
      <c r="P70" s="570">
        <v>0</v>
      </c>
      <c r="Q70" s="570">
        <v>0</v>
      </c>
      <c r="R70" s="328" t="s">
        <v>1649</v>
      </c>
      <c r="S70" s="289">
        <v>0</v>
      </c>
      <c r="T70" s="289">
        <v>0</v>
      </c>
      <c r="U70" s="732">
        <v>0</v>
      </c>
      <c r="V70" s="328" t="s">
        <v>26</v>
      </c>
      <c r="W70" s="948"/>
      <c r="X70" s="949"/>
    </row>
    <row r="71" s="549" customFormat="1" ht="33" customHeight="1" spans="1:24">
      <c r="A71" s="922" t="s">
        <v>1692</v>
      </c>
      <c r="B71" s="920">
        <v>68</v>
      </c>
      <c r="C71" s="570" t="s">
        <v>1693</v>
      </c>
      <c r="D71" s="643" t="s">
        <v>1626</v>
      </c>
      <c r="E71" s="921">
        <v>45385</v>
      </c>
      <c r="F71" s="654" t="s">
        <v>25</v>
      </c>
      <c r="G71" s="391">
        <v>28</v>
      </c>
      <c r="H71" s="570">
        <v>0</v>
      </c>
      <c r="I71" s="570">
        <v>0</v>
      </c>
      <c r="J71" s="570">
        <v>0</v>
      </c>
      <c r="K71" s="570">
        <v>0</v>
      </c>
      <c r="L71" s="391">
        <v>16</v>
      </c>
      <c r="M71" s="570">
        <v>0</v>
      </c>
      <c r="N71" s="570">
        <v>0</v>
      </c>
      <c r="O71" s="570">
        <v>0</v>
      </c>
      <c r="P71" s="570">
        <v>0</v>
      </c>
      <c r="Q71" s="570">
        <v>0</v>
      </c>
      <c r="R71" s="328" t="s">
        <v>1636</v>
      </c>
      <c r="S71" s="289">
        <v>0</v>
      </c>
      <c r="T71" s="289">
        <v>0</v>
      </c>
      <c r="U71" s="289">
        <v>0</v>
      </c>
      <c r="V71" s="328" t="s">
        <v>26</v>
      </c>
      <c r="W71" s="948"/>
      <c r="X71" s="391"/>
    </row>
    <row r="72" s="549" customFormat="1" ht="33" customHeight="1" spans="1:24">
      <c r="A72" s="922" t="s">
        <v>1694</v>
      </c>
      <c r="B72" s="920">
        <v>69</v>
      </c>
      <c r="C72" s="570" t="s">
        <v>1695</v>
      </c>
      <c r="D72" s="643" t="s">
        <v>1626</v>
      </c>
      <c r="E72" s="921">
        <v>45389</v>
      </c>
      <c r="F72" s="654" t="s">
        <v>25</v>
      </c>
      <c r="G72" s="391">
        <v>28</v>
      </c>
      <c r="H72" s="570">
        <v>0</v>
      </c>
      <c r="I72" s="570">
        <v>0</v>
      </c>
      <c r="J72" s="570">
        <v>0</v>
      </c>
      <c r="K72" s="570">
        <v>0</v>
      </c>
      <c r="L72" s="391">
        <v>19</v>
      </c>
      <c r="M72" s="570">
        <v>0</v>
      </c>
      <c r="N72" s="570">
        <v>0</v>
      </c>
      <c r="O72" s="570">
        <v>0</v>
      </c>
      <c r="P72" s="570">
        <v>0</v>
      </c>
      <c r="Q72" s="570">
        <v>0</v>
      </c>
      <c r="R72" s="328" t="s">
        <v>1624</v>
      </c>
      <c r="S72" s="289">
        <v>0</v>
      </c>
      <c r="T72" s="289">
        <v>0</v>
      </c>
      <c r="U72" s="289">
        <v>0</v>
      </c>
      <c r="V72" s="328" t="s">
        <v>26</v>
      </c>
      <c r="W72" s="948"/>
      <c r="X72" s="391"/>
    </row>
    <row r="73" s="549" customFormat="1" ht="31" customHeight="1" spans="1:24">
      <c r="A73" s="922" t="s">
        <v>1696</v>
      </c>
      <c r="B73" s="920">
        <v>70</v>
      </c>
      <c r="C73" s="570" t="s">
        <v>1697</v>
      </c>
      <c r="D73" s="643" t="s">
        <v>310</v>
      </c>
      <c r="E73" s="921">
        <v>45408</v>
      </c>
      <c r="F73" s="654" t="s">
        <v>25</v>
      </c>
      <c r="G73" s="391">
        <v>28</v>
      </c>
      <c r="H73" s="570">
        <v>0</v>
      </c>
      <c r="I73" s="570">
        <v>0</v>
      </c>
      <c r="J73" s="570">
        <v>0</v>
      </c>
      <c r="K73" s="570">
        <v>0</v>
      </c>
      <c r="L73" s="391">
        <v>19</v>
      </c>
      <c r="M73" s="570">
        <v>0</v>
      </c>
      <c r="N73" s="570">
        <v>0</v>
      </c>
      <c r="O73" s="570">
        <v>0</v>
      </c>
      <c r="P73" s="570">
        <v>0</v>
      </c>
      <c r="Q73" s="570">
        <v>0</v>
      </c>
      <c r="R73" s="328" t="s">
        <v>1624</v>
      </c>
      <c r="S73" s="289">
        <v>0</v>
      </c>
      <c r="T73" s="289">
        <v>0</v>
      </c>
      <c r="U73" s="289">
        <v>0</v>
      </c>
      <c r="V73" s="328" t="s">
        <v>26</v>
      </c>
      <c r="W73" s="948"/>
      <c r="X73" s="391"/>
    </row>
    <row r="74" s="549" customFormat="1" ht="28" customHeight="1" spans="1:24">
      <c r="A74" s="919" t="s">
        <v>1698</v>
      </c>
      <c r="B74" s="920">
        <v>71</v>
      </c>
      <c r="C74" s="570" t="s">
        <v>1699</v>
      </c>
      <c r="D74" s="643" t="s">
        <v>1347</v>
      </c>
      <c r="E74" s="921">
        <v>45421</v>
      </c>
      <c r="F74" s="654" t="s">
        <v>25</v>
      </c>
      <c r="G74" s="391">
        <v>28</v>
      </c>
      <c r="H74" s="570">
        <v>0</v>
      </c>
      <c r="I74" s="570">
        <v>0</v>
      </c>
      <c r="J74" s="570">
        <v>0</v>
      </c>
      <c r="K74" s="570">
        <v>0</v>
      </c>
      <c r="L74" s="391">
        <v>26</v>
      </c>
      <c r="M74" s="570">
        <v>0</v>
      </c>
      <c r="N74" s="570">
        <v>0</v>
      </c>
      <c r="O74" s="570">
        <v>0</v>
      </c>
      <c r="P74" s="570">
        <v>0</v>
      </c>
      <c r="Q74" s="570">
        <v>0</v>
      </c>
      <c r="R74" s="328" t="s">
        <v>1700</v>
      </c>
      <c r="S74" s="289">
        <v>0</v>
      </c>
      <c r="T74" s="289">
        <v>0</v>
      </c>
      <c r="U74" s="289">
        <v>0</v>
      </c>
      <c r="V74" s="328" t="s">
        <v>26</v>
      </c>
      <c r="W74" s="948"/>
      <c r="X74" s="391"/>
    </row>
    <row r="75" s="549" customFormat="1" ht="32" customHeight="1" spans="1:24">
      <c r="A75" s="919" t="s">
        <v>1701</v>
      </c>
      <c r="B75" s="920">
        <v>72</v>
      </c>
      <c r="C75" s="570" t="s">
        <v>1702</v>
      </c>
      <c r="D75" s="643" t="s">
        <v>1626</v>
      </c>
      <c r="E75" s="921">
        <v>45441</v>
      </c>
      <c r="F75" s="654" t="s">
        <v>25</v>
      </c>
      <c r="G75" s="391">
        <v>28</v>
      </c>
      <c r="H75" s="570">
        <v>0</v>
      </c>
      <c r="I75" s="570">
        <v>0</v>
      </c>
      <c r="J75" s="570">
        <v>0</v>
      </c>
      <c r="K75" s="570">
        <v>0</v>
      </c>
      <c r="L75" s="391">
        <v>20.5</v>
      </c>
      <c r="M75" s="570">
        <v>0</v>
      </c>
      <c r="N75" s="570">
        <v>0</v>
      </c>
      <c r="O75" s="570">
        <v>0</v>
      </c>
      <c r="P75" s="570">
        <v>0</v>
      </c>
      <c r="Q75" s="570">
        <v>0</v>
      </c>
      <c r="R75" s="328" t="s">
        <v>1644</v>
      </c>
      <c r="S75" s="289">
        <v>0</v>
      </c>
      <c r="T75" s="289">
        <v>0</v>
      </c>
      <c r="U75" s="289">
        <v>0</v>
      </c>
      <c r="V75" s="328" t="s">
        <v>26</v>
      </c>
      <c r="W75" s="948"/>
      <c r="X75" s="391"/>
    </row>
    <row r="76" s="549" customFormat="1" ht="33" customHeight="1" spans="1:24">
      <c r="A76" s="919" t="s">
        <v>1696</v>
      </c>
      <c r="B76" s="920">
        <v>73</v>
      </c>
      <c r="C76" s="570" t="s">
        <v>1703</v>
      </c>
      <c r="D76" s="643" t="s">
        <v>310</v>
      </c>
      <c r="E76" s="921">
        <v>45465</v>
      </c>
      <c r="F76" s="654" t="s">
        <v>25</v>
      </c>
      <c r="G76" s="391">
        <v>28</v>
      </c>
      <c r="H76" s="570">
        <v>0</v>
      </c>
      <c r="I76" s="570">
        <v>0</v>
      </c>
      <c r="J76" s="570">
        <v>0</v>
      </c>
      <c r="K76" s="570">
        <v>0</v>
      </c>
      <c r="L76" s="391">
        <v>19</v>
      </c>
      <c r="M76" s="570">
        <v>0</v>
      </c>
      <c r="N76" s="570">
        <v>0</v>
      </c>
      <c r="O76" s="570">
        <v>0</v>
      </c>
      <c r="P76" s="570">
        <v>0</v>
      </c>
      <c r="Q76" s="570">
        <v>0</v>
      </c>
      <c r="R76" s="328" t="s">
        <v>1624</v>
      </c>
      <c r="S76" s="289">
        <v>0</v>
      </c>
      <c r="T76" s="289">
        <v>0</v>
      </c>
      <c r="U76" s="289">
        <v>0</v>
      </c>
      <c r="V76" s="328" t="s">
        <v>26</v>
      </c>
      <c r="W76" s="948"/>
      <c r="X76" s="391"/>
    </row>
    <row r="77" s="549" customFormat="1" ht="36" customHeight="1" spans="1:24">
      <c r="A77" s="919" t="s">
        <v>1582</v>
      </c>
      <c r="B77" s="920">
        <v>74</v>
      </c>
      <c r="C77" s="570" t="s">
        <v>1704</v>
      </c>
      <c r="D77" s="643" t="s">
        <v>1612</v>
      </c>
      <c r="E77" s="921">
        <v>45463</v>
      </c>
      <c r="F77" s="654" t="s">
        <v>25</v>
      </c>
      <c r="G77" s="391">
        <v>28</v>
      </c>
      <c r="H77" s="570">
        <v>0</v>
      </c>
      <c r="I77" s="570">
        <v>0</v>
      </c>
      <c r="J77" s="570">
        <v>0</v>
      </c>
      <c r="K77" s="570">
        <v>0</v>
      </c>
      <c r="L77" s="391">
        <v>21</v>
      </c>
      <c r="M77" s="570">
        <v>0</v>
      </c>
      <c r="N77" s="570">
        <v>0</v>
      </c>
      <c r="O77" s="570">
        <v>0</v>
      </c>
      <c r="P77" s="570">
        <v>0</v>
      </c>
      <c r="Q77" s="570">
        <v>0</v>
      </c>
      <c r="R77" s="328" t="s">
        <v>1617</v>
      </c>
      <c r="S77" s="289">
        <v>0</v>
      </c>
      <c r="T77" s="289">
        <v>0</v>
      </c>
      <c r="U77" s="289">
        <v>0</v>
      </c>
      <c r="V77" s="328" t="s">
        <v>26</v>
      </c>
      <c r="W77" s="948"/>
      <c r="X77" s="391"/>
    </row>
    <row r="78" s="549" customFormat="1" ht="33" customHeight="1" spans="1:24">
      <c r="A78" s="919" t="s">
        <v>1694</v>
      </c>
      <c r="B78" s="920">
        <v>75</v>
      </c>
      <c r="C78" s="570" t="s">
        <v>1705</v>
      </c>
      <c r="D78" s="643" t="s">
        <v>1626</v>
      </c>
      <c r="E78" s="940">
        <v>45528</v>
      </c>
      <c r="F78" s="654" t="s">
        <v>25</v>
      </c>
      <c r="G78" s="391">
        <v>28</v>
      </c>
      <c r="H78" s="570">
        <v>0</v>
      </c>
      <c r="I78" s="570">
        <v>0</v>
      </c>
      <c r="J78" s="570">
        <v>0</v>
      </c>
      <c r="K78" s="570">
        <v>0</v>
      </c>
      <c r="L78" s="391">
        <v>15</v>
      </c>
      <c r="M78" s="570">
        <v>0</v>
      </c>
      <c r="N78" s="570">
        <v>0</v>
      </c>
      <c r="O78" s="570">
        <v>0</v>
      </c>
      <c r="P78" s="570">
        <v>0</v>
      </c>
      <c r="Q78" s="570">
        <v>0</v>
      </c>
      <c r="R78" s="328" t="s">
        <v>1649</v>
      </c>
      <c r="S78" s="289">
        <v>0</v>
      </c>
      <c r="T78" s="289">
        <v>0</v>
      </c>
      <c r="U78" s="289">
        <v>0</v>
      </c>
      <c r="V78" s="726" t="s">
        <v>26</v>
      </c>
      <c r="W78" s="726"/>
      <c r="X78" s="391"/>
    </row>
    <row r="79" s="549" customFormat="1" ht="30" customHeight="1" spans="1:24">
      <c r="A79" s="919" t="s">
        <v>1692</v>
      </c>
      <c r="B79" s="920">
        <v>76</v>
      </c>
      <c r="C79" s="570" t="s">
        <v>1706</v>
      </c>
      <c r="D79" s="643" t="s">
        <v>1626</v>
      </c>
      <c r="E79" s="940">
        <v>45526</v>
      </c>
      <c r="F79" s="654" t="s">
        <v>25</v>
      </c>
      <c r="G79" s="391">
        <v>28</v>
      </c>
      <c r="H79" s="570">
        <v>0</v>
      </c>
      <c r="I79" s="570">
        <v>0</v>
      </c>
      <c r="J79" s="570">
        <v>0</v>
      </c>
      <c r="K79" s="570">
        <v>0</v>
      </c>
      <c r="L79" s="570">
        <v>17</v>
      </c>
      <c r="M79" s="570">
        <v>0</v>
      </c>
      <c r="N79" s="570">
        <v>0</v>
      </c>
      <c r="O79" s="570">
        <v>0</v>
      </c>
      <c r="P79" s="570">
        <v>0</v>
      </c>
      <c r="Q79" s="570">
        <v>0</v>
      </c>
      <c r="R79" s="328" t="s">
        <v>1627</v>
      </c>
      <c r="S79" s="570">
        <v>0</v>
      </c>
      <c r="T79" s="570">
        <v>0</v>
      </c>
      <c r="U79" s="570">
        <v>0</v>
      </c>
      <c r="V79" s="726" t="s">
        <v>26</v>
      </c>
      <c r="W79" s="726"/>
      <c r="X79" s="391"/>
    </row>
    <row r="80" s="333" customFormat="1" ht="38" customHeight="1" spans="1:24">
      <c r="A80" s="919" t="s">
        <v>1707</v>
      </c>
      <c r="B80" s="920">
        <v>77</v>
      </c>
      <c r="C80" s="926" t="s">
        <v>1708</v>
      </c>
      <c r="D80" s="926" t="s">
        <v>303</v>
      </c>
      <c r="E80" s="921">
        <v>45530</v>
      </c>
      <c r="F80" s="391" t="s">
        <v>25</v>
      </c>
      <c r="G80" s="391">
        <v>28</v>
      </c>
      <c r="H80" s="391">
        <v>0</v>
      </c>
      <c r="I80" s="391">
        <v>0</v>
      </c>
      <c r="J80" s="391">
        <v>0</v>
      </c>
      <c r="K80" s="391">
        <v>0</v>
      </c>
      <c r="L80" s="391">
        <v>17</v>
      </c>
      <c r="M80" s="391">
        <v>0</v>
      </c>
      <c r="N80" s="391">
        <v>0</v>
      </c>
      <c r="O80" s="391">
        <v>0</v>
      </c>
      <c r="P80" s="391">
        <v>0</v>
      </c>
      <c r="Q80" s="391">
        <v>0</v>
      </c>
      <c r="R80" s="328" t="s">
        <v>1627</v>
      </c>
      <c r="S80" s="289">
        <v>0</v>
      </c>
      <c r="T80" s="289">
        <v>0</v>
      </c>
      <c r="U80" s="732">
        <v>0</v>
      </c>
      <c r="V80" s="328" t="s">
        <v>1709</v>
      </c>
      <c r="W80" s="726" t="s">
        <v>1591</v>
      </c>
      <c r="X80" s="391"/>
    </row>
    <row r="81" s="549" customFormat="1" ht="30" customHeight="1" spans="1:24">
      <c r="A81" s="570">
        <v>2700</v>
      </c>
      <c r="B81" s="920">
        <v>78</v>
      </c>
      <c r="C81" s="570" t="s">
        <v>1710</v>
      </c>
      <c r="D81" s="643" t="s">
        <v>1626</v>
      </c>
      <c r="E81" s="940">
        <v>45544</v>
      </c>
      <c r="F81" s="654" t="s">
        <v>25</v>
      </c>
      <c r="G81" s="391">
        <v>28</v>
      </c>
      <c r="H81" s="570">
        <v>0</v>
      </c>
      <c r="I81" s="570">
        <v>0</v>
      </c>
      <c r="J81" s="570">
        <v>0</v>
      </c>
      <c r="K81" s="570">
        <v>0</v>
      </c>
      <c r="L81" s="391">
        <v>17</v>
      </c>
      <c r="M81" s="570">
        <v>0</v>
      </c>
      <c r="N81" s="570">
        <v>0</v>
      </c>
      <c r="O81" s="570">
        <v>0</v>
      </c>
      <c r="P81" s="570">
        <v>0</v>
      </c>
      <c r="Q81" s="570">
        <v>0</v>
      </c>
      <c r="R81" s="328" t="s">
        <v>1627</v>
      </c>
      <c r="S81" s="289">
        <v>0</v>
      </c>
      <c r="T81" s="289">
        <v>0</v>
      </c>
      <c r="U81" s="289">
        <v>0</v>
      </c>
      <c r="V81" s="570" t="s">
        <v>26</v>
      </c>
      <c r="W81" s="570"/>
      <c r="X81" s="391"/>
    </row>
    <row r="82" s="549" customFormat="1" ht="33" customHeight="1" spans="1:24">
      <c r="A82" s="941">
        <v>3600</v>
      </c>
      <c r="B82" s="920">
        <v>79</v>
      </c>
      <c r="C82" s="570" t="s">
        <v>1711</v>
      </c>
      <c r="D82" s="643" t="s">
        <v>303</v>
      </c>
      <c r="E82" s="940">
        <v>45594</v>
      </c>
      <c r="F82" s="654" t="s">
        <v>25</v>
      </c>
      <c r="G82" s="391">
        <v>28</v>
      </c>
      <c r="H82" s="570">
        <v>0</v>
      </c>
      <c r="I82" s="570">
        <v>0</v>
      </c>
      <c r="J82" s="570">
        <v>0</v>
      </c>
      <c r="K82" s="570">
        <v>0</v>
      </c>
      <c r="L82" s="391">
        <v>18</v>
      </c>
      <c r="M82" s="570">
        <v>0</v>
      </c>
      <c r="N82" s="570">
        <v>0</v>
      </c>
      <c r="O82" s="570">
        <v>0</v>
      </c>
      <c r="P82" s="570">
        <v>0</v>
      </c>
      <c r="Q82" s="570">
        <v>0</v>
      </c>
      <c r="R82" s="328" t="s">
        <v>1686</v>
      </c>
      <c r="S82" s="289">
        <v>0</v>
      </c>
      <c r="T82" s="289">
        <v>0</v>
      </c>
      <c r="U82" s="289">
        <v>0</v>
      </c>
      <c r="V82" s="950" t="s">
        <v>1712</v>
      </c>
      <c r="W82" s="570"/>
      <c r="X82" s="391"/>
    </row>
    <row r="83" s="549" customFormat="1" ht="30" customHeight="1" spans="1:24">
      <c r="A83" s="941">
        <v>2700</v>
      </c>
      <c r="B83" s="920">
        <v>80</v>
      </c>
      <c r="C83" s="570" t="s">
        <v>1713</v>
      </c>
      <c r="D83" s="643" t="s">
        <v>1626</v>
      </c>
      <c r="E83" s="940">
        <v>45648</v>
      </c>
      <c r="F83" s="654" t="s">
        <v>25</v>
      </c>
      <c r="G83" s="391">
        <v>28</v>
      </c>
      <c r="H83" s="570">
        <v>0</v>
      </c>
      <c r="I83" s="570">
        <v>0</v>
      </c>
      <c r="J83" s="570">
        <v>0</v>
      </c>
      <c r="K83" s="570">
        <v>0</v>
      </c>
      <c r="L83" s="391">
        <v>16</v>
      </c>
      <c r="M83" s="570">
        <v>0</v>
      </c>
      <c r="N83" s="570">
        <v>0</v>
      </c>
      <c r="O83" s="570">
        <v>0</v>
      </c>
      <c r="P83" s="570">
        <v>0</v>
      </c>
      <c r="Q83" s="570">
        <v>0</v>
      </c>
      <c r="R83" s="328" t="s">
        <v>1636</v>
      </c>
      <c r="S83" s="289">
        <v>0</v>
      </c>
      <c r="T83" s="289">
        <v>0</v>
      </c>
      <c r="U83" s="289">
        <v>0</v>
      </c>
      <c r="V83" s="570" t="s">
        <v>26</v>
      </c>
      <c r="W83" s="570"/>
      <c r="X83" s="391"/>
    </row>
    <row r="84" s="549" customFormat="1" ht="33" customHeight="1" spans="1:24">
      <c r="A84" s="942" t="s">
        <v>1714</v>
      </c>
      <c r="B84" s="920">
        <v>81</v>
      </c>
      <c r="C84" s="570" t="s">
        <v>1715</v>
      </c>
      <c r="D84" s="643" t="s">
        <v>1626</v>
      </c>
      <c r="E84" s="940">
        <v>45710</v>
      </c>
      <c r="F84" s="943" t="s">
        <v>148</v>
      </c>
      <c r="G84" s="391">
        <v>7</v>
      </c>
      <c r="H84" s="570">
        <v>0</v>
      </c>
      <c r="I84" s="570">
        <v>0</v>
      </c>
      <c r="J84" s="570">
        <v>0</v>
      </c>
      <c r="K84" s="570">
        <v>0</v>
      </c>
      <c r="L84" s="391">
        <v>0</v>
      </c>
      <c r="M84" s="570">
        <v>0</v>
      </c>
      <c r="N84" s="570">
        <v>0</v>
      </c>
      <c r="O84" s="570">
        <v>0</v>
      </c>
      <c r="P84" s="570">
        <v>0</v>
      </c>
      <c r="Q84" s="570">
        <v>0</v>
      </c>
      <c r="R84" s="938" t="s">
        <v>1716</v>
      </c>
      <c r="S84" s="289">
        <v>0</v>
      </c>
      <c r="T84" s="289">
        <v>0</v>
      </c>
      <c r="U84" s="289">
        <v>0</v>
      </c>
      <c r="V84" s="570" t="s">
        <v>26</v>
      </c>
      <c r="W84" s="570"/>
      <c r="X84" s="391"/>
    </row>
    <row r="85" s="549" customFormat="1" ht="33" customHeight="1" spans="1:24">
      <c r="A85" s="942" t="s">
        <v>1692</v>
      </c>
      <c r="B85" s="920">
        <v>82</v>
      </c>
      <c r="C85" s="570" t="s">
        <v>1717</v>
      </c>
      <c r="D85" s="643" t="s">
        <v>1626</v>
      </c>
      <c r="E85" s="940">
        <v>45711</v>
      </c>
      <c r="F85" s="943" t="s">
        <v>148</v>
      </c>
      <c r="G85" s="391">
        <v>6</v>
      </c>
      <c r="H85" s="570">
        <v>0</v>
      </c>
      <c r="I85" s="570">
        <v>0</v>
      </c>
      <c r="J85" s="570">
        <v>0</v>
      </c>
      <c r="K85" s="570">
        <v>0</v>
      </c>
      <c r="L85" s="391">
        <v>0</v>
      </c>
      <c r="M85" s="570">
        <v>0</v>
      </c>
      <c r="N85" s="570">
        <v>0</v>
      </c>
      <c r="O85" s="570">
        <v>0</v>
      </c>
      <c r="P85" s="570">
        <v>0</v>
      </c>
      <c r="Q85" s="570">
        <v>0</v>
      </c>
      <c r="R85" s="938" t="s">
        <v>1718</v>
      </c>
      <c r="S85" s="289">
        <v>0</v>
      </c>
      <c r="T85" s="289">
        <v>0</v>
      </c>
      <c r="U85" s="289">
        <v>0</v>
      </c>
      <c r="V85" s="570" t="s">
        <v>26</v>
      </c>
      <c r="W85" s="570"/>
      <c r="X85" s="391"/>
    </row>
    <row r="86" s="549" customFormat="1" ht="33" customHeight="1" spans="1:24">
      <c r="A86" s="942" t="s">
        <v>1157</v>
      </c>
      <c r="B86" s="920">
        <v>83</v>
      </c>
      <c r="C86" s="570" t="s">
        <v>1719</v>
      </c>
      <c r="D86" s="643" t="s">
        <v>1626</v>
      </c>
      <c r="E86" s="940">
        <v>45689</v>
      </c>
      <c r="F86" s="654" t="s">
        <v>25</v>
      </c>
      <c r="G86" s="391">
        <v>28</v>
      </c>
      <c r="H86" s="570">
        <v>0</v>
      </c>
      <c r="I86" s="570">
        <v>0</v>
      </c>
      <c r="J86" s="570">
        <v>0</v>
      </c>
      <c r="K86" s="570">
        <v>0</v>
      </c>
      <c r="L86" s="391">
        <v>0</v>
      </c>
      <c r="M86" s="570">
        <v>0</v>
      </c>
      <c r="N86" s="570">
        <v>0</v>
      </c>
      <c r="O86" s="570">
        <v>0</v>
      </c>
      <c r="P86" s="570">
        <v>0</v>
      </c>
      <c r="Q86" s="570">
        <v>0</v>
      </c>
      <c r="R86" s="938" t="s">
        <v>1720</v>
      </c>
      <c r="S86" s="289">
        <v>0</v>
      </c>
      <c r="T86" s="289">
        <v>0</v>
      </c>
      <c r="U86" s="289">
        <v>0</v>
      </c>
      <c r="V86" s="570" t="s">
        <v>26</v>
      </c>
      <c r="W86" s="570"/>
      <c r="X86" s="391"/>
    </row>
    <row r="87" s="549" customFormat="1" ht="33" customHeight="1" spans="1:24">
      <c r="A87" s="942" t="s">
        <v>1714</v>
      </c>
      <c r="B87" s="920">
        <v>84</v>
      </c>
      <c r="C87" s="570" t="s">
        <v>1721</v>
      </c>
      <c r="D87" s="643" t="s">
        <v>1612</v>
      </c>
      <c r="E87" s="940">
        <v>45710</v>
      </c>
      <c r="F87" s="943" t="s">
        <v>148</v>
      </c>
      <c r="G87" s="391">
        <v>7</v>
      </c>
      <c r="H87" s="570">
        <v>0</v>
      </c>
      <c r="I87" s="570">
        <v>0</v>
      </c>
      <c r="J87" s="570">
        <v>0</v>
      </c>
      <c r="K87" s="570">
        <v>0</v>
      </c>
      <c r="L87" s="391">
        <v>0</v>
      </c>
      <c r="M87" s="570">
        <v>0</v>
      </c>
      <c r="N87" s="570">
        <v>0</v>
      </c>
      <c r="O87" s="570">
        <v>0</v>
      </c>
      <c r="P87" s="570">
        <v>0</v>
      </c>
      <c r="Q87" s="570">
        <v>0</v>
      </c>
      <c r="R87" s="938" t="s">
        <v>1716</v>
      </c>
      <c r="S87" s="289">
        <v>0</v>
      </c>
      <c r="T87" s="289">
        <v>0</v>
      </c>
      <c r="U87" s="289">
        <v>0</v>
      </c>
      <c r="V87" s="570" t="s">
        <v>26</v>
      </c>
      <c r="W87" s="570"/>
      <c r="X87" s="391"/>
    </row>
    <row r="88" s="549" customFormat="1" ht="33" customHeight="1" spans="1:24">
      <c r="A88" s="942" t="s">
        <v>1722</v>
      </c>
      <c r="B88" s="920">
        <v>85</v>
      </c>
      <c r="C88" s="570" t="s">
        <v>1723</v>
      </c>
      <c r="D88" s="643" t="s">
        <v>310</v>
      </c>
      <c r="E88" s="940">
        <v>45710</v>
      </c>
      <c r="F88" s="943" t="s">
        <v>148</v>
      </c>
      <c r="G88" s="391">
        <v>7</v>
      </c>
      <c r="H88" s="570">
        <v>0</v>
      </c>
      <c r="I88" s="570">
        <v>0</v>
      </c>
      <c r="J88" s="570">
        <v>0</v>
      </c>
      <c r="K88" s="570">
        <v>0</v>
      </c>
      <c r="L88" s="391">
        <v>0</v>
      </c>
      <c r="M88" s="570">
        <v>0</v>
      </c>
      <c r="N88" s="570">
        <v>0</v>
      </c>
      <c r="O88" s="570">
        <v>0</v>
      </c>
      <c r="P88" s="570">
        <v>0</v>
      </c>
      <c r="Q88" s="570">
        <v>0</v>
      </c>
      <c r="R88" s="938" t="s">
        <v>1716</v>
      </c>
      <c r="S88" s="289">
        <v>0</v>
      </c>
      <c r="T88" s="289">
        <v>0</v>
      </c>
      <c r="U88" s="289">
        <v>0</v>
      </c>
      <c r="V88" s="570" t="s">
        <v>26</v>
      </c>
      <c r="W88" s="570"/>
      <c r="X88" s="391"/>
    </row>
    <row r="89" s="549" customFormat="1" ht="33" customHeight="1" spans="1:24">
      <c r="A89" s="942" t="s">
        <v>1722</v>
      </c>
      <c r="B89" s="920">
        <v>86</v>
      </c>
      <c r="C89" s="570" t="s">
        <v>1724</v>
      </c>
      <c r="D89" s="643" t="s">
        <v>310</v>
      </c>
      <c r="E89" s="940">
        <v>45711</v>
      </c>
      <c r="F89" s="943" t="s">
        <v>148</v>
      </c>
      <c r="G89" s="391">
        <v>6</v>
      </c>
      <c r="H89" s="570">
        <v>0</v>
      </c>
      <c r="I89" s="570">
        <v>0</v>
      </c>
      <c r="J89" s="570">
        <v>0</v>
      </c>
      <c r="K89" s="570">
        <v>0</v>
      </c>
      <c r="L89" s="391">
        <v>0</v>
      </c>
      <c r="M89" s="570">
        <v>0</v>
      </c>
      <c r="N89" s="570">
        <v>0</v>
      </c>
      <c r="O89" s="570">
        <v>0</v>
      </c>
      <c r="P89" s="570">
        <v>0</v>
      </c>
      <c r="Q89" s="570">
        <v>0</v>
      </c>
      <c r="R89" s="938" t="s">
        <v>1718</v>
      </c>
      <c r="S89" s="289">
        <v>0</v>
      </c>
      <c r="T89" s="289">
        <v>0</v>
      </c>
      <c r="U89" s="289">
        <v>0</v>
      </c>
      <c r="V89" s="570" t="s">
        <v>26</v>
      </c>
      <c r="W89" s="570"/>
      <c r="X89" s="391"/>
    </row>
    <row r="90" s="333" customFormat="1" ht="33" customHeight="1" spans="1:24">
      <c r="A90" s="944"/>
      <c r="B90" s="336"/>
      <c r="C90" s="945" t="s">
        <v>192</v>
      </c>
      <c r="D90" s="945"/>
      <c r="E90" s="946"/>
      <c r="F90" s="947"/>
      <c r="G90" s="336"/>
      <c r="H90" s="947"/>
      <c r="I90" s="947"/>
      <c r="J90" s="947"/>
      <c r="K90" s="947" t="s">
        <v>193</v>
      </c>
      <c r="L90" s="947"/>
      <c r="M90" s="947"/>
      <c r="N90" s="947"/>
      <c r="O90" s="947"/>
      <c r="P90" s="947"/>
      <c r="Q90" s="951" t="s">
        <v>194</v>
      </c>
      <c r="R90" s="336"/>
      <c r="S90" s="952"/>
      <c r="T90" s="952"/>
      <c r="U90" s="952"/>
      <c r="V90" s="705"/>
      <c r="W90" s="705"/>
      <c r="X90" s="336"/>
    </row>
  </sheetData>
  <mergeCells count="24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5">
    <cfRule type="duplicateValues" dxfId="0" priority="2"/>
  </conditionalFormatting>
  <dataValidations count="1">
    <dataValidation allowBlank="1" showInputMessage="1" showErrorMessage="1" sqref="D25"/>
  </dataValidations>
  <pageMargins left="0.751388888888889" right="0.511805555555556" top="0.590277777777778" bottom="0.432638888888889" header="0.5" footer="0.5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8"/>
  <sheetViews>
    <sheetView zoomScale="130" zoomScaleNormal="130" workbookViewId="0">
      <selection activeCell="K16" sqref="K16"/>
    </sheetView>
  </sheetViews>
  <sheetFormatPr defaultColWidth="9" defaultRowHeight="13.5" outlineLevelRow="7"/>
  <cols>
    <col min="1" max="1" width="7.325" style="3" customWidth="1"/>
    <col min="2" max="2" width="3.63333333333333" style="3" customWidth="1"/>
    <col min="3" max="3" width="6.9" style="3" customWidth="1"/>
    <col min="4" max="4" width="10.5" style="3" customWidth="1"/>
    <col min="5" max="5" width="11.6666666666667" style="3" customWidth="1"/>
    <col min="6" max="6" width="4.75" style="3" customWidth="1"/>
    <col min="7" max="7" width="5" style="3" customWidth="1"/>
    <col min="8" max="8" width="3.88333333333333" style="3" customWidth="1"/>
    <col min="9" max="9" width="4.89166666666667" style="3" customWidth="1"/>
    <col min="10" max="11" width="4.55833333333333" style="3" customWidth="1"/>
    <col min="12" max="12" width="4.88333333333333" style="1627" customWidth="1"/>
    <col min="13" max="14" width="5" style="3" customWidth="1"/>
    <col min="15" max="15" width="4.75" style="3" customWidth="1"/>
    <col min="16" max="16" width="23.25" customWidth="1"/>
    <col min="17" max="17" width="5" customWidth="1"/>
    <col min="18" max="18" width="4" customWidth="1"/>
    <col min="19" max="19" width="5" customWidth="1"/>
    <col min="20" max="20" width="24" customWidth="1"/>
  </cols>
  <sheetData>
    <row r="1" customFormat="1" ht="30" customHeight="1" spans="1:20">
      <c r="A1" s="247"/>
      <c r="B1" s="247" t="s">
        <v>195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="244" customFormat="1" ht="27" customHeight="1" spans="1:20">
      <c r="A2" s="310" t="s">
        <v>1</v>
      </c>
      <c r="B2" s="250" t="s">
        <v>2</v>
      </c>
      <c r="C2" s="252" t="s">
        <v>3</v>
      </c>
      <c r="D2" s="252" t="s">
        <v>4</v>
      </c>
      <c r="E2" s="253" t="s">
        <v>5</v>
      </c>
      <c r="F2" s="252" t="s">
        <v>6</v>
      </c>
      <c r="G2" s="252" t="s">
        <v>7</v>
      </c>
      <c r="H2" s="252" t="s">
        <v>8</v>
      </c>
      <c r="I2" s="274" t="s">
        <v>9</v>
      </c>
      <c r="J2" s="252" t="s">
        <v>10</v>
      </c>
      <c r="K2" s="252" t="s">
        <v>11</v>
      </c>
      <c r="L2" s="250" t="s">
        <v>12</v>
      </c>
      <c r="M2" s="252" t="s">
        <v>13</v>
      </c>
      <c r="N2" s="252" t="s">
        <v>14</v>
      </c>
      <c r="O2" s="252" t="s">
        <v>15</v>
      </c>
      <c r="P2" s="252" t="s">
        <v>16</v>
      </c>
      <c r="Q2" s="252" t="s">
        <v>17</v>
      </c>
      <c r="R2" s="252" t="s">
        <v>18</v>
      </c>
      <c r="S2" s="281" t="s">
        <v>19</v>
      </c>
      <c r="T2" s="274" t="s">
        <v>20</v>
      </c>
    </row>
    <row r="3" s="244" customFormat="1" ht="18.95" customHeight="1" spans="1:20">
      <c r="A3" s="310"/>
      <c r="B3" s="254"/>
      <c r="C3" s="256"/>
      <c r="D3" s="256"/>
      <c r="E3" s="257"/>
      <c r="F3" s="256"/>
      <c r="G3" s="256"/>
      <c r="H3" s="256"/>
      <c r="I3" s="274" t="s">
        <v>21</v>
      </c>
      <c r="J3" s="256"/>
      <c r="K3" s="256"/>
      <c r="L3" s="254"/>
      <c r="M3" s="256"/>
      <c r="N3" s="256"/>
      <c r="O3" s="278"/>
      <c r="P3" s="256"/>
      <c r="Q3" s="256"/>
      <c r="R3" s="256"/>
      <c r="S3" s="282"/>
      <c r="T3" s="274"/>
    </row>
    <row r="4" s="244" customFormat="1" ht="38" customHeight="1" spans="1:20">
      <c r="A4" s="311">
        <v>800</v>
      </c>
      <c r="B4" s="208">
        <f>ROW()-3</f>
        <v>1</v>
      </c>
      <c r="C4" s="1628" t="s">
        <v>169</v>
      </c>
      <c r="D4" s="262" t="s">
        <v>143</v>
      </c>
      <c r="E4" s="1629">
        <v>44921</v>
      </c>
      <c r="F4" s="1630" t="s">
        <v>25</v>
      </c>
      <c r="G4" s="332">
        <v>28</v>
      </c>
      <c r="H4" s="1631">
        <v>0</v>
      </c>
      <c r="I4" s="1631">
        <v>0</v>
      </c>
      <c r="J4" s="1635">
        <v>0</v>
      </c>
      <c r="K4" s="1635">
        <v>0</v>
      </c>
      <c r="L4" s="1635">
        <v>0</v>
      </c>
      <c r="M4" s="1635">
        <v>0</v>
      </c>
      <c r="N4" s="1635">
        <v>0</v>
      </c>
      <c r="O4" s="1635">
        <v>0</v>
      </c>
      <c r="P4" s="210" t="s">
        <v>26</v>
      </c>
      <c r="Q4" s="262">
        <v>0</v>
      </c>
      <c r="R4" s="262">
        <v>0</v>
      </c>
      <c r="S4" s="262">
        <v>0</v>
      </c>
      <c r="T4" s="279"/>
    </row>
    <row r="5" ht="38" customHeight="1" spans="1:20">
      <c r="A5" s="293">
        <v>3351.48</v>
      </c>
      <c r="B5" s="208">
        <f>ROW()-3</f>
        <v>2</v>
      </c>
      <c r="C5" s="293" t="s">
        <v>140</v>
      </c>
      <c r="D5" s="293" t="s">
        <v>141</v>
      </c>
      <c r="E5" s="288" t="s">
        <v>137</v>
      </c>
      <c r="F5" s="262" t="s">
        <v>25</v>
      </c>
      <c r="G5" s="332">
        <v>28</v>
      </c>
      <c r="H5" s="1335" t="s">
        <v>26</v>
      </c>
      <c r="I5" s="1335" t="s">
        <v>26</v>
      </c>
      <c r="J5" s="1335" t="s">
        <v>26</v>
      </c>
      <c r="K5" s="1335" t="s">
        <v>26</v>
      </c>
      <c r="L5" s="1335">
        <v>13.8</v>
      </c>
      <c r="M5" s="1335">
        <v>0</v>
      </c>
      <c r="N5" s="1335">
        <v>0</v>
      </c>
      <c r="O5" s="262">
        <f>L5+M5-N5</f>
        <v>13.8</v>
      </c>
      <c r="P5" s="1636" t="s">
        <v>196</v>
      </c>
      <c r="Q5" s="1335" t="s">
        <v>26</v>
      </c>
      <c r="R5" s="1335" t="s">
        <v>26</v>
      </c>
      <c r="S5" s="66" t="s">
        <v>26</v>
      </c>
      <c r="T5" s="1637" t="s">
        <v>197</v>
      </c>
    </row>
    <row r="6" ht="39" customHeight="1" spans="1:20">
      <c r="A6" s="295">
        <v>5451.48</v>
      </c>
      <c r="B6" s="208">
        <f>ROW()-3</f>
        <v>3</v>
      </c>
      <c r="C6" s="295" t="s">
        <v>127</v>
      </c>
      <c r="D6" s="1632" t="s">
        <v>128</v>
      </c>
      <c r="E6" s="1632" t="s">
        <v>129</v>
      </c>
      <c r="F6" s="1633" t="s">
        <v>25</v>
      </c>
      <c r="G6" s="332">
        <v>28</v>
      </c>
      <c r="H6" s="1632">
        <v>0</v>
      </c>
      <c r="I6" s="1632" t="s">
        <v>26</v>
      </c>
      <c r="J6" s="1632" t="s">
        <v>26</v>
      </c>
      <c r="K6" s="1632">
        <v>7</v>
      </c>
      <c r="L6" s="1632">
        <v>0</v>
      </c>
      <c r="M6" s="1632">
        <v>0</v>
      </c>
      <c r="N6" s="1632">
        <v>0</v>
      </c>
      <c r="O6" s="1632">
        <v>0</v>
      </c>
      <c r="P6" s="1636" t="s">
        <v>198</v>
      </c>
      <c r="Q6" s="1632" t="s">
        <v>26</v>
      </c>
      <c r="R6" s="1632" t="s">
        <v>26</v>
      </c>
      <c r="S6" s="101" t="s">
        <v>26</v>
      </c>
      <c r="T6" s="1632" t="s">
        <v>199</v>
      </c>
    </row>
    <row r="7" ht="33" customHeight="1" spans="1:20">
      <c r="A7" s="293">
        <v>4900</v>
      </c>
      <c r="B7" s="208">
        <f>ROW()-3</f>
        <v>4</v>
      </c>
      <c r="C7" s="293" t="s">
        <v>200</v>
      </c>
      <c r="D7" s="293" t="s">
        <v>201</v>
      </c>
      <c r="E7" s="288" t="s">
        <v>202</v>
      </c>
      <c r="F7" s="1634" t="s">
        <v>148</v>
      </c>
      <c r="G7" s="332">
        <v>28</v>
      </c>
      <c r="H7" s="1335" t="s">
        <v>26</v>
      </c>
      <c r="I7" s="1335" t="s">
        <v>26</v>
      </c>
      <c r="J7" s="1335" t="s">
        <v>26</v>
      </c>
      <c r="K7" s="1335" t="s">
        <v>26</v>
      </c>
      <c r="L7" s="1335">
        <v>0</v>
      </c>
      <c r="M7" s="1335">
        <v>0</v>
      </c>
      <c r="N7" s="1335" t="s">
        <v>26</v>
      </c>
      <c r="O7" s="1335">
        <v>0</v>
      </c>
      <c r="P7" s="1335" t="s">
        <v>26</v>
      </c>
      <c r="Q7" s="1335" t="s">
        <v>26</v>
      </c>
      <c r="R7" s="1335" t="s">
        <v>26</v>
      </c>
      <c r="S7" s="66" t="s">
        <v>26</v>
      </c>
      <c r="T7" s="1638"/>
    </row>
    <row r="8" ht="26" customHeight="1" spans="1:20">
      <c r="A8" s="293">
        <v>8000</v>
      </c>
      <c r="B8" s="208">
        <f>ROW()-3</f>
        <v>5</v>
      </c>
      <c r="C8" s="293" t="s">
        <v>203</v>
      </c>
      <c r="D8" s="293" t="s">
        <v>111</v>
      </c>
      <c r="E8" s="288" t="s">
        <v>204</v>
      </c>
      <c r="F8" s="1634" t="s">
        <v>148</v>
      </c>
      <c r="G8" s="332">
        <v>11</v>
      </c>
      <c r="H8" s="1335" t="s">
        <v>26</v>
      </c>
      <c r="I8" s="1335" t="s">
        <v>26</v>
      </c>
      <c r="J8" s="1335" t="s">
        <v>26</v>
      </c>
      <c r="K8" s="1335" t="s">
        <v>26</v>
      </c>
      <c r="L8" s="1335">
        <v>0</v>
      </c>
      <c r="M8" s="1335">
        <v>0</v>
      </c>
      <c r="N8" s="1335" t="s">
        <v>26</v>
      </c>
      <c r="O8" s="1335">
        <v>0</v>
      </c>
      <c r="P8" s="1335" t="s">
        <v>205</v>
      </c>
      <c r="Q8" s="1335" t="s">
        <v>26</v>
      </c>
      <c r="R8" s="1335" t="s">
        <v>26</v>
      </c>
      <c r="S8" s="66" t="s">
        <v>26</v>
      </c>
      <c r="T8" s="1638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">
    <cfRule type="duplicateValues" dxfId="0" priority="2"/>
  </conditionalFormatting>
  <pageMargins left="0.196527777777778" right="0.196527777777778" top="0.330555555555556" bottom="0.236111111111111" header="0.275" footer="0.156944444444444"/>
  <pageSetup paperSize="9" scale="99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"/>
  <sheetViews>
    <sheetView zoomScale="110" zoomScaleNormal="110" workbookViewId="0">
      <pane ySplit="2" topLeftCell="A9" activePane="bottomLeft" state="frozen"/>
      <selection/>
      <selection pane="bottomLeft" activeCell="A8" sqref="$A8:$XFD8"/>
    </sheetView>
  </sheetViews>
  <sheetFormatPr defaultColWidth="9" defaultRowHeight="13.5"/>
  <cols>
    <col min="1" max="1" width="6" style="51" customWidth="1"/>
    <col min="2" max="2" width="4.225" style="2" customWidth="1"/>
    <col min="3" max="3" width="7" style="51" customWidth="1"/>
    <col min="4" max="4" width="8.88333333333333" style="2" customWidth="1"/>
    <col min="5" max="5" width="11.4416666666667" style="58" customWidth="1"/>
    <col min="6" max="6" width="6.10833333333333" style="2" customWidth="1"/>
    <col min="7" max="7" width="5.75" style="2" customWidth="1"/>
    <col min="8" max="8" width="3.75" style="2" customWidth="1"/>
    <col min="9" max="9" width="5.75" style="819" customWidth="1"/>
    <col min="10" max="10" width="3.75" style="2" customWidth="1"/>
    <col min="11" max="12" width="3.96666666666667" style="2" customWidth="1"/>
    <col min="13" max="13" width="4.84166666666667" style="2" customWidth="1"/>
    <col min="14" max="14" width="6.25833333333333" style="2" customWidth="1"/>
    <col min="15" max="15" width="4.74166666666667" style="2" customWidth="1"/>
    <col min="16" max="16" width="6.25833333333333" style="2" customWidth="1"/>
    <col min="17" max="17" width="39.65" style="58" customWidth="1"/>
    <col min="18" max="18" width="4.09166666666667" style="2" customWidth="1"/>
    <col min="19" max="19" width="4.2" style="2" customWidth="1"/>
    <col min="20" max="20" width="4.66666666666667" style="2" customWidth="1"/>
    <col min="21" max="21" width="18.1833333333333" style="51" customWidth="1"/>
    <col min="22" max="22" width="7.26666666666667" style="51" customWidth="1"/>
    <col min="23" max="16374" width="9" style="2"/>
  </cols>
  <sheetData>
    <row r="1" s="2" customFormat="1" ht="41" customHeight="1" spans="1:22">
      <c r="A1" s="871" t="s">
        <v>1725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95"/>
      <c r="R1" s="871"/>
      <c r="S1" s="871"/>
      <c r="T1" s="871"/>
      <c r="U1" s="871"/>
      <c r="V1" s="51"/>
    </row>
    <row r="2" s="58" customFormat="1" ht="46.5" spans="1:22">
      <c r="A2" s="872" t="s">
        <v>1</v>
      </c>
      <c r="B2" s="873" t="s">
        <v>2</v>
      </c>
      <c r="C2" s="874" t="s">
        <v>3</v>
      </c>
      <c r="D2" s="874" t="s">
        <v>4</v>
      </c>
      <c r="E2" s="874" t="s">
        <v>1726</v>
      </c>
      <c r="F2" s="874" t="s">
        <v>1727</v>
      </c>
      <c r="G2" s="875" t="s">
        <v>216</v>
      </c>
      <c r="H2" s="874" t="s">
        <v>1728</v>
      </c>
      <c r="I2" s="874" t="s">
        <v>217</v>
      </c>
      <c r="J2" s="874" t="s">
        <v>10</v>
      </c>
      <c r="K2" s="874" t="s">
        <v>11</v>
      </c>
      <c r="L2" s="874" t="s">
        <v>218</v>
      </c>
      <c r="M2" s="874" t="s">
        <v>12</v>
      </c>
      <c r="N2" s="874" t="s">
        <v>13</v>
      </c>
      <c r="O2" s="874" t="s">
        <v>14</v>
      </c>
      <c r="P2" s="874" t="s">
        <v>15</v>
      </c>
      <c r="Q2" s="874" t="s">
        <v>284</v>
      </c>
      <c r="R2" s="874" t="s">
        <v>17</v>
      </c>
      <c r="S2" s="874" t="s">
        <v>1729</v>
      </c>
      <c r="T2" s="874" t="s">
        <v>1730</v>
      </c>
      <c r="U2" s="896" t="s">
        <v>1731</v>
      </c>
      <c r="V2" s="844" t="s">
        <v>220</v>
      </c>
    </row>
    <row r="3" s="50" customFormat="1" ht="43" customHeight="1" spans="1:22">
      <c r="A3" s="876">
        <v>4400</v>
      </c>
      <c r="B3" s="876">
        <v>1</v>
      </c>
      <c r="C3" s="725" t="s">
        <v>1732</v>
      </c>
      <c r="D3" s="876" t="s">
        <v>165</v>
      </c>
      <c r="E3" s="877" t="s">
        <v>482</v>
      </c>
      <c r="F3" s="878" t="s">
        <v>25</v>
      </c>
      <c r="G3" s="876">
        <v>28</v>
      </c>
      <c r="H3" s="876" t="s">
        <v>26</v>
      </c>
      <c r="I3" s="876" t="s">
        <v>26</v>
      </c>
      <c r="J3" s="876" t="s">
        <v>26</v>
      </c>
      <c r="K3" s="876" t="s">
        <v>26</v>
      </c>
      <c r="L3" s="876" t="s">
        <v>26</v>
      </c>
      <c r="M3" s="876">
        <v>22</v>
      </c>
      <c r="N3" s="876">
        <v>0</v>
      </c>
      <c r="O3" s="876">
        <v>4</v>
      </c>
      <c r="P3" s="892">
        <f t="shared" ref="P3:P39" si="0">M3+N3-O3</f>
        <v>18</v>
      </c>
      <c r="Q3" s="897" t="s">
        <v>1733</v>
      </c>
      <c r="R3" s="876" t="s">
        <v>26</v>
      </c>
      <c r="S3" s="876" t="s">
        <v>26</v>
      </c>
      <c r="T3" s="876" t="s">
        <v>26</v>
      </c>
      <c r="U3" s="898"/>
      <c r="V3" s="899"/>
    </row>
    <row r="4" s="50" customFormat="1" ht="43" customHeight="1" spans="1:22">
      <c r="A4" s="876">
        <v>3900</v>
      </c>
      <c r="B4" s="876">
        <v>2</v>
      </c>
      <c r="C4" s="876" t="s">
        <v>1734</v>
      </c>
      <c r="D4" s="876" t="s">
        <v>291</v>
      </c>
      <c r="E4" s="876" t="s">
        <v>1735</v>
      </c>
      <c r="F4" s="878" t="s">
        <v>25</v>
      </c>
      <c r="G4" s="876">
        <v>28</v>
      </c>
      <c r="H4" s="876" t="s">
        <v>26</v>
      </c>
      <c r="I4" s="876" t="s">
        <v>26</v>
      </c>
      <c r="J4" s="876" t="s">
        <v>26</v>
      </c>
      <c r="K4" s="876" t="s">
        <v>26</v>
      </c>
      <c r="L4" s="876" t="s">
        <v>26</v>
      </c>
      <c r="M4" s="876">
        <v>17</v>
      </c>
      <c r="N4" s="876">
        <v>1</v>
      </c>
      <c r="O4" s="876">
        <v>7</v>
      </c>
      <c r="P4" s="876">
        <f t="shared" si="0"/>
        <v>11</v>
      </c>
      <c r="Q4" s="897" t="s">
        <v>1736</v>
      </c>
      <c r="R4" s="876" t="s">
        <v>26</v>
      </c>
      <c r="S4" s="876" t="s">
        <v>26</v>
      </c>
      <c r="T4" s="876" t="s">
        <v>26</v>
      </c>
      <c r="U4" s="876"/>
      <c r="V4" s="899"/>
    </row>
    <row r="5" s="50" customFormat="1" ht="36" customHeight="1" spans="1:22">
      <c r="A5" s="876">
        <v>3400</v>
      </c>
      <c r="B5" s="876">
        <v>3</v>
      </c>
      <c r="C5" s="876" t="s">
        <v>1737</v>
      </c>
      <c r="D5" s="876" t="s">
        <v>1034</v>
      </c>
      <c r="E5" s="876" t="s">
        <v>353</v>
      </c>
      <c r="F5" s="878" t="s">
        <v>25</v>
      </c>
      <c r="G5" s="876">
        <v>28</v>
      </c>
      <c r="H5" s="876" t="s">
        <v>26</v>
      </c>
      <c r="I5" s="876" t="s">
        <v>26</v>
      </c>
      <c r="J5" s="876" t="s">
        <v>26</v>
      </c>
      <c r="K5" s="876" t="s">
        <v>26</v>
      </c>
      <c r="L5" s="876">
        <v>30</v>
      </c>
      <c r="M5" s="876">
        <v>0</v>
      </c>
      <c r="N5" s="876">
        <v>0</v>
      </c>
      <c r="O5" s="876">
        <v>0</v>
      </c>
      <c r="P5" s="876">
        <f t="shared" si="0"/>
        <v>0</v>
      </c>
      <c r="Q5" s="898" t="s">
        <v>1738</v>
      </c>
      <c r="R5" s="876">
        <v>10</v>
      </c>
      <c r="S5" s="876">
        <v>10</v>
      </c>
      <c r="T5" s="876">
        <f t="shared" ref="T5:T10" si="1">R5*S5</f>
        <v>100</v>
      </c>
      <c r="U5" s="876"/>
      <c r="V5" s="899"/>
    </row>
    <row r="6" s="50" customFormat="1" ht="39" customHeight="1" spans="1:22">
      <c r="A6" s="878">
        <v>2400</v>
      </c>
      <c r="B6" s="876">
        <v>4</v>
      </c>
      <c r="C6" s="725" t="s">
        <v>1739</v>
      </c>
      <c r="D6" s="8" t="s">
        <v>334</v>
      </c>
      <c r="E6" s="877" t="s">
        <v>1740</v>
      </c>
      <c r="F6" s="878" t="s">
        <v>25</v>
      </c>
      <c r="G6" s="876">
        <v>28</v>
      </c>
      <c r="H6" s="876" t="s">
        <v>26</v>
      </c>
      <c r="I6" s="876">
        <v>17</v>
      </c>
      <c r="J6" s="876" t="s">
        <v>26</v>
      </c>
      <c r="K6" s="876" t="s">
        <v>26</v>
      </c>
      <c r="L6" s="876" t="s">
        <v>26</v>
      </c>
      <c r="M6" s="878">
        <v>0</v>
      </c>
      <c r="N6" s="876">
        <v>0</v>
      </c>
      <c r="O6" s="876">
        <v>0</v>
      </c>
      <c r="P6" s="876">
        <f t="shared" si="0"/>
        <v>0</v>
      </c>
      <c r="Q6" s="898" t="s">
        <v>1741</v>
      </c>
      <c r="R6" s="876">
        <v>10</v>
      </c>
      <c r="S6" s="876">
        <v>4</v>
      </c>
      <c r="T6" s="876">
        <f t="shared" si="1"/>
        <v>40</v>
      </c>
      <c r="U6" s="900" t="s">
        <v>1742</v>
      </c>
      <c r="V6" s="8"/>
    </row>
    <row r="7" s="50" customFormat="1" ht="58" customHeight="1" spans="1:22">
      <c r="A7" s="878">
        <v>2400</v>
      </c>
      <c r="B7" s="876">
        <v>5</v>
      </c>
      <c r="C7" s="725" t="s">
        <v>1743</v>
      </c>
      <c r="D7" s="8" t="s">
        <v>334</v>
      </c>
      <c r="E7" s="877" t="s">
        <v>1744</v>
      </c>
      <c r="F7" s="878" t="s">
        <v>25</v>
      </c>
      <c r="G7" s="876">
        <v>28</v>
      </c>
      <c r="H7" s="876" t="s">
        <v>26</v>
      </c>
      <c r="I7" s="876">
        <v>2</v>
      </c>
      <c r="J7" s="876" t="s">
        <v>26</v>
      </c>
      <c r="K7" s="876" t="s">
        <v>26</v>
      </c>
      <c r="L7" s="876" t="s">
        <v>26</v>
      </c>
      <c r="M7" s="878">
        <v>0</v>
      </c>
      <c r="N7" s="876">
        <v>0</v>
      </c>
      <c r="O7" s="876">
        <v>0</v>
      </c>
      <c r="P7" s="876">
        <f t="shared" si="0"/>
        <v>0</v>
      </c>
      <c r="Q7" s="898" t="s">
        <v>1745</v>
      </c>
      <c r="R7" s="876">
        <v>10</v>
      </c>
      <c r="S7" s="876">
        <v>8</v>
      </c>
      <c r="T7" s="876">
        <f t="shared" si="1"/>
        <v>80</v>
      </c>
      <c r="U7" s="898" t="s">
        <v>1746</v>
      </c>
      <c r="V7" s="8"/>
    </row>
    <row r="8" s="50" customFormat="1" ht="37" customHeight="1" spans="1:22">
      <c r="A8" s="878">
        <v>2400</v>
      </c>
      <c r="B8" s="876">
        <v>6</v>
      </c>
      <c r="C8" s="725" t="s">
        <v>1747</v>
      </c>
      <c r="D8" s="8" t="s">
        <v>334</v>
      </c>
      <c r="E8" s="877" t="s">
        <v>1748</v>
      </c>
      <c r="F8" s="878" t="s">
        <v>25</v>
      </c>
      <c r="G8" s="876">
        <v>28</v>
      </c>
      <c r="H8" s="876" t="s">
        <v>26</v>
      </c>
      <c r="I8" s="876">
        <v>9</v>
      </c>
      <c r="J8" s="876" t="s">
        <v>26</v>
      </c>
      <c r="K8" s="876" t="s">
        <v>26</v>
      </c>
      <c r="L8" s="876" t="s">
        <v>26</v>
      </c>
      <c r="M8" s="878">
        <v>0</v>
      </c>
      <c r="N8" s="876">
        <v>0</v>
      </c>
      <c r="O8" s="876">
        <v>0</v>
      </c>
      <c r="P8" s="876">
        <f t="shared" si="0"/>
        <v>0</v>
      </c>
      <c r="Q8" s="898" t="s">
        <v>1749</v>
      </c>
      <c r="R8" s="876">
        <v>10</v>
      </c>
      <c r="S8" s="876">
        <v>5</v>
      </c>
      <c r="T8" s="876">
        <f t="shared" si="1"/>
        <v>50</v>
      </c>
      <c r="U8" s="901"/>
      <c r="V8" s="8"/>
    </row>
    <row r="9" s="50" customFormat="1" ht="25" customHeight="1" spans="1:22">
      <c r="A9" s="878">
        <v>2400</v>
      </c>
      <c r="B9" s="876">
        <v>7</v>
      </c>
      <c r="C9" s="725" t="s">
        <v>1750</v>
      </c>
      <c r="D9" s="8" t="s">
        <v>334</v>
      </c>
      <c r="E9" s="877" t="s">
        <v>1748</v>
      </c>
      <c r="F9" s="878" t="s">
        <v>25</v>
      </c>
      <c r="G9" s="876">
        <v>28</v>
      </c>
      <c r="H9" s="876" t="s">
        <v>26</v>
      </c>
      <c r="I9" s="876">
        <v>9</v>
      </c>
      <c r="J9" s="876" t="s">
        <v>26</v>
      </c>
      <c r="K9" s="876" t="s">
        <v>26</v>
      </c>
      <c r="L9" s="876" t="s">
        <v>26</v>
      </c>
      <c r="M9" s="878">
        <v>0</v>
      </c>
      <c r="N9" s="876">
        <v>0</v>
      </c>
      <c r="O9" s="876">
        <v>0</v>
      </c>
      <c r="P9" s="876">
        <f t="shared" si="0"/>
        <v>0</v>
      </c>
      <c r="Q9" s="898" t="s">
        <v>1749</v>
      </c>
      <c r="R9" s="876">
        <v>10</v>
      </c>
      <c r="S9" s="876">
        <v>5</v>
      </c>
      <c r="T9" s="876">
        <f t="shared" si="1"/>
        <v>50</v>
      </c>
      <c r="U9" s="876"/>
      <c r="V9" s="8"/>
    </row>
    <row r="10" s="50" customFormat="1" ht="20" customHeight="1" spans="1:22">
      <c r="A10" s="876">
        <v>2400</v>
      </c>
      <c r="B10" s="876">
        <v>8</v>
      </c>
      <c r="C10" s="725" t="s">
        <v>1751</v>
      </c>
      <c r="D10" s="8" t="s">
        <v>334</v>
      </c>
      <c r="E10" s="877" t="s">
        <v>480</v>
      </c>
      <c r="F10" s="878" t="s">
        <v>25</v>
      </c>
      <c r="G10" s="876">
        <v>28</v>
      </c>
      <c r="H10" s="876" t="s">
        <v>26</v>
      </c>
      <c r="I10" s="876">
        <v>6</v>
      </c>
      <c r="J10" s="876" t="s">
        <v>26</v>
      </c>
      <c r="K10" s="876" t="s">
        <v>26</v>
      </c>
      <c r="L10" s="876" t="s">
        <v>26</v>
      </c>
      <c r="M10" s="878">
        <v>0</v>
      </c>
      <c r="N10" s="876">
        <v>0</v>
      </c>
      <c r="O10" s="876">
        <v>0</v>
      </c>
      <c r="P10" s="876">
        <f t="shared" si="0"/>
        <v>0</v>
      </c>
      <c r="Q10" s="898" t="s">
        <v>1752</v>
      </c>
      <c r="R10" s="876">
        <v>10</v>
      </c>
      <c r="S10" s="876">
        <v>0</v>
      </c>
      <c r="T10" s="876">
        <f t="shared" si="1"/>
        <v>0</v>
      </c>
      <c r="U10" s="902"/>
      <c r="V10" s="8"/>
    </row>
    <row r="11" s="50" customFormat="1" ht="39" customHeight="1" spans="1:22">
      <c r="A11" s="878">
        <v>4000</v>
      </c>
      <c r="B11" s="876">
        <v>9</v>
      </c>
      <c r="C11" s="879" t="s">
        <v>1753</v>
      </c>
      <c r="D11" s="8" t="s">
        <v>1754</v>
      </c>
      <c r="E11" s="877" t="s">
        <v>1755</v>
      </c>
      <c r="F11" s="880" t="s">
        <v>57</v>
      </c>
      <c r="G11" s="876">
        <v>26</v>
      </c>
      <c r="H11" s="876" t="s">
        <v>26</v>
      </c>
      <c r="I11" s="876">
        <v>1</v>
      </c>
      <c r="J11" s="876" t="s">
        <v>26</v>
      </c>
      <c r="K11" s="876" t="s">
        <v>26</v>
      </c>
      <c r="L11" s="876" t="s">
        <v>26</v>
      </c>
      <c r="M11" s="876">
        <v>3</v>
      </c>
      <c r="N11" s="876">
        <v>0</v>
      </c>
      <c r="O11" s="876">
        <v>3</v>
      </c>
      <c r="P11" s="876">
        <f t="shared" si="0"/>
        <v>0</v>
      </c>
      <c r="Q11" s="903" t="s">
        <v>1756</v>
      </c>
      <c r="R11" s="876">
        <v>10</v>
      </c>
      <c r="S11" s="876">
        <v>0</v>
      </c>
      <c r="T11" s="876">
        <v>0</v>
      </c>
      <c r="U11" s="898"/>
      <c r="V11" s="8"/>
    </row>
    <row r="12" s="50" customFormat="1" ht="23" customHeight="1" spans="1:22">
      <c r="A12" s="878">
        <v>2300</v>
      </c>
      <c r="B12" s="876">
        <v>10</v>
      </c>
      <c r="C12" s="725" t="s">
        <v>1757</v>
      </c>
      <c r="D12" s="8" t="s">
        <v>310</v>
      </c>
      <c r="E12" s="881" t="s">
        <v>1138</v>
      </c>
      <c r="F12" s="878" t="s">
        <v>25</v>
      </c>
      <c r="G12" s="876">
        <v>28</v>
      </c>
      <c r="H12" s="876" t="s">
        <v>26</v>
      </c>
      <c r="I12" s="876" t="s">
        <v>26</v>
      </c>
      <c r="J12" s="876" t="s">
        <v>26</v>
      </c>
      <c r="K12" s="876" t="s">
        <v>26</v>
      </c>
      <c r="L12" s="876">
        <v>30</v>
      </c>
      <c r="M12" s="878">
        <v>0</v>
      </c>
      <c r="N12" s="876">
        <v>0</v>
      </c>
      <c r="O12" s="876">
        <v>0</v>
      </c>
      <c r="P12" s="876">
        <f t="shared" si="0"/>
        <v>0</v>
      </c>
      <c r="Q12" s="876" t="s">
        <v>26</v>
      </c>
      <c r="R12" s="876">
        <v>10</v>
      </c>
      <c r="S12" s="876">
        <v>7</v>
      </c>
      <c r="T12" s="876">
        <f t="shared" ref="T12:T19" si="2">R12*S12</f>
        <v>70</v>
      </c>
      <c r="U12" s="898"/>
      <c r="V12" s="8"/>
    </row>
    <row r="13" s="50" customFormat="1" ht="21" customHeight="1" spans="1:22">
      <c r="A13" s="878">
        <v>2200</v>
      </c>
      <c r="B13" s="876">
        <v>11</v>
      </c>
      <c r="C13" s="725" t="s">
        <v>1758</v>
      </c>
      <c r="D13" s="725" t="s">
        <v>310</v>
      </c>
      <c r="E13" s="881" t="s">
        <v>480</v>
      </c>
      <c r="F13" s="878" t="s">
        <v>25</v>
      </c>
      <c r="G13" s="876">
        <v>28</v>
      </c>
      <c r="H13" s="876" t="s">
        <v>26</v>
      </c>
      <c r="I13" s="876">
        <v>1</v>
      </c>
      <c r="J13" s="876" t="s">
        <v>26</v>
      </c>
      <c r="K13" s="876" t="s">
        <v>26</v>
      </c>
      <c r="L13" s="876" t="s">
        <v>26</v>
      </c>
      <c r="M13" s="893">
        <v>0</v>
      </c>
      <c r="N13" s="876">
        <v>0</v>
      </c>
      <c r="O13" s="876">
        <v>0</v>
      </c>
      <c r="P13" s="876">
        <f t="shared" si="0"/>
        <v>0</v>
      </c>
      <c r="Q13" s="898" t="s">
        <v>1759</v>
      </c>
      <c r="R13" s="876">
        <v>10</v>
      </c>
      <c r="S13" s="876">
        <v>7</v>
      </c>
      <c r="T13" s="876">
        <f t="shared" si="2"/>
        <v>70</v>
      </c>
      <c r="U13" s="904"/>
      <c r="V13" s="8"/>
    </row>
    <row r="14" s="50" customFormat="1" ht="29" customHeight="1" spans="1:22">
      <c r="A14" s="878">
        <v>3500</v>
      </c>
      <c r="B14" s="876">
        <v>12</v>
      </c>
      <c r="C14" s="725" t="s">
        <v>1760</v>
      </c>
      <c r="D14" s="8" t="s">
        <v>303</v>
      </c>
      <c r="E14" s="877" t="s">
        <v>1761</v>
      </c>
      <c r="F14" s="878" t="s">
        <v>25</v>
      </c>
      <c r="G14" s="876">
        <v>28</v>
      </c>
      <c r="H14" s="876" t="s">
        <v>26</v>
      </c>
      <c r="I14" s="876" t="s">
        <v>26</v>
      </c>
      <c r="J14" s="876" t="s">
        <v>26</v>
      </c>
      <c r="K14" s="876" t="s">
        <v>26</v>
      </c>
      <c r="L14" s="876">
        <v>30</v>
      </c>
      <c r="M14" s="876">
        <v>7</v>
      </c>
      <c r="N14" s="876">
        <v>0</v>
      </c>
      <c r="O14" s="876">
        <v>6</v>
      </c>
      <c r="P14" s="876">
        <f t="shared" si="0"/>
        <v>1</v>
      </c>
      <c r="Q14" s="897" t="s">
        <v>1762</v>
      </c>
      <c r="R14" s="876">
        <v>10</v>
      </c>
      <c r="S14" s="876">
        <v>12</v>
      </c>
      <c r="T14" s="905">
        <f t="shared" si="2"/>
        <v>120</v>
      </c>
      <c r="U14" s="906"/>
      <c r="V14" s="8"/>
    </row>
    <row r="15" s="50" customFormat="1" ht="42" customHeight="1" spans="1:22">
      <c r="A15" s="878">
        <v>2400</v>
      </c>
      <c r="B15" s="876">
        <v>13</v>
      </c>
      <c r="C15" s="725" t="s">
        <v>1763</v>
      </c>
      <c r="D15" s="8" t="s">
        <v>243</v>
      </c>
      <c r="E15" s="881" t="s">
        <v>1764</v>
      </c>
      <c r="F15" s="878" t="s">
        <v>25</v>
      </c>
      <c r="G15" s="876">
        <v>28</v>
      </c>
      <c r="H15" s="876" t="s">
        <v>26</v>
      </c>
      <c r="I15" s="876">
        <v>6</v>
      </c>
      <c r="J15" s="876" t="s">
        <v>26</v>
      </c>
      <c r="K15" s="876" t="s">
        <v>26</v>
      </c>
      <c r="L15" s="876" t="s">
        <v>26</v>
      </c>
      <c r="M15" s="878">
        <v>0</v>
      </c>
      <c r="N15" s="876">
        <v>0</v>
      </c>
      <c r="O15" s="876">
        <v>0</v>
      </c>
      <c r="P15" s="876">
        <f t="shared" si="0"/>
        <v>0</v>
      </c>
      <c r="Q15" s="898" t="s">
        <v>1752</v>
      </c>
      <c r="R15" s="876">
        <v>10</v>
      </c>
      <c r="S15" s="876">
        <v>2</v>
      </c>
      <c r="T15" s="876">
        <f t="shared" si="2"/>
        <v>20</v>
      </c>
      <c r="U15" s="898" t="s">
        <v>1765</v>
      </c>
      <c r="V15" s="8"/>
    </row>
    <row r="16" s="50" customFormat="1" ht="48" customHeight="1" spans="1:22">
      <c r="A16" s="878">
        <v>2400</v>
      </c>
      <c r="B16" s="876">
        <v>14</v>
      </c>
      <c r="C16" s="725" t="s">
        <v>1766</v>
      </c>
      <c r="D16" s="8" t="s">
        <v>243</v>
      </c>
      <c r="E16" s="881" t="s">
        <v>1767</v>
      </c>
      <c r="F16" s="878" t="s">
        <v>25</v>
      </c>
      <c r="G16" s="876">
        <v>28</v>
      </c>
      <c r="H16" s="876" t="s">
        <v>26</v>
      </c>
      <c r="I16" s="876">
        <v>12</v>
      </c>
      <c r="J16" s="876" t="s">
        <v>26</v>
      </c>
      <c r="K16" s="876" t="s">
        <v>26</v>
      </c>
      <c r="L16" s="876" t="s">
        <v>26</v>
      </c>
      <c r="M16" s="878">
        <v>0</v>
      </c>
      <c r="N16" s="876">
        <v>0</v>
      </c>
      <c r="O16" s="876">
        <v>0</v>
      </c>
      <c r="P16" s="876">
        <f t="shared" si="0"/>
        <v>0</v>
      </c>
      <c r="Q16" s="898" t="s">
        <v>1768</v>
      </c>
      <c r="R16" s="876">
        <v>10</v>
      </c>
      <c r="S16" s="876">
        <v>4</v>
      </c>
      <c r="T16" s="876">
        <f t="shared" si="2"/>
        <v>40</v>
      </c>
      <c r="U16" s="907" t="s">
        <v>1769</v>
      </c>
      <c r="V16" s="8">
        <v>100</v>
      </c>
    </row>
    <row r="17" s="50" customFormat="1" ht="25" customHeight="1" spans="1:22">
      <c r="A17" s="882">
        <v>2200</v>
      </c>
      <c r="B17" s="876">
        <v>15</v>
      </c>
      <c r="C17" s="883" t="s">
        <v>1770</v>
      </c>
      <c r="D17" s="8" t="s">
        <v>229</v>
      </c>
      <c r="E17" s="884" t="s">
        <v>326</v>
      </c>
      <c r="F17" s="882" t="s">
        <v>25</v>
      </c>
      <c r="G17" s="876">
        <v>28</v>
      </c>
      <c r="H17" s="876" t="s">
        <v>26</v>
      </c>
      <c r="I17" s="876" t="s">
        <v>26</v>
      </c>
      <c r="J17" s="876" t="s">
        <v>26</v>
      </c>
      <c r="K17" s="876" t="s">
        <v>26</v>
      </c>
      <c r="L17" s="876">
        <v>30</v>
      </c>
      <c r="M17" s="882">
        <v>6</v>
      </c>
      <c r="N17" s="876">
        <v>0</v>
      </c>
      <c r="O17" s="876">
        <v>6</v>
      </c>
      <c r="P17" s="876">
        <f t="shared" si="0"/>
        <v>0</v>
      </c>
      <c r="Q17" s="897" t="s">
        <v>1771</v>
      </c>
      <c r="R17" s="908">
        <v>10</v>
      </c>
      <c r="S17" s="905">
        <v>17</v>
      </c>
      <c r="T17" s="905">
        <f t="shared" si="2"/>
        <v>170</v>
      </c>
      <c r="U17" s="905"/>
      <c r="V17" s="8"/>
    </row>
    <row r="18" s="50" customFormat="1" ht="32" customHeight="1" spans="1:22">
      <c r="A18" s="882">
        <v>2200</v>
      </c>
      <c r="B18" s="876">
        <v>16</v>
      </c>
      <c r="C18" s="883" t="s">
        <v>1772</v>
      </c>
      <c r="D18" s="8" t="s">
        <v>229</v>
      </c>
      <c r="E18" s="884" t="s">
        <v>326</v>
      </c>
      <c r="F18" s="882" t="s">
        <v>25</v>
      </c>
      <c r="G18" s="876">
        <v>28</v>
      </c>
      <c r="H18" s="876" t="s">
        <v>26</v>
      </c>
      <c r="I18" s="876">
        <v>9</v>
      </c>
      <c r="J18" s="876" t="s">
        <v>26</v>
      </c>
      <c r="K18" s="876" t="s">
        <v>26</v>
      </c>
      <c r="L18" s="876" t="s">
        <v>26</v>
      </c>
      <c r="M18" s="882">
        <v>0</v>
      </c>
      <c r="N18" s="876">
        <v>0</v>
      </c>
      <c r="O18" s="876">
        <v>0</v>
      </c>
      <c r="P18" s="876">
        <f t="shared" si="0"/>
        <v>0</v>
      </c>
      <c r="Q18" s="898" t="s">
        <v>1773</v>
      </c>
      <c r="R18" s="905">
        <v>10</v>
      </c>
      <c r="S18" s="905">
        <v>0</v>
      </c>
      <c r="T18" s="905">
        <f t="shared" si="2"/>
        <v>0</v>
      </c>
      <c r="U18" s="905"/>
      <c r="V18" s="8"/>
    </row>
    <row r="19" s="50" customFormat="1" ht="26" customHeight="1" spans="1:22">
      <c r="A19" s="878">
        <v>2200</v>
      </c>
      <c r="B19" s="876">
        <v>17</v>
      </c>
      <c r="C19" s="725" t="s">
        <v>1774</v>
      </c>
      <c r="D19" s="8" t="s">
        <v>229</v>
      </c>
      <c r="E19" s="881" t="s">
        <v>1775</v>
      </c>
      <c r="F19" s="878" t="s">
        <v>25</v>
      </c>
      <c r="G19" s="876">
        <v>28</v>
      </c>
      <c r="H19" s="876" t="s">
        <v>26</v>
      </c>
      <c r="I19" s="876">
        <v>1</v>
      </c>
      <c r="J19" s="876" t="s">
        <v>26</v>
      </c>
      <c r="K19" s="876" t="s">
        <v>26</v>
      </c>
      <c r="L19" s="876" t="s">
        <v>26</v>
      </c>
      <c r="M19" s="878">
        <v>4</v>
      </c>
      <c r="N19" s="876">
        <v>0</v>
      </c>
      <c r="O19" s="876">
        <v>4</v>
      </c>
      <c r="P19" s="876">
        <f t="shared" si="0"/>
        <v>0</v>
      </c>
      <c r="Q19" s="897" t="s">
        <v>1776</v>
      </c>
      <c r="R19" s="876">
        <v>10</v>
      </c>
      <c r="S19" s="876">
        <v>10</v>
      </c>
      <c r="T19" s="876">
        <f t="shared" si="2"/>
        <v>100</v>
      </c>
      <c r="U19" s="902"/>
      <c r="V19" s="8"/>
    </row>
    <row r="20" s="50" customFormat="1" ht="25" customHeight="1" spans="1:22">
      <c r="A20" s="878">
        <v>4500</v>
      </c>
      <c r="B20" s="876">
        <v>18</v>
      </c>
      <c r="C20" s="725" t="s">
        <v>1777</v>
      </c>
      <c r="D20" s="8" t="s">
        <v>1754</v>
      </c>
      <c r="E20" s="877" t="s">
        <v>1778</v>
      </c>
      <c r="F20" s="878" t="s">
        <v>25</v>
      </c>
      <c r="G20" s="876">
        <v>28</v>
      </c>
      <c r="H20" s="876" t="s">
        <v>26</v>
      </c>
      <c r="I20" s="876" t="s">
        <v>26</v>
      </c>
      <c r="J20" s="876" t="s">
        <v>26</v>
      </c>
      <c r="K20" s="876" t="s">
        <v>26</v>
      </c>
      <c r="L20" s="876" t="s">
        <v>26</v>
      </c>
      <c r="M20" s="876">
        <v>2</v>
      </c>
      <c r="N20" s="876">
        <v>0</v>
      </c>
      <c r="O20" s="876">
        <v>1</v>
      </c>
      <c r="P20" s="876">
        <f t="shared" si="0"/>
        <v>1</v>
      </c>
      <c r="Q20" s="897" t="s">
        <v>1779</v>
      </c>
      <c r="R20" s="876" t="s">
        <v>26</v>
      </c>
      <c r="S20" s="876" t="s">
        <v>26</v>
      </c>
      <c r="T20" s="876" t="s">
        <v>26</v>
      </c>
      <c r="U20" s="909"/>
      <c r="V20" s="8"/>
    </row>
    <row r="21" s="50" customFormat="1" ht="32" customHeight="1" spans="1:22">
      <c r="A21" s="725">
        <v>2400</v>
      </c>
      <c r="B21" s="876">
        <v>19</v>
      </c>
      <c r="C21" s="725" t="s">
        <v>1780</v>
      </c>
      <c r="D21" s="8" t="s">
        <v>243</v>
      </c>
      <c r="E21" s="881" t="s">
        <v>1781</v>
      </c>
      <c r="F21" s="878" t="s">
        <v>25</v>
      </c>
      <c r="G21" s="876">
        <v>28</v>
      </c>
      <c r="H21" s="876" t="s">
        <v>26</v>
      </c>
      <c r="I21" s="876">
        <v>12</v>
      </c>
      <c r="J21" s="876" t="s">
        <v>26</v>
      </c>
      <c r="K21" s="876" t="s">
        <v>26</v>
      </c>
      <c r="L21" s="876" t="s">
        <v>26</v>
      </c>
      <c r="M21" s="876">
        <v>0</v>
      </c>
      <c r="N21" s="876">
        <v>0</v>
      </c>
      <c r="O21" s="876">
        <v>0</v>
      </c>
      <c r="P21" s="876">
        <f t="shared" si="0"/>
        <v>0</v>
      </c>
      <c r="Q21" s="898" t="s">
        <v>1782</v>
      </c>
      <c r="R21" s="876">
        <v>10</v>
      </c>
      <c r="S21" s="876">
        <v>0</v>
      </c>
      <c r="T21" s="876">
        <f t="shared" ref="T21:T24" si="3">R21*S21</f>
        <v>0</v>
      </c>
      <c r="U21" s="321" t="s">
        <v>1783</v>
      </c>
      <c r="V21" s="8"/>
    </row>
    <row r="22" s="50" customFormat="1" ht="31" customHeight="1" spans="1:22">
      <c r="A22" s="725">
        <v>3500</v>
      </c>
      <c r="B22" s="876">
        <v>20</v>
      </c>
      <c r="C22" s="725" t="s">
        <v>1784</v>
      </c>
      <c r="D22" s="8" t="s">
        <v>303</v>
      </c>
      <c r="E22" s="881" t="s">
        <v>1785</v>
      </c>
      <c r="F22" s="878" t="s">
        <v>25</v>
      </c>
      <c r="G22" s="876">
        <v>28</v>
      </c>
      <c r="H22" s="876" t="s">
        <v>26</v>
      </c>
      <c r="I22" s="876" t="s">
        <v>26</v>
      </c>
      <c r="J22" s="876" t="s">
        <v>26</v>
      </c>
      <c r="K22" s="876" t="s">
        <v>26</v>
      </c>
      <c r="L22" s="876">
        <v>30</v>
      </c>
      <c r="M22" s="876">
        <v>0</v>
      </c>
      <c r="N22" s="876">
        <v>2</v>
      </c>
      <c r="O22" s="876">
        <v>2</v>
      </c>
      <c r="P22" s="876">
        <f t="shared" si="0"/>
        <v>0</v>
      </c>
      <c r="Q22" s="903" t="s">
        <v>1786</v>
      </c>
      <c r="R22" s="876">
        <v>10</v>
      </c>
      <c r="S22" s="876">
        <v>12</v>
      </c>
      <c r="T22" s="876">
        <f t="shared" si="3"/>
        <v>120</v>
      </c>
      <c r="U22" s="898"/>
      <c r="V22" s="8"/>
    </row>
    <row r="23" s="50" customFormat="1" ht="29" customHeight="1" spans="1:22">
      <c r="A23" s="725">
        <v>4000</v>
      </c>
      <c r="B23" s="876">
        <v>21</v>
      </c>
      <c r="C23" s="725" t="s">
        <v>1787</v>
      </c>
      <c r="D23" s="8" t="s">
        <v>1754</v>
      </c>
      <c r="E23" s="881" t="s">
        <v>1788</v>
      </c>
      <c r="F23" s="878" t="s">
        <v>25</v>
      </c>
      <c r="G23" s="876">
        <v>28</v>
      </c>
      <c r="H23" s="876" t="s">
        <v>26</v>
      </c>
      <c r="I23" s="876" t="s">
        <v>26</v>
      </c>
      <c r="J23" s="876" t="s">
        <v>26</v>
      </c>
      <c r="K23" s="876" t="s">
        <v>26</v>
      </c>
      <c r="L23" s="876" t="s">
        <v>26</v>
      </c>
      <c r="M23" s="876">
        <v>3</v>
      </c>
      <c r="N23" s="876">
        <v>0</v>
      </c>
      <c r="O23" s="876">
        <v>1</v>
      </c>
      <c r="P23" s="876">
        <f t="shared" si="0"/>
        <v>2</v>
      </c>
      <c r="Q23" s="897" t="s">
        <v>1789</v>
      </c>
      <c r="R23" s="876" t="s">
        <v>26</v>
      </c>
      <c r="S23" s="876" t="s">
        <v>26</v>
      </c>
      <c r="T23" s="876" t="s">
        <v>26</v>
      </c>
      <c r="U23" s="909"/>
      <c r="V23" s="8"/>
    </row>
    <row r="24" s="50" customFormat="1" ht="26" customHeight="1" spans="1:22">
      <c r="A24" s="8">
        <v>2200</v>
      </c>
      <c r="B24" s="876">
        <v>22</v>
      </c>
      <c r="C24" s="8" t="s">
        <v>1790</v>
      </c>
      <c r="D24" s="8" t="s">
        <v>229</v>
      </c>
      <c r="E24" s="8" t="s">
        <v>1791</v>
      </c>
      <c r="F24" s="878" t="s">
        <v>25</v>
      </c>
      <c r="G24" s="876">
        <v>28</v>
      </c>
      <c r="H24" s="876" t="s">
        <v>26</v>
      </c>
      <c r="I24" s="876" t="s">
        <v>26</v>
      </c>
      <c r="J24" s="876" t="s">
        <v>26</v>
      </c>
      <c r="K24" s="876" t="s">
        <v>26</v>
      </c>
      <c r="L24" s="876">
        <v>30</v>
      </c>
      <c r="M24" s="876">
        <v>0</v>
      </c>
      <c r="N24" s="876">
        <v>0</v>
      </c>
      <c r="O24" s="876">
        <v>0</v>
      </c>
      <c r="P24" s="876">
        <f t="shared" si="0"/>
        <v>0</v>
      </c>
      <c r="Q24" s="897" t="s">
        <v>26</v>
      </c>
      <c r="R24" s="876">
        <v>10</v>
      </c>
      <c r="S24" s="876">
        <v>10</v>
      </c>
      <c r="T24" s="876">
        <f t="shared" si="3"/>
        <v>100</v>
      </c>
      <c r="U24" s="8"/>
      <c r="V24" s="8"/>
    </row>
    <row r="25" s="50" customFormat="1" ht="28" customHeight="1" spans="1:22">
      <c r="A25" s="725">
        <v>2500</v>
      </c>
      <c r="B25" s="876">
        <v>23</v>
      </c>
      <c r="C25" s="725" t="s">
        <v>1792</v>
      </c>
      <c r="D25" s="725" t="s">
        <v>1793</v>
      </c>
      <c r="E25" s="8" t="s">
        <v>1794</v>
      </c>
      <c r="F25" s="878" t="s">
        <v>25</v>
      </c>
      <c r="G25" s="876">
        <v>28</v>
      </c>
      <c r="H25" s="876" t="s">
        <v>26</v>
      </c>
      <c r="I25" s="876" t="s">
        <v>26</v>
      </c>
      <c r="J25" s="876" t="s">
        <v>26</v>
      </c>
      <c r="K25" s="876" t="s">
        <v>26</v>
      </c>
      <c r="L25" s="876" t="s">
        <v>26</v>
      </c>
      <c r="M25" s="876">
        <v>1</v>
      </c>
      <c r="N25" s="876">
        <v>0</v>
      </c>
      <c r="O25" s="876">
        <v>1</v>
      </c>
      <c r="P25" s="876">
        <f t="shared" si="0"/>
        <v>0</v>
      </c>
      <c r="Q25" s="897" t="s">
        <v>1795</v>
      </c>
      <c r="R25" s="876" t="s">
        <v>26</v>
      </c>
      <c r="S25" s="876" t="s">
        <v>26</v>
      </c>
      <c r="T25" s="876" t="s">
        <v>26</v>
      </c>
      <c r="U25" s="909"/>
      <c r="V25" s="8"/>
    </row>
    <row r="26" s="50" customFormat="1" ht="73" customHeight="1" spans="1:22">
      <c r="A26" s="878">
        <v>2400</v>
      </c>
      <c r="B26" s="876">
        <v>24</v>
      </c>
      <c r="C26" s="725" t="s">
        <v>1796</v>
      </c>
      <c r="D26" s="8" t="s">
        <v>243</v>
      </c>
      <c r="E26" s="8" t="s">
        <v>1797</v>
      </c>
      <c r="F26" s="878" t="s">
        <v>25</v>
      </c>
      <c r="G26" s="876">
        <v>28</v>
      </c>
      <c r="H26" s="876" t="s">
        <v>26</v>
      </c>
      <c r="I26" s="876">
        <v>6</v>
      </c>
      <c r="J26" s="876" t="s">
        <v>26</v>
      </c>
      <c r="K26" s="876" t="s">
        <v>26</v>
      </c>
      <c r="L26" s="876" t="s">
        <v>26</v>
      </c>
      <c r="M26" s="876">
        <v>0</v>
      </c>
      <c r="N26" s="876">
        <v>0</v>
      </c>
      <c r="O26" s="876">
        <v>0</v>
      </c>
      <c r="P26" s="876">
        <f t="shared" si="0"/>
        <v>0</v>
      </c>
      <c r="Q26" s="898" t="s">
        <v>1752</v>
      </c>
      <c r="R26" s="876">
        <v>10</v>
      </c>
      <c r="S26" s="876">
        <v>4</v>
      </c>
      <c r="T26" s="876">
        <f t="shared" ref="T26:T32" si="4">R26*S26</f>
        <v>40</v>
      </c>
      <c r="U26" s="321" t="s">
        <v>1798</v>
      </c>
      <c r="V26" s="8"/>
    </row>
    <row r="27" s="50" customFormat="1" ht="30" customHeight="1" spans="1:22">
      <c r="A27" s="878">
        <v>2200</v>
      </c>
      <c r="B27" s="876">
        <v>25</v>
      </c>
      <c r="C27" s="725" t="s">
        <v>1799</v>
      </c>
      <c r="D27" s="8" t="s">
        <v>229</v>
      </c>
      <c r="E27" s="877" t="s">
        <v>1797</v>
      </c>
      <c r="F27" s="878" t="s">
        <v>25</v>
      </c>
      <c r="G27" s="876">
        <v>28</v>
      </c>
      <c r="H27" s="876" t="s">
        <v>26</v>
      </c>
      <c r="I27" s="876">
        <v>28</v>
      </c>
      <c r="J27" s="876" t="s">
        <v>26</v>
      </c>
      <c r="K27" s="876" t="s">
        <v>26</v>
      </c>
      <c r="L27" s="876" t="s">
        <v>26</v>
      </c>
      <c r="M27" s="876">
        <v>0</v>
      </c>
      <c r="N27" s="876">
        <v>0</v>
      </c>
      <c r="O27" s="876">
        <v>0</v>
      </c>
      <c r="P27" s="876">
        <f t="shared" si="0"/>
        <v>0</v>
      </c>
      <c r="Q27" s="897" t="s">
        <v>1800</v>
      </c>
      <c r="R27" s="876">
        <v>10</v>
      </c>
      <c r="S27" s="876">
        <v>0</v>
      </c>
      <c r="T27" s="876">
        <f t="shared" si="4"/>
        <v>0</v>
      </c>
      <c r="U27" s="902"/>
      <c r="V27" s="8"/>
    </row>
    <row r="28" s="50" customFormat="1" ht="35" customHeight="1" spans="1:22">
      <c r="A28" s="878">
        <v>2200</v>
      </c>
      <c r="B28" s="876">
        <v>26</v>
      </c>
      <c r="C28" s="725" t="s">
        <v>1801</v>
      </c>
      <c r="D28" s="8" t="s">
        <v>229</v>
      </c>
      <c r="E28" s="877" t="s">
        <v>1802</v>
      </c>
      <c r="F28" s="878" t="s">
        <v>25</v>
      </c>
      <c r="G28" s="876">
        <v>28</v>
      </c>
      <c r="H28" s="876" t="s">
        <v>26</v>
      </c>
      <c r="I28" s="876">
        <v>24</v>
      </c>
      <c r="J28" s="876" t="s">
        <v>26</v>
      </c>
      <c r="K28" s="876" t="s">
        <v>26</v>
      </c>
      <c r="L28" s="876" t="s">
        <v>26</v>
      </c>
      <c r="M28" s="876">
        <v>0</v>
      </c>
      <c r="N28" s="876">
        <v>0</v>
      </c>
      <c r="O28" s="876">
        <v>0</v>
      </c>
      <c r="P28" s="876">
        <f t="shared" si="0"/>
        <v>0</v>
      </c>
      <c r="Q28" s="898" t="s">
        <v>1803</v>
      </c>
      <c r="R28" s="876">
        <v>10</v>
      </c>
      <c r="S28" s="876">
        <v>0</v>
      </c>
      <c r="T28" s="876">
        <f t="shared" si="4"/>
        <v>0</v>
      </c>
      <c r="U28" s="902"/>
      <c r="V28" s="8"/>
    </row>
    <row r="29" s="50" customFormat="1" ht="30" customHeight="1" spans="1:22">
      <c r="A29" s="878">
        <v>2400</v>
      </c>
      <c r="B29" s="876">
        <v>27</v>
      </c>
      <c r="C29" s="8" t="s">
        <v>1804</v>
      </c>
      <c r="D29" s="8" t="s">
        <v>243</v>
      </c>
      <c r="E29" s="877" t="s">
        <v>1805</v>
      </c>
      <c r="F29" s="878" t="s">
        <v>25</v>
      </c>
      <c r="G29" s="876">
        <v>28</v>
      </c>
      <c r="H29" s="876" t="s">
        <v>26</v>
      </c>
      <c r="I29" s="876">
        <v>22</v>
      </c>
      <c r="J29" s="876" t="s">
        <v>26</v>
      </c>
      <c r="K29" s="876" t="s">
        <v>26</v>
      </c>
      <c r="L29" s="876" t="s">
        <v>26</v>
      </c>
      <c r="M29" s="876">
        <v>0</v>
      </c>
      <c r="N29" s="876">
        <v>0</v>
      </c>
      <c r="O29" s="876">
        <v>0</v>
      </c>
      <c r="P29" s="876">
        <f t="shared" si="0"/>
        <v>0</v>
      </c>
      <c r="Q29" s="898" t="s">
        <v>1806</v>
      </c>
      <c r="R29" s="876">
        <v>10</v>
      </c>
      <c r="S29" s="876">
        <v>0</v>
      </c>
      <c r="T29" s="876">
        <f t="shared" si="4"/>
        <v>0</v>
      </c>
      <c r="U29" s="321" t="s">
        <v>1783</v>
      </c>
      <c r="V29" s="8"/>
    </row>
    <row r="30" s="50" customFormat="1" ht="37" customHeight="1" spans="1:22">
      <c r="A30" s="878">
        <v>2200</v>
      </c>
      <c r="B30" s="876">
        <v>28</v>
      </c>
      <c r="C30" s="8" t="s">
        <v>1807</v>
      </c>
      <c r="D30" s="8" t="s">
        <v>229</v>
      </c>
      <c r="E30" s="877" t="s">
        <v>1805</v>
      </c>
      <c r="F30" s="878" t="s">
        <v>25</v>
      </c>
      <c r="G30" s="876">
        <v>28</v>
      </c>
      <c r="H30" s="876" t="s">
        <v>26</v>
      </c>
      <c r="I30" s="876">
        <v>22</v>
      </c>
      <c r="J30" s="876" t="s">
        <v>26</v>
      </c>
      <c r="K30" s="876" t="s">
        <v>26</v>
      </c>
      <c r="L30" s="876" t="s">
        <v>26</v>
      </c>
      <c r="M30" s="876">
        <v>0</v>
      </c>
      <c r="N30" s="876">
        <v>0</v>
      </c>
      <c r="O30" s="876">
        <v>0</v>
      </c>
      <c r="P30" s="876">
        <f t="shared" si="0"/>
        <v>0</v>
      </c>
      <c r="Q30" s="898" t="s">
        <v>1806</v>
      </c>
      <c r="R30" s="876">
        <v>10</v>
      </c>
      <c r="S30" s="876">
        <v>0</v>
      </c>
      <c r="T30" s="876">
        <f t="shared" si="4"/>
        <v>0</v>
      </c>
      <c r="U30" s="321" t="s">
        <v>1783</v>
      </c>
      <c r="V30" s="8"/>
    </row>
    <row r="31" s="50" customFormat="1" ht="26" customHeight="1" spans="1:22">
      <c r="A31" s="878">
        <v>2200</v>
      </c>
      <c r="B31" s="876">
        <v>29</v>
      </c>
      <c r="C31" s="725" t="s">
        <v>1808</v>
      </c>
      <c r="D31" s="8" t="s">
        <v>229</v>
      </c>
      <c r="E31" s="877" t="s">
        <v>1167</v>
      </c>
      <c r="F31" s="878" t="s">
        <v>25</v>
      </c>
      <c r="G31" s="876">
        <v>28</v>
      </c>
      <c r="H31" s="876" t="s">
        <v>26</v>
      </c>
      <c r="I31" s="876" t="s">
        <v>26</v>
      </c>
      <c r="J31" s="876" t="s">
        <v>26</v>
      </c>
      <c r="K31" s="876" t="s">
        <v>26</v>
      </c>
      <c r="L31" s="876">
        <v>30</v>
      </c>
      <c r="M31" s="876">
        <v>0.5</v>
      </c>
      <c r="N31" s="876">
        <v>0</v>
      </c>
      <c r="O31" s="876">
        <v>0</v>
      </c>
      <c r="P31" s="876">
        <f t="shared" si="0"/>
        <v>0.5</v>
      </c>
      <c r="Q31" s="898" t="s">
        <v>1348</v>
      </c>
      <c r="R31" s="876">
        <v>10</v>
      </c>
      <c r="S31" s="876">
        <v>15</v>
      </c>
      <c r="T31" s="876">
        <f t="shared" si="4"/>
        <v>150</v>
      </c>
      <c r="U31" s="8"/>
      <c r="V31" s="8"/>
    </row>
    <row r="32" s="50" customFormat="1" ht="21" customHeight="1" spans="1:22">
      <c r="A32" s="885">
        <v>2200</v>
      </c>
      <c r="B32" s="876">
        <v>30</v>
      </c>
      <c r="C32" s="885" t="s">
        <v>1809</v>
      </c>
      <c r="D32" s="885" t="s">
        <v>229</v>
      </c>
      <c r="E32" s="886">
        <v>45408</v>
      </c>
      <c r="F32" s="878" t="s">
        <v>25</v>
      </c>
      <c r="G32" s="876">
        <v>28</v>
      </c>
      <c r="H32" s="887" t="s">
        <v>26</v>
      </c>
      <c r="I32" s="894">
        <v>9</v>
      </c>
      <c r="J32" s="887" t="s">
        <v>26</v>
      </c>
      <c r="K32" s="887" t="s">
        <v>26</v>
      </c>
      <c r="L32" s="887" t="s">
        <v>26</v>
      </c>
      <c r="M32" s="876">
        <v>0</v>
      </c>
      <c r="N32" s="876">
        <v>0</v>
      </c>
      <c r="O32" s="876">
        <v>0</v>
      </c>
      <c r="P32" s="876">
        <f t="shared" si="0"/>
        <v>0</v>
      </c>
      <c r="Q32" s="910" t="s">
        <v>1749</v>
      </c>
      <c r="R32" s="876">
        <v>10</v>
      </c>
      <c r="S32" s="876">
        <v>0</v>
      </c>
      <c r="T32" s="876">
        <f t="shared" si="4"/>
        <v>0</v>
      </c>
      <c r="U32" s="856"/>
      <c r="V32" s="8"/>
    </row>
    <row r="33" s="50" customFormat="1" ht="24" customHeight="1" spans="1:22">
      <c r="A33" s="8">
        <v>4000</v>
      </c>
      <c r="B33" s="876">
        <v>31</v>
      </c>
      <c r="C33" s="8" t="s">
        <v>1810</v>
      </c>
      <c r="D33" s="888" t="s">
        <v>1811</v>
      </c>
      <c r="E33" s="8" t="s">
        <v>1812</v>
      </c>
      <c r="F33" s="878" t="s">
        <v>25</v>
      </c>
      <c r="G33" s="876">
        <v>28</v>
      </c>
      <c r="H33" s="876" t="s">
        <v>26</v>
      </c>
      <c r="I33" s="876" t="s">
        <v>26</v>
      </c>
      <c r="J33" s="876" t="s">
        <v>26</v>
      </c>
      <c r="K33" s="876" t="s">
        <v>26</v>
      </c>
      <c r="L33" s="876" t="s">
        <v>26</v>
      </c>
      <c r="M33" s="876">
        <v>2</v>
      </c>
      <c r="N33" s="876">
        <v>0</v>
      </c>
      <c r="O33" s="876">
        <v>2</v>
      </c>
      <c r="P33" s="876">
        <f t="shared" si="0"/>
        <v>0</v>
      </c>
      <c r="Q33" s="897" t="s">
        <v>1813</v>
      </c>
      <c r="R33" s="876" t="s">
        <v>26</v>
      </c>
      <c r="S33" s="876" t="s">
        <v>26</v>
      </c>
      <c r="T33" s="876" t="s">
        <v>26</v>
      </c>
      <c r="U33" s="8"/>
      <c r="V33" s="8"/>
    </row>
    <row r="34" s="50" customFormat="1" ht="27" customHeight="1" spans="1:22">
      <c r="A34" s="878">
        <v>4000</v>
      </c>
      <c r="B34" s="876">
        <v>32</v>
      </c>
      <c r="C34" s="8" t="s">
        <v>1814</v>
      </c>
      <c r="D34" s="888" t="s">
        <v>1811</v>
      </c>
      <c r="E34" s="877" t="s">
        <v>1812</v>
      </c>
      <c r="F34" s="878" t="s">
        <v>25</v>
      </c>
      <c r="G34" s="876">
        <v>28</v>
      </c>
      <c r="H34" s="876" t="s">
        <v>26</v>
      </c>
      <c r="I34" s="876" t="s">
        <v>26</v>
      </c>
      <c r="J34" s="876" t="s">
        <v>26</v>
      </c>
      <c r="K34" s="876" t="s">
        <v>26</v>
      </c>
      <c r="L34" s="876" t="s">
        <v>26</v>
      </c>
      <c r="M34" s="876">
        <v>3</v>
      </c>
      <c r="N34" s="876">
        <v>0</v>
      </c>
      <c r="O34" s="876">
        <v>1</v>
      </c>
      <c r="P34" s="876">
        <f t="shared" si="0"/>
        <v>2</v>
      </c>
      <c r="Q34" s="897" t="s">
        <v>1815</v>
      </c>
      <c r="R34" s="876" t="s">
        <v>26</v>
      </c>
      <c r="S34" s="876" t="s">
        <v>26</v>
      </c>
      <c r="T34" s="876" t="s">
        <v>26</v>
      </c>
      <c r="U34" s="902"/>
      <c r="V34" s="8"/>
    </row>
    <row r="35" s="50" customFormat="1" ht="28" customHeight="1" spans="1:22">
      <c r="A35" s="885">
        <v>2200</v>
      </c>
      <c r="B35" s="876">
        <v>33</v>
      </c>
      <c r="C35" s="885" t="s">
        <v>1816</v>
      </c>
      <c r="D35" s="885" t="s">
        <v>229</v>
      </c>
      <c r="E35" s="886">
        <v>45534</v>
      </c>
      <c r="F35" s="878" t="s">
        <v>25</v>
      </c>
      <c r="G35" s="876">
        <v>28</v>
      </c>
      <c r="H35" s="887" t="s">
        <v>26</v>
      </c>
      <c r="I35" s="894" t="s">
        <v>26</v>
      </c>
      <c r="J35" s="887" t="s">
        <v>26</v>
      </c>
      <c r="K35" s="887" t="s">
        <v>26</v>
      </c>
      <c r="L35" s="887">
        <v>30</v>
      </c>
      <c r="M35" s="876">
        <v>0</v>
      </c>
      <c r="N35" s="876">
        <v>0</v>
      </c>
      <c r="O35" s="876">
        <v>0</v>
      </c>
      <c r="P35" s="876">
        <f t="shared" si="0"/>
        <v>0</v>
      </c>
      <c r="Q35" s="903" t="s">
        <v>26</v>
      </c>
      <c r="R35" s="876">
        <v>10</v>
      </c>
      <c r="S35" s="876">
        <v>7</v>
      </c>
      <c r="T35" s="876">
        <f>R35*S35</f>
        <v>70</v>
      </c>
      <c r="U35" s="856"/>
      <c r="V35" s="8"/>
    </row>
    <row r="36" s="50" customFormat="1" ht="57" customHeight="1" spans="1:22">
      <c r="A36" s="856">
        <v>3800</v>
      </c>
      <c r="B36" s="876">
        <v>34</v>
      </c>
      <c r="C36" s="856" t="s">
        <v>1817</v>
      </c>
      <c r="D36" s="227" t="s">
        <v>1818</v>
      </c>
      <c r="E36" s="877" t="s">
        <v>1819</v>
      </c>
      <c r="F36" s="878" t="s">
        <v>25</v>
      </c>
      <c r="G36" s="876">
        <v>28</v>
      </c>
      <c r="H36" s="876">
        <v>9</v>
      </c>
      <c r="I36" s="876">
        <v>4</v>
      </c>
      <c r="J36" s="876" t="s">
        <v>26</v>
      </c>
      <c r="K36" s="876" t="s">
        <v>26</v>
      </c>
      <c r="L36" s="876" t="s">
        <v>26</v>
      </c>
      <c r="M36" s="876">
        <v>0</v>
      </c>
      <c r="N36" s="876">
        <v>4</v>
      </c>
      <c r="O36" s="876">
        <v>4</v>
      </c>
      <c r="P36" s="876">
        <f t="shared" si="0"/>
        <v>0</v>
      </c>
      <c r="Q36" s="903" t="s">
        <v>1820</v>
      </c>
      <c r="R36" s="876" t="s">
        <v>26</v>
      </c>
      <c r="S36" s="876" t="s">
        <v>26</v>
      </c>
      <c r="T36" s="876" t="s">
        <v>26</v>
      </c>
      <c r="U36" s="902"/>
      <c r="V36" s="8">
        <v>200</v>
      </c>
    </row>
    <row r="37" s="50" customFormat="1" ht="25" customHeight="1" spans="1:22">
      <c r="A37" s="885">
        <v>2200</v>
      </c>
      <c r="B37" s="876">
        <v>35</v>
      </c>
      <c r="C37" s="885" t="s">
        <v>1821</v>
      </c>
      <c r="D37" s="885" t="s">
        <v>229</v>
      </c>
      <c r="E37" s="886">
        <v>45534</v>
      </c>
      <c r="F37" s="878" t="s">
        <v>25</v>
      </c>
      <c r="G37" s="876">
        <v>28</v>
      </c>
      <c r="H37" s="887" t="s">
        <v>26</v>
      </c>
      <c r="I37" s="894" t="s">
        <v>26</v>
      </c>
      <c r="J37" s="887" t="s">
        <v>26</v>
      </c>
      <c r="K37" s="887" t="s">
        <v>26</v>
      </c>
      <c r="L37" s="887">
        <v>30</v>
      </c>
      <c r="M37" s="876">
        <v>2</v>
      </c>
      <c r="N37" s="876">
        <v>0</v>
      </c>
      <c r="O37" s="876">
        <v>1</v>
      </c>
      <c r="P37" s="876">
        <f t="shared" si="0"/>
        <v>1</v>
      </c>
      <c r="Q37" s="897" t="s">
        <v>1822</v>
      </c>
      <c r="R37" s="876">
        <v>10</v>
      </c>
      <c r="S37" s="876">
        <v>7</v>
      </c>
      <c r="T37" s="876">
        <f>R37*S37</f>
        <v>70</v>
      </c>
      <c r="U37" s="856"/>
      <c r="V37" s="8">
        <v>100</v>
      </c>
    </row>
    <row r="38" s="50" customFormat="1" ht="30" customHeight="1" spans="1:22">
      <c r="A38" s="885">
        <v>800</v>
      </c>
      <c r="B38" s="876">
        <v>36</v>
      </c>
      <c r="C38" s="885" t="s">
        <v>1823</v>
      </c>
      <c r="D38" s="885" t="s">
        <v>229</v>
      </c>
      <c r="E38" s="886">
        <v>45566</v>
      </c>
      <c r="F38" s="878" t="s">
        <v>25</v>
      </c>
      <c r="G38" s="876">
        <v>28</v>
      </c>
      <c r="H38" s="887" t="s">
        <v>26</v>
      </c>
      <c r="I38" s="894">
        <v>15</v>
      </c>
      <c r="J38" s="887" t="s">
        <v>26</v>
      </c>
      <c r="K38" s="887" t="s">
        <v>26</v>
      </c>
      <c r="L38" s="887" t="s">
        <v>26</v>
      </c>
      <c r="M38" s="876">
        <v>0</v>
      </c>
      <c r="N38" s="876">
        <v>0</v>
      </c>
      <c r="O38" s="876">
        <v>0</v>
      </c>
      <c r="P38" s="876">
        <f t="shared" si="0"/>
        <v>0</v>
      </c>
      <c r="Q38" s="903" t="s">
        <v>1824</v>
      </c>
      <c r="R38" s="876">
        <v>0</v>
      </c>
      <c r="S38" s="876">
        <v>0</v>
      </c>
      <c r="T38" s="876">
        <f>R38*S38</f>
        <v>0</v>
      </c>
      <c r="U38" s="911"/>
      <c r="V38" s="8"/>
    </row>
    <row r="39" s="50" customFormat="1" ht="27" customHeight="1" spans="1:22">
      <c r="A39" s="878">
        <v>4000</v>
      </c>
      <c r="B39" s="876">
        <v>37</v>
      </c>
      <c r="C39" s="856" t="s">
        <v>1825</v>
      </c>
      <c r="D39" s="8" t="s">
        <v>1754</v>
      </c>
      <c r="E39" s="877">
        <v>45634</v>
      </c>
      <c r="F39" s="878" t="s">
        <v>148</v>
      </c>
      <c r="G39" s="876">
        <v>28</v>
      </c>
      <c r="H39" s="876" t="s">
        <v>26</v>
      </c>
      <c r="I39" s="876">
        <v>9</v>
      </c>
      <c r="J39" s="876" t="s">
        <v>26</v>
      </c>
      <c r="K39" s="876" t="s">
        <v>26</v>
      </c>
      <c r="L39" s="876" t="s">
        <v>26</v>
      </c>
      <c r="M39" s="876">
        <v>0</v>
      </c>
      <c r="N39" s="876">
        <v>0</v>
      </c>
      <c r="O39" s="876">
        <v>0</v>
      </c>
      <c r="P39" s="876">
        <v>0</v>
      </c>
      <c r="Q39" s="910" t="s">
        <v>1826</v>
      </c>
      <c r="R39" s="876" t="s">
        <v>26</v>
      </c>
      <c r="S39" s="876" t="s">
        <v>26</v>
      </c>
      <c r="T39" s="876" t="s">
        <v>26</v>
      </c>
      <c r="U39" s="902"/>
      <c r="V39" s="8"/>
    </row>
    <row r="40" s="50" customFormat="1" ht="25" customHeight="1" spans="1:22">
      <c r="A40" s="885">
        <v>2200</v>
      </c>
      <c r="B40" s="876">
        <v>38</v>
      </c>
      <c r="C40" s="889" t="s">
        <v>1827</v>
      </c>
      <c r="D40" s="885" t="s">
        <v>229</v>
      </c>
      <c r="E40" s="886">
        <v>45705</v>
      </c>
      <c r="F40" s="890" t="s">
        <v>148</v>
      </c>
      <c r="G40" s="876">
        <v>12</v>
      </c>
      <c r="H40" s="887" t="s">
        <v>26</v>
      </c>
      <c r="I40" s="894" t="s">
        <v>26</v>
      </c>
      <c r="J40" s="887" t="s">
        <v>26</v>
      </c>
      <c r="K40" s="887" t="s">
        <v>26</v>
      </c>
      <c r="L40" s="887" t="s">
        <v>26</v>
      </c>
      <c r="M40" s="876">
        <v>0</v>
      </c>
      <c r="N40" s="876">
        <v>0</v>
      </c>
      <c r="O40" s="876">
        <v>0</v>
      </c>
      <c r="P40" s="876">
        <f>M40+N40-O40</f>
        <v>0</v>
      </c>
      <c r="Q40" s="898" t="s">
        <v>1828</v>
      </c>
      <c r="R40" s="876">
        <v>10</v>
      </c>
      <c r="S40" s="876">
        <v>0</v>
      </c>
      <c r="T40" s="876">
        <f>R40*S40</f>
        <v>0</v>
      </c>
      <c r="U40" s="856"/>
      <c r="V40" s="8"/>
    </row>
    <row r="41" s="50" customFormat="1" ht="27" customHeight="1" spans="1:22">
      <c r="A41" s="878">
        <v>4000</v>
      </c>
      <c r="B41" s="876">
        <v>39</v>
      </c>
      <c r="C41" s="891" t="s">
        <v>1829</v>
      </c>
      <c r="D41" s="8" t="s">
        <v>1754</v>
      </c>
      <c r="E41" s="877">
        <v>45707</v>
      </c>
      <c r="F41" s="890" t="s">
        <v>148</v>
      </c>
      <c r="G41" s="876">
        <v>10</v>
      </c>
      <c r="H41" s="876" t="s">
        <v>26</v>
      </c>
      <c r="I41" s="876" t="s">
        <v>26</v>
      </c>
      <c r="J41" s="876" t="s">
        <v>26</v>
      </c>
      <c r="K41" s="876" t="s">
        <v>26</v>
      </c>
      <c r="L41" s="876" t="s">
        <v>26</v>
      </c>
      <c r="M41" s="876">
        <v>0</v>
      </c>
      <c r="N41" s="876">
        <v>1</v>
      </c>
      <c r="O41" s="876">
        <v>0</v>
      </c>
      <c r="P41" s="876">
        <f>M41+N41-O41</f>
        <v>1</v>
      </c>
      <c r="Q41" s="910" t="s">
        <v>1830</v>
      </c>
      <c r="R41" s="876" t="s">
        <v>26</v>
      </c>
      <c r="S41" s="876" t="s">
        <v>26</v>
      </c>
      <c r="T41" s="876" t="s">
        <v>26</v>
      </c>
      <c r="U41" s="902"/>
      <c r="V41" s="8"/>
    </row>
  </sheetData>
  <mergeCells count="1">
    <mergeCell ref="A1:U1"/>
  </mergeCells>
  <conditionalFormatting sqref="C3">
    <cfRule type="duplicateValues" dxfId="0" priority="4"/>
  </conditionalFormatting>
  <conditionalFormatting sqref="C8">
    <cfRule type="duplicateValues" dxfId="0" priority="5"/>
  </conditionalFormatting>
  <conditionalFormatting sqref="C20">
    <cfRule type="duplicateValues" dxfId="0" priority="6"/>
  </conditionalFormatting>
  <pageMargins left="0.196527777777778" right="0.156944444444444" top="0.236111111111111" bottom="0.156944444444444" header="0.5" footer="0.5"/>
  <pageSetup paperSize="9" scale="86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17"/>
  <sheetViews>
    <sheetView workbookViewId="0">
      <pane ySplit="2" topLeftCell="A3" activePane="bottomLeft" state="frozen"/>
      <selection/>
      <selection pane="bottomLeft" activeCell="A1" sqref="A1:V17"/>
    </sheetView>
  </sheetViews>
  <sheetFormatPr defaultColWidth="9" defaultRowHeight="13.5"/>
  <cols>
    <col min="1" max="1" width="6" style="51" customWidth="1"/>
    <col min="2" max="2" width="4.225" style="2" customWidth="1"/>
    <col min="3" max="3" width="8" style="51" customWidth="1"/>
    <col min="4" max="4" width="13.3833333333333" style="2" customWidth="1"/>
    <col min="5" max="5" width="11.4416666666667" style="820" customWidth="1"/>
    <col min="6" max="6" width="6.10833333333333" style="2" customWidth="1"/>
    <col min="7" max="7" width="5.63333333333333" style="2" customWidth="1"/>
    <col min="8" max="10" width="3.75" style="2" customWidth="1"/>
    <col min="11" max="11" width="4.75" style="2" customWidth="1"/>
    <col min="12" max="12" width="3.75" style="2" customWidth="1"/>
    <col min="13" max="13" width="4.38333333333333" style="2" customWidth="1"/>
    <col min="14" max="14" width="4.33333333333333" style="2" customWidth="1"/>
    <col min="15" max="16" width="4.38333333333333" style="2" customWidth="1"/>
    <col min="17" max="17" width="42" style="58" customWidth="1"/>
    <col min="18" max="20" width="5.25" style="2" customWidth="1"/>
    <col min="21" max="21" width="24.75" style="51" customWidth="1"/>
    <col min="22" max="22" width="6.5" style="51" customWidth="1"/>
    <col min="23" max="16376" width="9" style="2"/>
  </cols>
  <sheetData>
    <row r="1" s="394" customFormat="1" ht="41" customHeight="1" spans="1:22">
      <c r="A1" s="821" t="s">
        <v>1725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50"/>
      <c r="R1" s="821"/>
      <c r="S1" s="821"/>
      <c r="T1" s="821"/>
      <c r="U1" s="821"/>
      <c r="V1" s="420"/>
    </row>
    <row r="2" s="440" customFormat="1" ht="46.5" customHeight="1" spans="1:22">
      <c r="A2" s="822" t="s">
        <v>1</v>
      </c>
      <c r="B2" s="823" t="s">
        <v>2</v>
      </c>
      <c r="C2" s="822" t="s">
        <v>3</v>
      </c>
      <c r="D2" s="824" t="s">
        <v>4</v>
      </c>
      <c r="E2" s="824" t="s">
        <v>1335</v>
      </c>
      <c r="F2" s="824" t="s">
        <v>1507</v>
      </c>
      <c r="G2" s="822" t="s">
        <v>216</v>
      </c>
      <c r="H2" s="824" t="s">
        <v>1508</v>
      </c>
      <c r="I2" s="824" t="s">
        <v>217</v>
      </c>
      <c r="J2" s="824" t="s">
        <v>10</v>
      </c>
      <c r="K2" s="824" t="s">
        <v>11</v>
      </c>
      <c r="L2" s="824" t="s">
        <v>218</v>
      </c>
      <c r="M2" s="824" t="s">
        <v>12</v>
      </c>
      <c r="N2" s="824" t="s">
        <v>13</v>
      </c>
      <c r="O2" s="824" t="s">
        <v>14</v>
      </c>
      <c r="P2" s="824" t="s">
        <v>15</v>
      </c>
      <c r="Q2" s="824" t="s">
        <v>284</v>
      </c>
      <c r="R2" s="824" t="s">
        <v>17</v>
      </c>
      <c r="S2" s="824" t="s">
        <v>1336</v>
      </c>
      <c r="T2" s="851" t="s">
        <v>1511</v>
      </c>
      <c r="U2" s="852" t="s">
        <v>1512</v>
      </c>
      <c r="V2" s="853" t="s">
        <v>220</v>
      </c>
    </row>
    <row r="3" s="440" customFormat="1" ht="35" customHeight="1" spans="1:38">
      <c r="A3" s="825">
        <v>3900</v>
      </c>
      <c r="B3" s="826">
        <v>1</v>
      </c>
      <c r="C3" s="827" t="s">
        <v>1831</v>
      </c>
      <c r="D3" s="827" t="s">
        <v>222</v>
      </c>
      <c r="E3" s="827" t="s">
        <v>1832</v>
      </c>
      <c r="F3" s="828" t="s">
        <v>25</v>
      </c>
      <c r="G3" s="829">
        <v>28</v>
      </c>
      <c r="H3" s="826" t="s">
        <v>26</v>
      </c>
      <c r="I3" s="826" t="s">
        <v>26</v>
      </c>
      <c r="J3" s="826" t="s">
        <v>26</v>
      </c>
      <c r="K3" s="826">
        <v>1</v>
      </c>
      <c r="L3" s="826" t="s">
        <v>26</v>
      </c>
      <c r="M3" s="825">
        <v>2</v>
      </c>
      <c r="N3" s="827">
        <v>1</v>
      </c>
      <c r="O3" s="827">
        <v>3</v>
      </c>
      <c r="P3" s="825">
        <f t="shared" ref="P3:P12" si="0">M3+N3-O3</f>
        <v>0</v>
      </c>
      <c r="Q3" s="854" t="s">
        <v>1833</v>
      </c>
      <c r="R3" s="826" t="s">
        <v>26</v>
      </c>
      <c r="S3" s="826" t="s">
        <v>26</v>
      </c>
      <c r="T3" s="855" t="s">
        <v>26</v>
      </c>
      <c r="U3" s="384"/>
      <c r="V3" s="856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</row>
    <row r="4" s="818" customFormat="1" ht="31" customHeight="1" spans="1:38">
      <c r="A4" s="826">
        <v>3400</v>
      </c>
      <c r="B4" s="826">
        <v>2</v>
      </c>
      <c r="C4" s="827" t="s">
        <v>1834</v>
      </c>
      <c r="D4" s="828" t="s">
        <v>322</v>
      </c>
      <c r="E4" s="830" t="s">
        <v>1835</v>
      </c>
      <c r="F4" s="828" t="s">
        <v>25</v>
      </c>
      <c r="G4" s="829">
        <v>28</v>
      </c>
      <c r="H4" s="826" t="s">
        <v>26</v>
      </c>
      <c r="I4" s="826" t="s">
        <v>26</v>
      </c>
      <c r="J4" s="826" t="s">
        <v>26</v>
      </c>
      <c r="K4" s="826" t="s">
        <v>26</v>
      </c>
      <c r="L4" s="826" t="s">
        <v>26</v>
      </c>
      <c r="M4" s="826">
        <v>4</v>
      </c>
      <c r="N4" s="827">
        <v>0</v>
      </c>
      <c r="O4" s="827">
        <v>4</v>
      </c>
      <c r="P4" s="826">
        <f t="shared" si="0"/>
        <v>0</v>
      </c>
      <c r="Q4" s="857" t="s">
        <v>1836</v>
      </c>
      <c r="R4" s="826" t="s">
        <v>26</v>
      </c>
      <c r="S4" s="826" t="s">
        <v>26</v>
      </c>
      <c r="T4" s="855" t="s">
        <v>26</v>
      </c>
      <c r="U4" s="858"/>
      <c r="V4" s="512">
        <v>100</v>
      </c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3"/>
      <c r="AI4" s="393"/>
      <c r="AJ4" s="393"/>
      <c r="AK4" s="393"/>
      <c r="AL4" s="393"/>
    </row>
    <row r="5" s="818" customFormat="1" ht="32" customHeight="1" spans="1:38">
      <c r="A5" s="828">
        <v>3600</v>
      </c>
      <c r="B5" s="826">
        <v>3</v>
      </c>
      <c r="C5" s="827" t="s">
        <v>1837</v>
      </c>
      <c r="D5" s="828" t="s">
        <v>265</v>
      </c>
      <c r="E5" s="828" t="s">
        <v>1838</v>
      </c>
      <c r="F5" s="828" t="s">
        <v>25</v>
      </c>
      <c r="G5" s="829">
        <v>28</v>
      </c>
      <c r="H5" s="826" t="s">
        <v>26</v>
      </c>
      <c r="I5" s="826" t="s">
        <v>26</v>
      </c>
      <c r="J5" s="826" t="s">
        <v>26</v>
      </c>
      <c r="K5" s="826">
        <v>4</v>
      </c>
      <c r="L5" s="826" t="s">
        <v>26</v>
      </c>
      <c r="M5" s="826">
        <v>0</v>
      </c>
      <c r="N5" s="827">
        <v>1</v>
      </c>
      <c r="O5" s="827">
        <v>0</v>
      </c>
      <c r="P5" s="826">
        <f t="shared" si="0"/>
        <v>1</v>
      </c>
      <c r="Q5" s="857" t="s">
        <v>1839</v>
      </c>
      <c r="R5" s="826" t="s">
        <v>26</v>
      </c>
      <c r="S5" s="826" t="s">
        <v>26</v>
      </c>
      <c r="T5" s="855" t="s">
        <v>26</v>
      </c>
      <c r="U5" s="858" t="s">
        <v>1840</v>
      </c>
      <c r="V5" s="856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</row>
    <row r="6" s="393" customFormat="1" ht="41" customHeight="1" spans="1:22">
      <c r="A6" s="827">
        <v>6500</v>
      </c>
      <c r="B6" s="826">
        <v>4</v>
      </c>
      <c r="C6" s="827" t="s">
        <v>1841</v>
      </c>
      <c r="D6" s="827" t="s">
        <v>231</v>
      </c>
      <c r="E6" s="827" t="s">
        <v>1842</v>
      </c>
      <c r="F6" s="827" t="s">
        <v>25</v>
      </c>
      <c r="G6" s="829">
        <v>28</v>
      </c>
      <c r="H6" s="825" t="s">
        <v>26</v>
      </c>
      <c r="I6" s="826" t="s">
        <v>26</v>
      </c>
      <c r="J6" s="825" t="s">
        <v>26</v>
      </c>
      <c r="K6" s="826">
        <v>24</v>
      </c>
      <c r="L6" s="825" t="s">
        <v>26</v>
      </c>
      <c r="M6" s="825">
        <v>0</v>
      </c>
      <c r="N6" s="827">
        <v>0</v>
      </c>
      <c r="O6" s="827">
        <v>0</v>
      </c>
      <c r="P6" s="826">
        <f t="shared" si="0"/>
        <v>0</v>
      </c>
      <c r="Q6" s="857" t="s">
        <v>1843</v>
      </c>
      <c r="R6" s="826" t="s">
        <v>26</v>
      </c>
      <c r="S6" s="826" t="s">
        <v>26</v>
      </c>
      <c r="T6" s="855" t="s">
        <v>26</v>
      </c>
      <c r="U6" s="859" t="s">
        <v>1844</v>
      </c>
      <c r="V6" s="512"/>
    </row>
    <row r="7" s="393" customFormat="1" ht="44" customHeight="1" spans="1:22">
      <c r="A7" s="827">
        <v>2200</v>
      </c>
      <c r="B7" s="826">
        <v>5</v>
      </c>
      <c r="C7" s="827" t="s">
        <v>1845</v>
      </c>
      <c r="D7" s="827" t="s">
        <v>229</v>
      </c>
      <c r="E7" s="827" t="s">
        <v>335</v>
      </c>
      <c r="F7" s="827" t="s">
        <v>25</v>
      </c>
      <c r="G7" s="829">
        <v>28</v>
      </c>
      <c r="H7" s="825" t="s">
        <v>26</v>
      </c>
      <c r="I7" s="826" t="s">
        <v>26</v>
      </c>
      <c r="J7" s="825" t="s">
        <v>26</v>
      </c>
      <c r="K7" s="826">
        <v>4</v>
      </c>
      <c r="L7" s="826">
        <v>0</v>
      </c>
      <c r="M7" s="825">
        <v>0</v>
      </c>
      <c r="N7" s="827">
        <v>0</v>
      </c>
      <c r="O7" s="827">
        <v>0</v>
      </c>
      <c r="P7" s="826">
        <f t="shared" si="0"/>
        <v>0</v>
      </c>
      <c r="Q7" s="857" t="s">
        <v>1846</v>
      </c>
      <c r="R7" s="825">
        <v>10</v>
      </c>
      <c r="S7" s="826">
        <v>0</v>
      </c>
      <c r="T7" s="855">
        <f t="shared" ref="T7:T17" si="1">R7*S7</f>
        <v>0</v>
      </c>
      <c r="U7" s="860" t="s">
        <v>1847</v>
      </c>
      <c r="V7" s="512"/>
    </row>
    <row r="8" s="335" customFormat="1" ht="44" customHeight="1" spans="1:38">
      <c r="A8" s="827">
        <v>3000</v>
      </c>
      <c r="B8" s="826">
        <v>6</v>
      </c>
      <c r="C8" s="827" t="s">
        <v>1848</v>
      </c>
      <c r="D8" s="827" t="s">
        <v>254</v>
      </c>
      <c r="E8" s="827" t="s">
        <v>1849</v>
      </c>
      <c r="F8" s="828" t="s">
        <v>25</v>
      </c>
      <c r="G8" s="829">
        <v>28</v>
      </c>
      <c r="H8" s="826" t="s">
        <v>26</v>
      </c>
      <c r="I8" s="826" t="s">
        <v>26</v>
      </c>
      <c r="J8" s="826" t="s">
        <v>26</v>
      </c>
      <c r="K8" s="826">
        <v>24</v>
      </c>
      <c r="L8" s="825" t="s">
        <v>26</v>
      </c>
      <c r="M8" s="826">
        <v>0</v>
      </c>
      <c r="N8" s="827">
        <v>0</v>
      </c>
      <c r="O8" s="827">
        <v>0</v>
      </c>
      <c r="P8" s="826">
        <f t="shared" si="0"/>
        <v>0</v>
      </c>
      <c r="Q8" s="857" t="s">
        <v>1843</v>
      </c>
      <c r="R8" s="841">
        <v>10</v>
      </c>
      <c r="S8" s="841">
        <v>0</v>
      </c>
      <c r="T8" s="841">
        <f t="shared" si="1"/>
        <v>0</v>
      </c>
      <c r="U8" s="861" t="s">
        <v>1850</v>
      </c>
      <c r="V8" s="856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</row>
    <row r="9" s="335" customFormat="1" ht="44" customHeight="1" spans="1:38">
      <c r="A9" s="827">
        <v>3000</v>
      </c>
      <c r="B9" s="826">
        <v>7</v>
      </c>
      <c r="C9" s="827" t="s">
        <v>1851</v>
      </c>
      <c r="D9" s="827" t="s">
        <v>254</v>
      </c>
      <c r="E9" s="827" t="s">
        <v>1852</v>
      </c>
      <c r="F9" s="828" t="s">
        <v>25</v>
      </c>
      <c r="G9" s="829">
        <v>28</v>
      </c>
      <c r="H9" s="826" t="s">
        <v>26</v>
      </c>
      <c r="I9" s="826" t="s">
        <v>26</v>
      </c>
      <c r="J9" s="826" t="s">
        <v>26</v>
      </c>
      <c r="K9" s="826">
        <v>24</v>
      </c>
      <c r="L9" s="826" t="s">
        <v>26</v>
      </c>
      <c r="M9" s="827">
        <v>0</v>
      </c>
      <c r="N9" s="827">
        <v>0</v>
      </c>
      <c r="O9" s="827">
        <v>0</v>
      </c>
      <c r="P9" s="826">
        <f t="shared" si="0"/>
        <v>0</v>
      </c>
      <c r="Q9" s="857" t="s">
        <v>1843</v>
      </c>
      <c r="R9" s="841">
        <v>10</v>
      </c>
      <c r="S9" s="841">
        <v>0</v>
      </c>
      <c r="T9" s="841">
        <f t="shared" si="1"/>
        <v>0</v>
      </c>
      <c r="U9" s="861" t="s">
        <v>1850</v>
      </c>
      <c r="V9" s="856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</row>
    <row r="10" s="335" customFormat="1" ht="44" customHeight="1" spans="1:38">
      <c r="A10" s="827">
        <v>3200</v>
      </c>
      <c r="B10" s="826">
        <v>8</v>
      </c>
      <c r="C10" s="827" t="s">
        <v>1704</v>
      </c>
      <c r="D10" s="827" t="s">
        <v>254</v>
      </c>
      <c r="E10" s="827" t="s">
        <v>1853</v>
      </c>
      <c r="F10" s="828" t="s">
        <v>25</v>
      </c>
      <c r="G10" s="829">
        <v>28</v>
      </c>
      <c r="H10" s="826" t="s">
        <v>26</v>
      </c>
      <c r="I10" s="826" t="s">
        <v>26</v>
      </c>
      <c r="J10" s="826" t="s">
        <v>26</v>
      </c>
      <c r="K10" s="826">
        <v>24</v>
      </c>
      <c r="L10" s="826" t="s">
        <v>26</v>
      </c>
      <c r="M10" s="827">
        <v>0</v>
      </c>
      <c r="N10" s="827">
        <v>0</v>
      </c>
      <c r="O10" s="827">
        <v>0</v>
      </c>
      <c r="P10" s="826">
        <f t="shared" si="0"/>
        <v>0</v>
      </c>
      <c r="Q10" s="857" t="s">
        <v>1843</v>
      </c>
      <c r="R10" s="841">
        <v>10</v>
      </c>
      <c r="S10" s="841">
        <v>0</v>
      </c>
      <c r="T10" s="841">
        <f t="shared" si="1"/>
        <v>0</v>
      </c>
      <c r="U10" s="861" t="s">
        <v>1854</v>
      </c>
      <c r="V10" s="856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</row>
    <row r="11" s="335" customFormat="1" ht="41" customHeight="1" spans="1:38">
      <c r="A11" s="827">
        <v>4800</v>
      </c>
      <c r="B11" s="826">
        <v>9</v>
      </c>
      <c r="C11" s="827" t="s">
        <v>1855</v>
      </c>
      <c r="D11" s="825" t="s">
        <v>1856</v>
      </c>
      <c r="E11" s="827" t="s">
        <v>1857</v>
      </c>
      <c r="F11" s="828" t="s">
        <v>25</v>
      </c>
      <c r="G11" s="829">
        <v>28</v>
      </c>
      <c r="H11" s="825" t="s">
        <v>26</v>
      </c>
      <c r="I11" s="825" t="s">
        <v>26</v>
      </c>
      <c r="J11" s="825" t="s">
        <v>26</v>
      </c>
      <c r="K11" s="826">
        <v>24</v>
      </c>
      <c r="L11" s="825" t="s">
        <v>26</v>
      </c>
      <c r="M11" s="825">
        <v>0</v>
      </c>
      <c r="N11" s="827">
        <v>0</v>
      </c>
      <c r="O11" s="827">
        <v>0</v>
      </c>
      <c r="P11" s="826">
        <f t="shared" si="0"/>
        <v>0</v>
      </c>
      <c r="Q11" s="857" t="s">
        <v>1843</v>
      </c>
      <c r="R11" s="841">
        <v>10</v>
      </c>
      <c r="S11" s="841">
        <v>0</v>
      </c>
      <c r="T11" s="841">
        <f t="shared" si="1"/>
        <v>0</v>
      </c>
      <c r="U11" s="862" t="s">
        <v>1858</v>
      </c>
      <c r="V11" s="856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</row>
    <row r="12" s="393" customFormat="1" ht="39" customHeight="1" spans="1:22">
      <c r="A12" s="831">
        <v>3200</v>
      </c>
      <c r="B12" s="826">
        <v>10</v>
      </c>
      <c r="C12" s="831" t="s">
        <v>1859</v>
      </c>
      <c r="D12" s="831" t="s">
        <v>322</v>
      </c>
      <c r="E12" s="831" t="s">
        <v>116</v>
      </c>
      <c r="F12" s="832" t="s">
        <v>25</v>
      </c>
      <c r="G12" s="829">
        <v>28</v>
      </c>
      <c r="H12" s="833" t="s">
        <v>26</v>
      </c>
      <c r="I12" s="833" t="s">
        <v>26</v>
      </c>
      <c r="J12" s="833" t="s">
        <v>26</v>
      </c>
      <c r="K12" s="826">
        <v>4.5</v>
      </c>
      <c r="L12" s="833" t="s">
        <v>26</v>
      </c>
      <c r="M12" s="831">
        <v>0</v>
      </c>
      <c r="N12" s="827">
        <v>2</v>
      </c>
      <c r="O12" s="827">
        <v>0</v>
      </c>
      <c r="P12" s="846">
        <f t="shared" si="0"/>
        <v>2</v>
      </c>
      <c r="Q12" s="854" t="s">
        <v>1860</v>
      </c>
      <c r="R12" s="863">
        <v>10</v>
      </c>
      <c r="S12" s="863">
        <v>0</v>
      </c>
      <c r="T12" s="863">
        <f t="shared" si="1"/>
        <v>0</v>
      </c>
      <c r="U12" s="864" t="s">
        <v>1854</v>
      </c>
      <c r="V12" s="512"/>
    </row>
    <row r="13" s="819" customFormat="1" ht="33" customHeight="1" spans="1:38">
      <c r="A13" s="834">
        <v>2400</v>
      </c>
      <c r="B13" s="826">
        <v>11</v>
      </c>
      <c r="C13" s="834" t="s">
        <v>1861</v>
      </c>
      <c r="D13" s="41" t="s">
        <v>243</v>
      </c>
      <c r="E13" s="835" t="s">
        <v>1862</v>
      </c>
      <c r="F13" s="828" t="s">
        <v>25</v>
      </c>
      <c r="G13" s="829">
        <v>28</v>
      </c>
      <c r="H13" s="836" t="s">
        <v>26</v>
      </c>
      <c r="I13" s="833" t="s">
        <v>26</v>
      </c>
      <c r="J13" s="836" t="s">
        <v>26</v>
      </c>
      <c r="K13" s="826">
        <v>5</v>
      </c>
      <c r="L13" s="836">
        <v>0</v>
      </c>
      <c r="M13" s="41">
        <v>0</v>
      </c>
      <c r="N13" s="827">
        <v>0</v>
      </c>
      <c r="O13" s="827">
        <v>0</v>
      </c>
      <c r="P13" s="836">
        <v>0</v>
      </c>
      <c r="Q13" s="857" t="s">
        <v>1863</v>
      </c>
      <c r="R13" s="836">
        <v>10</v>
      </c>
      <c r="S13" s="836">
        <v>0</v>
      </c>
      <c r="T13" s="865">
        <f t="shared" si="1"/>
        <v>0</v>
      </c>
      <c r="U13" s="866"/>
      <c r="V13" s="867"/>
      <c r="W13" s="868"/>
      <c r="X13" s="868"/>
      <c r="Y13" s="868"/>
      <c r="Z13" s="868"/>
      <c r="AA13" s="868"/>
      <c r="AB13" s="868"/>
      <c r="AC13" s="868"/>
      <c r="AD13" s="868"/>
      <c r="AE13" s="868"/>
      <c r="AF13" s="868"/>
      <c r="AG13" s="868"/>
      <c r="AH13" s="868"/>
      <c r="AI13" s="868"/>
      <c r="AJ13" s="868"/>
      <c r="AK13" s="868"/>
      <c r="AL13" s="868"/>
    </row>
    <row r="14" customFormat="1" ht="66" customHeight="1" spans="1:38">
      <c r="A14" s="837">
        <v>3000</v>
      </c>
      <c r="B14" s="826">
        <v>12</v>
      </c>
      <c r="C14" s="834" t="s">
        <v>1864</v>
      </c>
      <c r="D14" s="837" t="s">
        <v>254</v>
      </c>
      <c r="E14" s="838" t="s">
        <v>1865</v>
      </c>
      <c r="F14" s="828" t="s">
        <v>25</v>
      </c>
      <c r="G14" s="829">
        <v>28</v>
      </c>
      <c r="H14" s="839" t="s">
        <v>26</v>
      </c>
      <c r="I14" s="833" t="s">
        <v>26</v>
      </c>
      <c r="J14" s="847" t="s">
        <v>26</v>
      </c>
      <c r="K14" s="826">
        <v>25</v>
      </c>
      <c r="L14" s="839" t="s">
        <v>26</v>
      </c>
      <c r="M14" s="834">
        <v>0</v>
      </c>
      <c r="N14" s="827">
        <v>0</v>
      </c>
      <c r="O14" s="827">
        <v>0</v>
      </c>
      <c r="P14" s="836">
        <f t="shared" ref="P14:P17" si="2">M14+N14-O14</f>
        <v>0</v>
      </c>
      <c r="Q14" s="857" t="s">
        <v>1866</v>
      </c>
      <c r="R14" s="841">
        <v>10</v>
      </c>
      <c r="S14" s="841">
        <v>0</v>
      </c>
      <c r="T14" s="841">
        <f t="shared" si="1"/>
        <v>0</v>
      </c>
      <c r="U14" s="862" t="s">
        <v>1867</v>
      </c>
      <c r="V14" s="4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customFormat="1" ht="32" customHeight="1" spans="1:38">
      <c r="A15" s="41">
        <v>2200</v>
      </c>
      <c r="B15" s="826">
        <v>13</v>
      </c>
      <c r="C15" s="41" t="s">
        <v>1868</v>
      </c>
      <c r="D15" s="41" t="s">
        <v>229</v>
      </c>
      <c r="E15" s="838" t="s">
        <v>1869</v>
      </c>
      <c r="F15" s="828" t="s">
        <v>25</v>
      </c>
      <c r="G15" s="829">
        <v>28</v>
      </c>
      <c r="H15" s="839" t="s">
        <v>26</v>
      </c>
      <c r="I15" s="833" t="s">
        <v>26</v>
      </c>
      <c r="J15" s="847" t="s">
        <v>26</v>
      </c>
      <c r="K15" s="826">
        <v>5</v>
      </c>
      <c r="L15" s="839">
        <v>0</v>
      </c>
      <c r="M15" s="834">
        <v>3</v>
      </c>
      <c r="N15" s="827">
        <v>1</v>
      </c>
      <c r="O15" s="827">
        <v>3</v>
      </c>
      <c r="P15" s="841">
        <f t="shared" si="2"/>
        <v>1</v>
      </c>
      <c r="Q15" s="869" t="s">
        <v>1870</v>
      </c>
      <c r="R15" s="836">
        <v>10</v>
      </c>
      <c r="S15" s="41">
        <v>0</v>
      </c>
      <c r="T15" s="41">
        <f t="shared" si="1"/>
        <v>0</v>
      </c>
      <c r="U15" s="302"/>
      <c r="V15" s="4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="2" customFormat="1" ht="33" customHeight="1" spans="1:22">
      <c r="A16" s="834">
        <v>3500</v>
      </c>
      <c r="B16" s="826">
        <v>14</v>
      </c>
      <c r="C16" s="834" t="s">
        <v>1871</v>
      </c>
      <c r="D16" s="837" t="s">
        <v>279</v>
      </c>
      <c r="E16" s="838" t="s">
        <v>1872</v>
      </c>
      <c r="F16" s="840" t="s">
        <v>25</v>
      </c>
      <c r="G16" s="829">
        <v>28</v>
      </c>
      <c r="H16" s="841" t="s">
        <v>26</v>
      </c>
      <c r="I16" s="833" t="s">
        <v>26</v>
      </c>
      <c r="J16" s="841" t="s">
        <v>26</v>
      </c>
      <c r="K16" s="836">
        <v>24</v>
      </c>
      <c r="L16" s="841" t="s">
        <v>26</v>
      </c>
      <c r="M16" s="834">
        <v>0</v>
      </c>
      <c r="N16" s="827">
        <v>0</v>
      </c>
      <c r="O16" s="827">
        <v>0</v>
      </c>
      <c r="P16" s="841">
        <f t="shared" si="2"/>
        <v>0</v>
      </c>
      <c r="Q16" s="857" t="s">
        <v>1843</v>
      </c>
      <c r="R16" s="841">
        <v>10</v>
      </c>
      <c r="S16" s="834">
        <v>0</v>
      </c>
      <c r="T16" s="834">
        <f t="shared" si="1"/>
        <v>0</v>
      </c>
      <c r="U16" s="861" t="s">
        <v>1873</v>
      </c>
      <c r="V16" s="41"/>
    </row>
    <row r="17" ht="33" customHeight="1" spans="1:22">
      <c r="A17" s="41">
        <v>3000</v>
      </c>
      <c r="B17" s="826">
        <v>15</v>
      </c>
      <c r="C17" s="842" t="s">
        <v>1874</v>
      </c>
      <c r="D17" s="843" t="s">
        <v>254</v>
      </c>
      <c r="E17" s="844" t="s">
        <v>189</v>
      </c>
      <c r="F17" s="842" t="s">
        <v>148</v>
      </c>
      <c r="G17" s="829">
        <v>4</v>
      </c>
      <c r="H17" s="845" t="s">
        <v>26</v>
      </c>
      <c r="I17" s="389" t="s">
        <v>26</v>
      </c>
      <c r="J17" s="845" t="s">
        <v>26</v>
      </c>
      <c r="K17" s="845" t="s">
        <v>26</v>
      </c>
      <c r="L17" s="845" t="s">
        <v>26</v>
      </c>
      <c r="M17" s="848">
        <v>0</v>
      </c>
      <c r="N17" s="827">
        <v>0</v>
      </c>
      <c r="O17" s="827">
        <v>0</v>
      </c>
      <c r="P17" s="849">
        <f t="shared" si="2"/>
        <v>0</v>
      </c>
      <c r="Q17" s="870" t="s">
        <v>1875</v>
      </c>
      <c r="R17" s="41">
        <v>10</v>
      </c>
      <c r="S17" s="41">
        <v>0</v>
      </c>
      <c r="T17" s="41">
        <f t="shared" si="1"/>
        <v>0</v>
      </c>
      <c r="U17" s="41"/>
      <c r="V17" s="41"/>
    </row>
  </sheetData>
  <mergeCells count="1">
    <mergeCell ref="A1:U1"/>
  </mergeCells>
  <conditionalFormatting sqref="C4:D4">
    <cfRule type="duplicateValues" dxfId="0" priority="2"/>
  </conditionalFormatting>
  <pageMargins left="0.196527777777778" right="0.751388888888889" top="0.156944444444444" bottom="0.156944444444444" header="0.5" footer="0.5"/>
  <pageSetup paperSize="9" scale="77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1"/>
  <sheetViews>
    <sheetView workbookViewId="0">
      <pane ySplit="3" topLeftCell="A4" activePane="bottomLeft" state="frozen"/>
      <selection/>
      <selection pane="bottomLeft" activeCell="X15" sqref="X15"/>
    </sheetView>
  </sheetViews>
  <sheetFormatPr defaultColWidth="9" defaultRowHeight="13.5" customHeight="1"/>
  <cols>
    <col min="1" max="1" width="6.16666666666667" style="394" customWidth="1"/>
    <col min="2" max="2" width="4.16666666666667" style="394" customWidth="1"/>
    <col min="3" max="3" width="10" style="788" customWidth="1"/>
    <col min="4" max="4" width="8.83333333333333" style="788" customWidth="1"/>
    <col min="5" max="5" width="10.5" style="440" customWidth="1"/>
    <col min="6" max="6" width="6.16666666666667" style="394" customWidth="1"/>
    <col min="7" max="8" width="4.16666666666667" style="394" customWidth="1"/>
    <col min="9" max="9" width="3.83333333333333" style="394" customWidth="1"/>
    <col min="10" max="10" width="4.63333333333333" style="397" customWidth="1"/>
    <col min="11" max="11" width="4.16666666666667" style="394" customWidth="1"/>
    <col min="12" max="12" width="5.125" style="394" customWidth="1"/>
    <col min="13" max="13" width="5.5" style="394" customWidth="1"/>
    <col min="14" max="14" width="4.5" style="394" customWidth="1"/>
    <col min="15" max="16" width="4.33333333333333" style="394" customWidth="1"/>
    <col min="17" max="17" width="4.16666666666667" style="394" customWidth="1"/>
    <col min="18" max="18" width="5" style="394" customWidth="1"/>
    <col min="19" max="19" width="36.875" style="789" customWidth="1"/>
    <col min="20" max="21" width="4.66666666666667" style="394" customWidth="1"/>
    <col min="22" max="22" width="6.25" style="790" customWidth="1"/>
    <col min="23" max="23" width="26.5" style="420" customWidth="1"/>
    <col min="24" max="24" width="8" style="420" customWidth="1"/>
    <col min="25" max="28" width="9" style="394"/>
    <col min="29" max="16379" width="9" style="335"/>
  </cols>
  <sheetData>
    <row r="1" s="334" customFormat="1" ht="37" customHeight="1" spans="1:29">
      <c r="A1" s="528"/>
      <c r="B1" s="419" t="s">
        <v>1876</v>
      </c>
      <c r="C1" s="791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20"/>
      <c r="Y1" s="394"/>
      <c r="Z1" s="394"/>
      <c r="AA1" s="394"/>
      <c r="AB1" s="394"/>
      <c r="AC1" s="394"/>
    </row>
    <row r="2" s="440" customFormat="1" ht="39" customHeight="1" spans="1:24">
      <c r="A2" s="448" t="s">
        <v>707</v>
      </c>
      <c r="B2" s="445" t="s">
        <v>2</v>
      </c>
      <c r="C2" s="458" t="s">
        <v>3</v>
      </c>
      <c r="D2" s="446" t="s">
        <v>4</v>
      </c>
      <c r="E2" s="792" t="s">
        <v>5</v>
      </c>
      <c r="F2" s="446" t="s">
        <v>6</v>
      </c>
      <c r="G2" s="793" t="s">
        <v>282</v>
      </c>
      <c r="H2" s="793" t="s">
        <v>564</v>
      </c>
      <c r="I2" s="793" t="s">
        <v>565</v>
      </c>
      <c r="J2" s="793" t="s">
        <v>9</v>
      </c>
      <c r="K2" s="793"/>
      <c r="L2" s="802" t="s">
        <v>573</v>
      </c>
      <c r="M2" s="793" t="s">
        <v>566</v>
      </c>
      <c r="N2" s="793" t="s">
        <v>567</v>
      </c>
      <c r="O2" s="793" t="s">
        <v>568</v>
      </c>
      <c r="P2" s="793" t="s">
        <v>569</v>
      </c>
      <c r="Q2" s="793" t="s">
        <v>570</v>
      </c>
      <c r="R2" s="793" t="s">
        <v>571</v>
      </c>
      <c r="S2" s="446" t="s">
        <v>16</v>
      </c>
      <c r="T2" s="445" t="s">
        <v>17</v>
      </c>
      <c r="U2" s="445" t="s">
        <v>572</v>
      </c>
      <c r="V2" s="445" t="s">
        <v>19</v>
      </c>
      <c r="W2" s="446" t="s">
        <v>20</v>
      </c>
      <c r="X2" s="804" t="s">
        <v>220</v>
      </c>
    </row>
    <row r="3" s="440" customFormat="1" ht="35" customHeight="1" spans="1:24">
      <c r="A3" s="448"/>
      <c r="B3" s="448"/>
      <c r="C3" s="460"/>
      <c r="D3" s="449"/>
      <c r="E3" s="794"/>
      <c r="F3" s="449"/>
      <c r="G3" s="795"/>
      <c r="H3" s="795"/>
      <c r="I3" s="795"/>
      <c r="J3" s="795" t="s">
        <v>217</v>
      </c>
      <c r="K3" s="795" t="s">
        <v>10</v>
      </c>
      <c r="L3" s="793"/>
      <c r="M3" s="795"/>
      <c r="N3" s="795"/>
      <c r="O3" s="795"/>
      <c r="P3" s="795"/>
      <c r="Q3" s="795"/>
      <c r="R3" s="795"/>
      <c r="S3" s="449"/>
      <c r="T3" s="448"/>
      <c r="U3" s="448"/>
      <c r="V3" s="448"/>
      <c r="W3" s="449"/>
      <c r="X3" s="804"/>
    </row>
    <row r="4" s="334" customFormat="1" ht="27" customHeight="1" spans="1:29">
      <c r="A4" s="452">
        <v>4900</v>
      </c>
      <c r="B4" s="452">
        <v>1</v>
      </c>
      <c r="C4" s="451" t="s">
        <v>1877</v>
      </c>
      <c r="D4" s="452" t="s">
        <v>165</v>
      </c>
      <c r="E4" s="796">
        <v>45028</v>
      </c>
      <c r="F4" s="531" t="s">
        <v>25</v>
      </c>
      <c r="G4" s="797" t="s">
        <v>287</v>
      </c>
      <c r="H4" s="797" t="s">
        <v>26</v>
      </c>
      <c r="I4" s="797" t="s">
        <v>26</v>
      </c>
      <c r="J4" s="797" t="s">
        <v>287</v>
      </c>
      <c r="K4" s="797" t="s">
        <v>312</v>
      </c>
      <c r="L4" s="797" t="s">
        <v>26</v>
      </c>
      <c r="M4" s="797" t="s">
        <v>26</v>
      </c>
      <c r="N4" s="803" t="s">
        <v>312</v>
      </c>
      <c r="O4" s="797" t="s">
        <v>312</v>
      </c>
      <c r="P4" s="797" t="s">
        <v>312</v>
      </c>
      <c r="Q4" s="797" t="s">
        <v>312</v>
      </c>
      <c r="R4" s="797">
        <v>0</v>
      </c>
      <c r="S4" s="805" t="s">
        <v>1878</v>
      </c>
      <c r="T4" s="452">
        <v>9</v>
      </c>
      <c r="U4" s="535"/>
      <c r="V4" s="535"/>
      <c r="W4" s="806"/>
      <c r="X4" s="807"/>
      <c r="Y4" s="394"/>
      <c r="Z4" s="394"/>
      <c r="AA4" s="394"/>
      <c r="AB4" s="394"/>
      <c r="AC4" s="394"/>
    </row>
    <row r="5" s="334" customFormat="1" ht="57" customHeight="1" spans="1:29">
      <c r="A5" s="535" t="s">
        <v>1879</v>
      </c>
      <c r="B5" s="452">
        <v>2</v>
      </c>
      <c r="C5" s="451" t="s">
        <v>130</v>
      </c>
      <c r="D5" s="452" t="s">
        <v>291</v>
      </c>
      <c r="E5" s="796">
        <v>44842</v>
      </c>
      <c r="F5" s="531" t="s">
        <v>25</v>
      </c>
      <c r="G5" s="797" t="s">
        <v>287</v>
      </c>
      <c r="H5" s="797" t="s">
        <v>26</v>
      </c>
      <c r="I5" s="797" t="s">
        <v>26</v>
      </c>
      <c r="J5" s="797" t="s">
        <v>26</v>
      </c>
      <c r="K5" s="797" t="s">
        <v>26</v>
      </c>
      <c r="L5" s="797" t="s">
        <v>26</v>
      </c>
      <c r="M5" s="797" t="s">
        <v>1880</v>
      </c>
      <c r="N5" s="803" t="s">
        <v>312</v>
      </c>
      <c r="O5" s="797" t="s">
        <v>1881</v>
      </c>
      <c r="P5" s="797" t="s">
        <v>1056</v>
      </c>
      <c r="Q5" s="797" t="s">
        <v>1881</v>
      </c>
      <c r="R5" s="797" t="s">
        <v>1056</v>
      </c>
      <c r="S5" s="805" t="s">
        <v>1882</v>
      </c>
      <c r="T5" s="452"/>
      <c r="U5" s="535"/>
      <c r="V5" s="535"/>
      <c r="W5" s="806" t="s">
        <v>1883</v>
      </c>
      <c r="X5" s="807"/>
      <c r="Y5" s="394"/>
      <c r="Z5" s="394"/>
      <c r="AA5" s="394"/>
      <c r="AB5" s="394"/>
      <c r="AC5" s="394"/>
    </row>
    <row r="6" s="334" customFormat="1" ht="43" customHeight="1" spans="1:29">
      <c r="A6" s="452">
        <v>3600</v>
      </c>
      <c r="B6" s="452">
        <v>3</v>
      </c>
      <c r="C6" s="451" t="s">
        <v>1884</v>
      </c>
      <c r="D6" s="535" t="s">
        <v>84</v>
      </c>
      <c r="E6" s="796">
        <v>44965</v>
      </c>
      <c r="F6" s="531" t="s">
        <v>25</v>
      </c>
      <c r="G6" s="797" t="s">
        <v>287</v>
      </c>
      <c r="H6" s="797" t="s">
        <v>26</v>
      </c>
      <c r="I6" s="797" t="s">
        <v>26</v>
      </c>
      <c r="J6" s="797" t="s">
        <v>26</v>
      </c>
      <c r="K6" s="797" t="s">
        <v>26</v>
      </c>
      <c r="L6" s="797" t="s">
        <v>26</v>
      </c>
      <c r="M6" s="797" t="s">
        <v>1093</v>
      </c>
      <c r="N6" s="803" t="s">
        <v>312</v>
      </c>
      <c r="O6" s="797" t="s">
        <v>312</v>
      </c>
      <c r="P6" s="797" t="s">
        <v>1056</v>
      </c>
      <c r="Q6" s="797" t="s">
        <v>312</v>
      </c>
      <c r="R6" s="797" t="s">
        <v>1056</v>
      </c>
      <c r="S6" s="535" t="s">
        <v>1885</v>
      </c>
      <c r="T6" s="452">
        <v>4</v>
      </c>
      <c r="U6" s="452"/>
      <c r="V6" s="452"/>
      <c r="W6" s="535"/>
      <c r="X6" s="807"/>
      <c r="Y6" s="394"/>
      <c r="Z6" s="394"/>
      <c r="AA6" s="394"/>
      <c r="AB6" s="394"/>
      <c r="AC6" s="394"/>
    </row>
    <row r="7" s="334" customFormat="1" ht="39" customHeight="1" spans="1:29">
      <c r="A7" s="452">
        <v>3250</v>
      </c>
      <c r="B7" s="452">
        <v>4</v>
      </c>
      <c r="C7" s="451" t="s">
        <v>1886</v>
      </c>
      <c r="D7" s="452" t="s">
        <v>800</v>
      </c>
      <c r="E7" s="796">
        <v>45028</v>
      </c>
      <c r="F7" s="535" t="s">
        <v>25</v>
      </c>
      <c r="G7" s="797" t="s">
        <v>287</v>
      </c>
      <c r="H7" s="797" t="s">
        <v>26</v>
      </c>
      <c r="I7" s="797" t="s">
        <v>26</v>
      </c>
      <c r="J7" s="797" t="s">
        <v>26</v>
      </c>
      <c r="K7" s="797" t="s">
        <v>26</v>
      </c>
      <c r="L7" s="797" t="s">
        <v>26</v>
      </c>
      <c r="M7" s="797" t="s">
        <v>1087</v>
      </c>
      <c r="N7" s="803" t="s">
        <v>312</v>
      </c>
      <c r="O7" s="797" t="s">
        <v>312</v>
      </c>
      <c r="P7" s="797" t="s">
        <v>1056</v>
      </c>
      <c r="Q7" s="797" t="s">
        <v>312</v>
      </c>
      <c r="R7" s="797" t="s">
        <v>1056</v>
      </c>
      <c r="S7" s="535" t="s">
        <v>1887</v>
      </c>
      <c r="T7" s="452">
        <v>4</v>
      </c>
      <c r="U7" s="452"/>
      <c r="V7" s="452"/>
      <c r="W7" s="808"/>
      <c r="X7" s="807"/>
      <c r="Y7" s="394"/>
      <c r="Z7" s="394"/>
      <c r="AA7" s="394"/>
      <c r="AB7" s="394"/>
      <c r="AC7" s="394"/>
    </row>
    <row r="8" s="334" customFormat="1" ht="44" customHeight="1" spans="1:29">
      <c r="A8" s="535">
        <v>3350</v>
      </c>
      <c r="B8" s="452">
        <v>5</v>
      </c>
      <c r="C8" s="451" t="s">
        <v>1888</v>
      </c>
      <c r="D8" s="452" t="s">
        <v>800</v>
      </c>
      <c r="E8" s="796">
        <v>45028</v>
      </c>
      <c r="F8" s="535" t="s">
        <v>25</v>
      </c>
      <c r="G8" s="797" t="s">
        <v>287</v>
      </c>
      <c r="H8" s="797" t="s">
        <v>26</v>
      </c>
      <c r="I8" s="797" t="s">
        <v>26</v>
      </c>
      <c r="J8" s="797" t="s">
        <v>1068</v>
      </c>
      <c r="K8" s="797" t="s">
        <v>26</v>
      </c>
      <c r="L8" s="797" t="s">
        <v>26</v>
      </c>
      <c r="M8" s="797" t="s">
        <v>1087</v>
      </c>
      <c r="N8" s="803" t="s">
        <v>312</v>
      </c>
      <c r="O8" s="797" t="s">
        <v>312</v>
      </c>
      <c r="P8" s="797" t="s">
        <v>312</v>
      </c>
      <c r="Q8" s="797" t="s">
        <v>312</v>
      </c>
      <c r="R8" s="797">
        <v>0</v>
      </c>
      <c r="S8" s="535" t="s">
        <v>1889</v>
      </c>
      <c r="T8" s="452">
        <v>4</v>
      </c>
      <c r="U8" s="452"/>
      <c r="V8" s="452"/>
      <c r="W8" s="809"/>
      <c r="X8" s="807"/>
      <c r="Y8" s="394"/>
      <c r="Z8" s="394"/>
      <c r="AA8" s="394"/>
      <c r="AB8" s="394"/>
      <c r="AC8" s="394"/>
    </row>
    <row r="9" s="334" customFormat="1" ht="27" customHeight="1" spans="1:29">
      <c r="A9" s="452">
        <v>2800</v>
      </c>
      <c r="B9" s="452">
        <v>6</v>
      </c>
      <c r="C9" s="451" t="s">
        <v>1890</v>
      </c>
      <c r="D9" s="452" t="s">
        <v>1891</v>
      </c>
      <c r="E9" s="796">
        <v>45028</v>
      </c>
      <c r="F9" s="535" t="s">
        <v>25</v>
      </c>
      <c r="G9" s="797" t="s">
        <v>287</v>
      </c>
      <c r="H9" s="797" t="s">
        <v>26</v>
      </c>
      <c r="I9" s="797" t="s">
        <v>26</v>
      </c>
      <c r="J9" s="797" t="s">
        <v>26</v>
      </c>
      <c r="K9" s="797" t="s">
        <v>26</v>
      </c>
      <c r="L9" s="797" t="s">
        <v>26</v>
      </c>
      <c r="M9" s="797" t="s">
        <v>397</v>
      </c>
      <c r="N9" s="803" t="s">
        <v>312</v>
      </c>
      <c r="O9" s="797" t="s">
        <v>312</v>
      </c>
      <c r="P9" s="797" t="s">
        <v>312</v>
      </c>
      <c r="Q9" s="797" t="s">
        <v>312</v>
      </c>
      <c r="R9" s="797">
        <v>0</v>
      </c>
      <c r="S9" s="535" t="s">
        <v>1892</v>
      </c>
      <c r="T9" s="452">
        <v>2</v>
      </c>
      <c r="U9" s="452"/>
      <c r="V9" s="452"/>
      <c r="W9" s="809" t="s">
        <v>1893</v>
      </c>
      <c r="X9" s="807"/>
      <c r="Y9" s="394"/>
      <c r="Z9" s="394"/>
      <c r="AA9" s="394"/>
      <c r="AB9" s="394"/>
      <c r="AC9" s="394"/>
    </row>
    <row r="10" s="393" customFormat="1" ht="33" customHeight="1" spans="1:29">
      <c r="A10" s="452">
        <v>2000</v>
      </c>
      <c r="B10" s="452">
        <v>7</v>
      </c>
      <c r="C10" s="451" t="s">
        <v>1894</v>
      </c>
      <c r="D10" s="452" t="s">
        <v>1895</v>
      </c>
      <c r="E10" s="796">
        <v>45028</v>
      </c>
      <c r="F10" s="535" t="s">
        <v>25</v>
      </c>
      <c r="G10" s="797" t="s">
        <v>287</v>
      </c>
      <c r="H10" s="797" t="s">
        <v>26</v>
      </c>
      <c r="I10" s="797" t="s">
        <v>26</v>
      </c>
      <c r="J10" s="797" t="s">
        <v>26</v>
      </c>
      <c r="K10" s="797" t="s">
        <v>26</v>
      </c>
      <c r="L10" s="797" t="s">
        <v>26</v>
      </c>
      <c r="M10" s="797" t="s">
        <v>1100</v>
      </c>
      <c r="N10" s="803" t="s">
        <v>312</v>
      </c>
      <c r="O10" s="797" t="s">
        <v>312</v>
      </c>
      <c r="P10" s="797" t="s">
        <v>312</v>
      </c>
      <c r="Q10" s="797" t="s">
        <v>312</v>
      </c>
      <c r="R10" s="797">
        <v>0</v>
      </c>
      <c r="S10" s="535" t="s">
        <v>1896</v>
      </c>
      <c r="T10" s="808">
        <v>10</v>
      </c>
      <c r="U10" s="808">
        <v>0</v>
      </c>
      <c r="V10" s="810">
        <v>0</v>
      </c>
      <c r="W10" s="452"/>
      <c r="X10" s="807"/>
      <c r="Y10" s="394"/>
      <c r="Z10" s="394"/>
      <c r="AA10" s="394"/>
      <c r="AB10" s="394"/>
      <c r="AC10" s="394"/>
    </row>
    <row r="11" s="334" customFormat="1" ht="49" customHeight="1" spans="1:29">
      <c r="A11" s="535" t="s">
        <v>1897</v>
      </c>
      <c r="B11" s="452">
        <v>8</v>
      </c>
      <c r="C11" s="451" t="s">
        <v>1898</v>
      </c>
      <c r="D11" s="452" t="s">
        <v>310</v>
      </c>
      <c r="E11" s="796">
        <v>45028</v>
      </c>
      <c r="F11" s="535" t="s">
        <v>25</v>
      </c>
      <c r="G11" s="797" t="s">
        <v>287</v>
      </c>
      <c r="H11" s="797" t="s">
        <v>26</v>
      </c>
      <c r="I11" s="797" t="s">
        <v>26</v>
      </c>
      <c r="J11" s="797" t="s">
        <v>26</v>
      </c>
      <c r="K11" s="797" t="s">
        <v>26</v>
      </c>
      <c r="L11" s="797" t="s">
        <v>1108</v>
      </c>
      <c r="M11" s="797" t="s">
        <v>366</v>
      </c>
      <c r="N11" s="803" t="s">
        <v>312</v>
      </c>
      <c r="O11" s="797" t="s">
        <v>312</v>
      </c>
      <c r="P11" s="797" t="s">
        <v>312</v>
      </c>
      <c r="Q11" s="797" t="s">
        <v>312</v>
      </c>
      <c r="R11" s="797">
        <v>0</v>
      </c>
      <c r="S11" s="805" t="s">
        <v>1899</v>
      </c>
      <c r="T11" s="808">
        <v>10</v>
      </c>
      <c r="U11" s="808">
        <v>0</v>
      </c>
      <c r="V11" s="810">
        <v>0</v>
      </c>
      <c r="W11" s="535" t="s">
        <v>1900</v>
      </c>
      <c r="X11" s="807"/>
      <c r="Y11" s="394"/>
      <c r="Z11" s="394"/>
      <c r="AA11" s="394"/>
      <c r="AB11" s="394"/>
      <c r="AC11" s="394"/>
    </row>
    <row r="12" s="334" customFormat="1" ht="46" customHeight="1" spans="1:29">
      <c r="A12" s="535" t="s">
        <v>1901</v>
      </c>
      <c r="B12" s="452">
        <v>9</v>
      </c>
      <c r="C12" s="451" t="s">
        <v>1902</v>
      </c>
      <c r="D12" s="452" t="s">
        <v>310</v>
      </c>
      <c r="E12" s="796">
        <v>45028</v>
      </c>
      <c r="F12" s="535" t="s">
        <v>25</v>
      </c>
      <c r="G12" s="797" t="s">
        <v>287</v>
      </c>
      <c r="H12" s="797" t="s">
        <v>26</v>
      </c>
      <c r="I12" s="797" t="s">
        <v>26</v>
      </c>
      <c r="J12" s="797" t="s">
        <v>26</v>
      </c>
      <c r="K12" s="797" t="s">
        <v>26</v>
      </c>
      <c r="L12" s="797" t="s">
        <v>1077</v>
      </c>
      <c r="M12" s="797" t="s">
        <v>1100</v>
      </c>
      <c r="N12" s="803" t="s">
        <v>312</v>
      </c>
      <c r="O12" s="797" t="s">
        <v>312</v>
      </c>
      <c r="P12" s="797" t="s">
        <v>312</v>
      </c>
      <c r="Q12" s="797" t="s">
        <v>312</v>
      </c>
      <c r="R12" s="797">
        <v>0</v>
      </c>
      <c r="S12" s="805" t="s">
        <v>1903</v>
      </c>
      <c r="T12" s="808">
        <v>10</v>
      </c>
      <c r="U12" s="808">
        <v>0</v>
      </c>
      <c r="V12" s="810">
        <v>0</v>
      </c>
      <c r="W12" s="535" t="s">
        <v>1904</v>
      </c>
      <c r="X12" s="807"/>
      <c r="Y12" s="394"/>
      <c r="Z12" s="394"/>
      <c r="AA12" s="394"/>
      <c r="AB12" s="394"/>
      <c r="AC12" s="394"/>
    </row>
    <row r="13" s="334" customFormat="1" ht="30" customHeight="1" spans="1:29">
      <c r="A13" s="452">
        <v>2000</v>
      </c>
      <c r="B13" s="452">
        <v>10</v>
      </c>
      <c r="C13" s="451" t="s">
        <v>1905</v>
      </c>
      <c r="D13" s="452" t="s">
        <v>310</v>
      </c>
      <c r="E13" s="796">
        <v>45028</v>
      </c>
      <c r="F13" s="535" t="s">
        <v>25</v>
      </c>
      <c r="G13" s="797" t="s">
        <v>287</v>
      </c>
      <c r="H13" s="797" t="s">
        <v>26</v>
      </c>
      <c r="I13" s="797" t="s">
        <v>26</v>
      </c>
      <c r="J13" s="797" t="s">
        <v>26</v>
      </c>
      <c r="K13" s="797" t="s">
        <v>26</v>
      </c>
      <c r="L13" s="797" t="s">
        <v>26</v>
      </c>
      <c r="M13" s="797" t="s">
        <v>366</v>
      </c>
      <c r="N13" s="803" t="s">
        <v>312</v>
      </c>
      <c r="O13" s="797" t="s">
        <v>312</v>
      </c>
      <c r="P13" s="797" t="s">
        <v>1056</v>
      </c>
      <c r="Q13" s="797" t="s">
        <v>312</v>
      </c>
      <c r="R13" s="797" t="s">
        <v>1056</v>
      </c>
      <c r="S13" s="535" t="s">
        <v>1906</v>
      </c>
      <c r="T13" s="808">
        <v>10</v>
      </c>
      <c r="U13" s="808">
        <v>0</v>
      </c>
      <c r="V13" s="810">
        <v>0</v>
      </c>
      <c r="W13" s="811"/>
      <c r="X13" s="807"/>
      <c r="Y13" s="394"/>
      <c r="Z13" s="394"/>
      <c r="AA13" s="394"/>
      <c r="AB13" s="394"/>
      <c r="AC13" s="394"/>
    </row>
    <row r="14" s="334" customFormat="1" ht="30" customHeight="1" spans="1:29">
      <c r="A14" s="452">
        <v>2300</v>
      </c>
      <c r="B14" s="452">
        <v>11</v>
      </c>
      <c r="C14" s="451" t="s">
        <v>1907</v>
      </c>
      <c r="D14" s="452" t="s">
        <v>310</v>
      </c>
      <c r="E14" s="796">
        <v>45028</v>
      </c>
      <c r="F14" s="535" t="s">
        <v>25</v>
      </c>
      <c r="G14" s="797" t="s">
        <v>287</v>
      </c>
      <c r="H14" s="797" t="s">
        <v>26</v>
      </c>
      <c r="I14" s="797" t="s">
        <v>26</v>
      </c>
      <c r="J14" s="797" t="s">
        <v>26</v>
      </c>
      <c r="K14" s="797" t="s">
        <v>26</v>
      </c>
      <c r="L14" s="797" t="s">
        <v>26</v>
      </c>
      <c r="M14" s="797" t="s">
        <v>1089</v>
      </c>
      <c r="N14" s="803" t="s">
        <v>312</v>
      </c>
      <c r="O14" s="797" t="s">
        <v>312</v>
      </c>
      <c r="P14" s="797" t="s">
        <v>312</v>
      </c>
      <c r="Q14" s="797" t="s">
        <v>312</v>
      </c>
      <c r="R14" s="797" t="s">
        <v>312</v>
      </c>
      <c r="S14" s="535" t="s">
        <v>1908</v>
      </c>
      <c r="T14" s="808">
        <v>10</v>
      </c>
      <c r="U14" s="808">
        <v>0</v>
      </c>
      <c r="V14" s="810">
        <v>0</v>
      </c>
      <c r="W14" s="452"/>
      <c r="X14" s="807"/>
      <c r="Y14" s="394"/>
      <c r="Z14" s="394"/>
      <c r="AA14" s="394"/>
      <c r="AB14" s="394"/>
      <c r="AC14" s="394"/>
    </row>
    <row r="15" s="334" customFormat="1" ht="30" customHeight="1" spans="1:29">
      <c r="A15" s="452">
        <v>2300</v>
      </c>
      <c r="B15" s="452">
        <v>12</v>
      </c>
      <c r="C15" s="451" t="s">
        <v>1909</v>
      </c>
      <c r="D15" s="452" t="s">
        <v>310</v>
      </c>
      <c r="E15" s="796">
        <v>45028</v>
      </c>
      <c r="F15" s="535" t="s">
        <v>25</v>
      </c>
      <c r="G15" s="797" t="s">
        <v>287</v>
      </c>
      <c r="H15" s="797" t="s">
        <v>26</v>
      </c>
      <c r="I15" s="797" t="s">
        <v>26</v>
      </c>
      <c r="J15" s="797" t="s">
        <v>26</v>
      </c>
      <c r="K15" s="797" t="s">
        <v>26</v>
      </c>
      <c r="L15" s="797" t="s">
        <v>26</v>
      </c>
      <c r="M15" s="797" t="s">
        <v>366</v>
      </c>
      <c r="N15" s="803" t="s">
        <v>312</v>
      </c>
      <c r="O15" s="797" t="s">
        <v>312</v>
      </c>
      <c r="P15" s="797" t="s">
        <v>312</v>
      </c>
      <c r="Q15" s="797" t="s">
        <v>312</v>
      </c>
      <c r="R15" s="797">
        <v>0</v>
      </c>
      <c r="S15" s="535" t="s">
        <v>1910</v>
      </c>
      <c r="T15" s="808">
        <v>10</v>
      </c>
      <c r="U15" s="808">
        <v>0</v>
      </c>
      <c r="V15" s="810">
        <v>0</v>
      </c>
      <c r="W15" s="452"/>
      <c r="X15" s="807">
        <v>100</v>
      </c>
      <c r="Y15" s="394"/>
      <c r="Z15" s="394"/>
      <c r="AA15" s="394"/>
      <c r="AB15" s="394"/>
      <c r="AC15" s="394"/>
    </row>
    <row r="16" s="394" customFormat="1" ht="28" customHeight="1" spans="1:24">
      <c r="A16" s="452">
        <v>2300</v>
      </c>
      <c r="B16" s="452">
        <v>13</v>
      </c>
      <c r="C16" s="451" t="s">
        <v>1911</v>
      </c>
      <c r="D16" s="452" t="s">
        <v>310</v>
      </c>
      <c r="E16" s="796">
        <v>45028</v>
      </c>
      <c r="F16" s="535" t="s">
        <v>25</v>
      </c>
      <c r="G16" s="797" t="s">
        <v>287</v>
      </c>
      <c r="H16" s="797" t="s">
        <v>26</v>
      </c>
      <c r="I16" s="797" t="s">
        <v>26</v>
      </c>
      <c r="J16" s="797" t="s">
        <v>26</v>
      </c>
      <c r="K16" s="797" t="s">
        <v>26</v>
      </c>
      <c r="L16" s="797" t="s">
        <v>26</v>
      </c>
      <c r="M16" s="797" t="s">
        <v>312</v>
      </c>
      <c r="N16" s="803" t="s">
        <v>1144</v>
      </c>
      <c r="O16" s="797" t="s">
        <v>312</v>
      </c>
      <c r="P16" s="797" t="s">
        <v>1912</v>
      </c>
      <c r="Q16" s="797" t="s">
        <v>312</v>
      </c>
      <c r="R16" s="797" t="s">
        <v>1912</v>
      </c>
      <c r="S16" s="535" t="s">
        <v>1913</v>
      </c>
      <c r="T16" s="808">
        <v>10</v>
      </c>
      <c r="U16" s="808">
        <v>0</v>
      </c>
      <c r="V16" s="810">
        <v>0</v>
      </c>
      <c r="W16" s="809" t="s">
        <v>1914</v>
      </c>
      <c r="X16" s="807"/>
    </row>
    <row r="17" s="334" customFormat="1" ht="53" customHeight="1" spans="1:29">
      <c r="A17" s="535" t="s">
        <v>1901</v>
      </c>
      <c r="B17" s="452">
        <v>14</v>
      </c>
      <c r="C17" s="451" t="s">
        <v>1915</v>
      </c>
      <c r="D17" s="452" t="s">
        <v>310</v>
      </c>
      <c r="E17" s="796">
        <v>45028</v>
      </c>
      <c r="F17" s="535" t="s">
        <v>25</v>
      </c>
      <c r="G17" s="797" t="s">
        <v>287</v>
      </c>
      <c r="H17" s="797" t="s">
        <v>26</v>
      </c>
      <c r="I17" s="797" t="s">
        <v>26</v>
      </c>
      <c r="J17" s="797" t="s">
        <v>26</v>
      </c>
      <c r="K17" s="797" t="s">
        <v>26</v>
      </c>
      <c r="L17" s="797" t="s">
        <v>1108</v>
      </c>
      <c r="M17" s="797" t="s">
        <v>366</v>
      </c>
      <c r="N17" s="803" t="s">
        <v>312</v>
      </c>
      <c r="O17" s="797" t="s">
        <v>312</v>
      </c>
      <c r="P17" s="797" t="s">
        <v>312</v>
      </c>
      <c r="Q17" s="797" t="s">
        <v>312</v>
      </c>
      <c r="R17" s="797">
        <v>0</v>
      </c>
      <c r="S17" s="805" t="s">
        <v>1916</v>
      </c>
      <c r="T17" s="808">
        <v>10</v>
      </c>
      <c r="U17" s="808">
        <v>0</v>
      </c>
      <c r="V17" s="810">
        <v>0</v>
      </c>
      <c r="W17" s="535" t="s">
        <v>1904</v>
      </c>
      <c r="X17" s="807"/>
      <c r="Y17" s="394"/>
      <c r="Z17" s="394"/>
      <c r="AA17" s="394"/>
      <c r="AB17" s="394"/>
      <c r="AC17" s="394"/>
    </row>
    <row r="18" s="334" customFormat="1" ht="32" customHeight="1" spans="1:29">
      <c r="A18" s="401">
        <v>2000</v>
      </c>
      <c r="B18" s="452">
        <v>15</v>
      </c>
      <c r="C18" s="451" t="s">
        <v>1917</v>
      </c>
      <c r="D18" s="452" t="s">
        <v>310</v>
      </c>
      <c r="E18" s="796">
        <v>45028</v>
      </c>
      <c r="F18" s="535" t="s">
        <v>25</v>
      </c>
      <c r="G18" s="797" t="s">
        <v>287</v>
      </c>
      <c r="H18" s="797" t="s">
        <v>26</v>
      </c>
      <c r="I18" s="797" t="s">
        <v>26</v>
      </c>
      <c r="J18" s="797" t="s">
        <v>26</v>
      </c>
      <c r="K18" s="797" t="s">
        <v>26</v>
      </c>
      <c r="L18" s="797" t="s">
        <v>26</v>
      </c>
      <c r="M18" s="797" t="s">
        <v>366</v>
      </c>
      <c r="N18" s="803" t="s">
        <v>312</v>
      </c>
      <c r="O18" s="797" t="s">
        <v>312</v>
      </c>
      <c r="P18" s="797" t="s">
        <v>312</v>
      </c>
      <c r="Q18" s="797" t="s">
        <v>312</v>
      </c>
      <c r="R18" s="797">
        <v>0</v>
      </c>
      <c r="S18" s="535" t="s">
        <v>1910</v>
      </c>
      <c r="T18" s="808">
        <v>10</v>
      </c>
      <c r="U18" s="808">
        <v>0</v>
      </c>
      <c r="V18" s="810">
        <v>0</v>
      </c>
      <c r="W18" s="535"/>
      <c r="X18" s="807"/>
      <c r="Y18" s="394"/>
      <c r="Z18" s="394"/>
      <c r="AA18" s="394"/>
      <c r="AB18" s="394"/>
      <c r="AC18" s="394"/>
    </row>
    <row r="19" s="334" customFormat="1" ht="27" customHeight="1" spans="1:29">
      <c r="A19" s="452">
        <v>2000</v>
      </c>
      <c r="B19" s="452">
        <v>16</v>
      </c>
      <c r="C19" s="451" t="s">
        <v>1918</v>
      </c>
      <c r="D19" s="452" t="s">
        <v>310</v>
      </c>
      <c r="E19" s="796">
        <v>45028</v>
      </c>
      <c r="F19" s="535" t="s">
        <v>25</v>
      </c>
      <c r="G19" s="797" t="s">
        <v>287</v>
      </c>
      <c r="H19" s="797" t="s">
        <v>26</v>
      </c>
      <c r="I19" s="797" t="s">
        <v>26</v>
      </c>
      <c r="J19" s="797" t="s">
        <v>26</v>
      </c>
      <c r="K19" s="797" t="s">
        <v>26</v>
      </c>
      <c r="L19" s="797" t="s">
        <v>26</v>
      </c>
      <c r="M19" s="797" t="s">
        <v>1100</v>
      </c>
      <c r="N19" s="803" t="s">
        <v>312</v>
      </c>
      <c r="O19" s="797" t="s">
        <v>312</v>
      </c>
      <c r="P19" s="797" t="s">
        <v>312</v>
      </c>
      <c r="Q19" s="797" t="s">
        <v>312</v>
      </c>
      <c r="R19" s="797">
        <v>0</v>
      </c>
      <c r="S19" s="535" t="s">
        <v>1896</v>
      </c>
      <c r="T19" s="808">
        <v>10</v>
      </c>
      <c r="U19" s="808">
        <v>0</v>
      </c>
      <c r="V19" s="810">
        <v>0</v>
      </c>
      <c r="W19" s="452"/>
      <c r="X19" s="807"/>
      <c r="Y19" s="394"/>
      <c r="Z19" s="394"/>
      <c r="AA19" s="394"/>
      <c r="AB19" s="394"/>
      <c r="AC19" s="394"/>
    </row>
    <row r="20" s="334" customFormat="1" ht="27" customHeight="1" spans="1:29">
      <c r="A20" s="452">
        <v>2300</v>
      </c>
      <c r="B20" s="452">
        <v>17</v>
      </c>
      <c r="C20" s="451" t="s">
        <v>1919</v>
      </c>
      <c r="D20" s="452" t="s">
        <v>432</v>
      </c>
      <c r="E20" s="796">
        <v>45029</v>
      </c>
      <c r="F20" s="535" t="s">
        <v>25</v>
      </c>
      <c r="G20" s="797" t="s">
        <v>287</v>
      </c>
      <c r="H20" s="797" t="s">
        <v>26</v>
      </c>
      <c r="I20" s="797" t="s">
        <v>26</v>
      </c>
      <c r="J20" s="797" t="s">
        <v>26</v>
      </c>
      <c r="K20" s="797" t="s">
        <v>26</v>
      </c>
      <c r="L20" s="797" t="s">
        <v>26</v>
      </c>
      <c r="M20" s="797" t="s">
        <v>1116</v>
      </c>
      <c r="N20" s="803" t="s">
        <v>312</v>
      </c>
      <c r="O20" s="797" t="s">
        <v>312</v>
      </c>
      <c r="P20" s="797" t="s">
        <v>312</v>
      </c>
      <c r="Q20" s="797" t="s">
        <v>312</v>
      </c>
      <c r="R20" s="797">
        <v>0</v>
      </c>
      <c r="S20" s="535" t="s">
        <v>1920</v>
      </c>
      <c r="T20" s="808">
        <v>10</v>
      </c>
      <c r="U20" s="808">
        <v>0</v>
      </c>
      <c r="V20" s="810">
        <v>0</v>
      </c>
      <c r="W20" s="808" t="s">
        <v>1921</v>
      </c>
      <c r="X20" s="807"/>
      <c r="Y20" s="394"/>
      <c r="Z20" s="394"/>
      <c r="AA20" s="394"/>
      <c r="AB20" s="394"/>
      <c r="AC20" s="394"/>
    </row>
    <row r="21" s="334" customFormat="1" ht="26" customHeight="1" spans="1:29">
      <c r="A21" s="452">
        <v>2300</v>
      </c>
      <c r="B21" s="452">
        <v>18</v>
      </c>
      <c r="C21" s="776" t="s">
        <v>1922</v>
      </c>
      <c r="D21" s="452" t="s">
        <v>432</v>
      </c>
      <c r="E21" s="796">
        <v>45034</v>
      </c>
      <c r="F21" s="798" t="s">
        <v>57</v>
      </c>
      <c r="G21" s="797" t="s">
        <v>366</v>
      </c>
      <c r="H21" s="797" t="s">
        <v>26</v>
      </c>
      <c r="I21" s="797" t="s">
        <v>26</v>
      </c>
      <c r="J21" s="797" t="s">
        <v>26</v>
      </c>
      <c r="K21" s="797" t="s">
        <v>26</v>
      </c>
      <c r="L21" s="797" t="s">
        <v>26</v>
      </c>
      <c r="M21" s="797" t="s">
        <v>26</v>
      </c>
      <c r="N21" s="803" t="s">
        <v>312</v>
      </c>
      <c r="O21" s="797" t="s">
        <v>312</v>
      </c>
      <c r="P21" s="797" t="s">
        <v>312</v>
      </c>
      <c r="Q21" s="797" t="s">
        <v>312</v>
      </c>
      <c r="R21" s="797">
        <v>0</v>
      </c>
      <c r="S21" s="809" t="s">
        <v>1923</v>
      </c>
      <c r="T21" s="808">
        <v>10</v>
      </c>
      <c r="U21" s="808">
        <v>0</v>
      </c>
      <c r="V21" s="810">
        <v>0</v>
      </c>
      <c r="W21" s="452"/>
      <c r="X21" s="807">
        <v>100</v>
      </c>
      <c r="Y21" s="394"/>
      <c r="Z21" s="394"/>
      <c r="AA21" s="394"/>
      <c r="AB21" s="394"/>
      <c r="AC21" s="394"/>
    </row>
    <row r="22" s="334" customFormat="1" ht="25" customHeight="1" spans="1:29">
      <c r="A22" s="452">
        <v>3600</v>
      </c>
      <c r="B22" s="452">
        <v>19</v>
      </c>
      <c r="C22" s="451" t="s">
        <v>1924</v>
      </c>
      <c r="D22" s="452" t="s">
        <v>1537</v>
      </c>
      <c r="E22" s="796">
        <v>45028</v>
      </c>
      <c r="F22" s="535" t="s">
        <v>25</v>
      </c>
      <c r="G22" s="797" t="s">
        <v>287</v>
      </c>
      <c r="H22" s="797" t="s">
        <v>26</v>
      </c>
      <c r="I22" s="797" t="s">
        <v>26</v>
      </c>
      <c r="J22" s="797" t="s">
        <v>26</v>
      </c>
      <c r="K22" s="797" t="s">
        <v>26</v>
      </c>
      <c r="L22" s="797" t="s">
        <v>26</v>
      </c>
      <c r="M22" s="797" t="s">
        <v>26</v>
      </c>
      <c r="N22" s="803" t="s">
        <v>312</v>
      </c>
      <c r="O22" s="797" t="s">
        <v>26</v>
      </c>
      <c r="P22" s="797" t="s">
        <v>26</v>
      </c>
      <c r="Q22" s="797" t="s">
        <v>26</v>
      </c>
      <c r="R22" s="797" t="s">
        <v>26</v>
      </c>
      <c r="S22" s="535" t="s">
        <v>26</v>
      </c>
      <c r="T22" s="452" t="s">
        <v>26</v>
      </c>
      <c r="U22" s="808">
        <v>0</v>
      </c>
      <c r="V22" s="452" t="s">
        <v>26</v>
      </c>
      <c r="W22" s="452"/>
      <c r="X22" s="807"/>
      <c r="Y22" s="394"/>
      <c r="Z22" s="394"/>
      <c r="AA22" s="394"/>
      <c r="AB22" s="394"/>
      <c r="AC22" s="394"/>
    </row>
    <row r="23" s="334" customFormat="1" ht="35" customHeight="1" spans="1:29">
      <c r="A23" s="452">
        <v>2000</v>
      </c>
      <c r="B23" s="452">
        <v>20</v>
      </c>
      <c r="C23" s="451" t="s">
        <v>1925</v>
      </c>
      <c r="D23" s="452" t="s">
        <v>310</v>
      </c>
      <c r="E23" s="796">
        <v>45104</v>
      </c>
      <c r="F23" s="535" t="s">
        <v>25</v>
      </c>
      <c r="G23" s="797" t="s">
        <v>287</v>
      </c>
      <c r="H23" s="797" t="s">
        <v>26</v>
      </c>
      <c r="I23" s="797" t="s">
        <v>26</v>
      </c>
      <c r="J23" s="797" t="s">
        <v>26</v>
      </c>
      <c r="K23" s="797" t="s">
        <v>26</v>
      </c>
      <c r="L23" s="797" t="s">
        <v>26</v>
      </c>
      <c r="M23" s="797" t="s">
        <v>1089</v>
      </c>
      <c r="N23" s="803" t="s">
        <v>312</v>
      </c>
      <c r="O23" s="797" t="s">
        <v>312</v>
      </c>
      <c r="P23" s="797" t="s">
        <v>1912</v>
      </c>
      <c r="Q23" s="797" t="s">
        <v>312</v>
      </c>
      <c r="R23" s="797" t="s">
        <v>1912</v>
      </c>
      <c r="S23" s="535" t="s">
        <v>1926</v>
      </c>
      <c r="T23" s="808">
        <v>10</v>
      </c>
      <c r="U23" s="808">
        <v>0</v>
      </c>
      <c r="V23" s="810">
        <v>0</v>
      </c>
      <c r="W23" s="452"/>
      <c r="X23" s="807"/>
      <c r="Y23" s="394"/>
      <c r="Z23" s="394"/>
      <c r="AA23" s="394"/>
      <c r="AB23" s="394"/>
      <c r="AC23" s="394"/>
    </row>
    <row r="24" s="787" customFormat="1" ht="37" customHeight="1" spans="1:29">
      <c r="A24" s="452">
        <v>2500</v>
      </c>
      <c r="B24" s="452">
        <v>21</v>
      </c>
      <c r="C24" s="451" t="s">
        <v>1927</v>
      </c>
      <c r="D24" s="535" t="s">
        <v>468</v>
      </c>
      <c r="E24" s="796">
        <v>45105</v>
      </c>
      <c r="F24" s="535" t="s">
        <v>25</v>
      </c>
      <c r="G24" s="797" t="s">
        <v>287</v>
      </c>
      <c r="H24" s="797" t="s">
        <v>26</v>
      </c>
      <c r="I24" s="797" t="s">
        <v>26</v>
      </c>
      <c r="J24" s="797" t="s">
        <v>1056</v>
      </c>
      <c r="K24" s="797" t="s">
        <v>26</v>
      </c>
      <c r="L24" s="797" t="s">
        <v>26</v>
      </c>
      <c r="M24" s="797" t="s">
        <v>1100</v>
      </c>
      <c r="N24" s="803" t="s">
        <v>312</v>
      </c>
      <c r="O24" s="797" t="s">
        <v>312</v>
      </c>
      <c r="P24" s="797" t="s">
        <v>312</v>
      </c>
      <c r="Q24" s="797" t="s">
        <v>312</v>
      </c>
      <c r="R24" s="797">
        <v>0</v>
      </c>
      <c r="S24" s="535" t="s">
        <v>1928</v>
      </c>
      <c r="T24" s="452">
        <v>10</v>
      </c>
      <c r="U24" s="808">
        <v>0</v>
      </c>
      <c r="V24" s="812">
        <v>0</v>
      </c>
      <c r="W24" s="452"/>
      <c r="X24" s="813"/>
      <c r="Y24" s="817"/>
      <c r="Z24" s="817"/>
      <c r="AA24" s="817"/>
      <c r="AB24" s="817"/>
      <c r="AC24" s="817"/>
    </row>
    <row r="25" s="334" customFormat="1" ht="28" customHeight="1" spans="1:29">
      <c r="A25" s="452">
        <v>2000</v>
      </c>
      <c r="B25" s="452">
        <v>22</v>
      </c>
      <c r="C25" s="451" t="s">
        <v>1929</v>
      </c>
      <c r="D25" s="452" t="s">
        <v>310</v>
      </c>
      <c r="E25" s="796">
        <v>45158</v>
      </c>
      <c r="F25" s="535" t="s">
        <v>25</v>
      </c>
      <c r="G25" s="797" t="s">
        <v>287</v>
      </c>
      <c r="H25" s="797" t="s">
        <v>26</v>
      </c>
      <c r="I25" s="797" t="s">
        <v>26</v>
      </c>
      <c r="J25" s="797" t="s">
        <v>26</v>
      </c>
      <c r="K25" s="797" t="s">
        <v>26</v>
      </c>
      <c r="L25" s="797" t="s">
        <v>26</v>
      </c>
      <c r="M25" s="797" t="s">
        <v>366</v>
      </c>
      <c r="N25" s="803" t="s">
        <v>312</v>
      </c>
      <c r="O25" s="797" t="s">
        <v>1056</v>
      </c>
      <c r="P25" s="797" t="s">
        <v>312</v>
      </c>
      <c r="Q25" s="797" t="s">
        <v>1056</v>
      </c>
      <c r="R25" s="797">
        <v>0</v>
      </c>
      <c r="S25" s="535" t="s">
        <v>1910</v>
      </c>
      <c r="T25" s="814">
        <v>10</v>
      </c>
      <c r="U25" s="808">
        <v>0</v>
      </c>
      <c r="V25" s="810">
        <v>0</v>
      </c>
      <c r="W25" s="452"/>
      <c r="X25" s="807"/>
      <c r="Y25" s="394"/>
      <c r="Z25" s="394"/>
      <c r="AA25" s="394"/>
      <c r="AB25" s="394"/>
      <c r="AC25" s="394"/>
    </row>
    <row r="26" s="334" customFormat="1" ht="59" customHeight="1" spans="1:29">
      <c r="A26" s="535" t="s">
        <v>1901</v>
      </c>
      <c r="B26" s="452">
        <v>23</v>
      </c>
      <c r="C26" s="451" t="s">
        <v>1930</v>
      </c>
      <c r="D26" s="452" t="s">
        <v>310</v>
      </c>
      <c r="E26" s="796">
        <v>45162</v>
      </c>
      <c r="F26" s="535" t="s">
        <v>25</v>
      </c>
      <c r="G26" s="797" t="s">
        <v>287</v>
      </c>
      <c r="H26" s="797" t="s">
        <v>26</v>
      </c>
      <c r="I26" s="797" t="s">
        <v>26</v>
      </c>
      <c r="J26" s="797" t="s">
        <v>26</v>
      </c>
      <c r="K26" s="797" t="s">
        <v>26</v>
      </c>
      <c r="L26" s="797" t="s">
        <v>1108</v>
      </c>
      <c r="M26" s="797" t="s">
        <v>366</v>
      </c>
      <c r="N26" s="803" t="s">
        <v>312</v>
      </c>
      <c r="O26" s="797" t="s">
        <v>312</v>
      </c>
      <c r="P26" s="797" t="s">
        <v>312</v>
      </c>
      <c r="Q26" s="797" t="s">
        <v>312</v>
      </c>
      <c r="R26" s="797">
        <v>0</v>
      </c>
      <c r="S26" s="805" t="s">
        <v>1916</v>
      </c>
      <c r="T26" s="808">
        <v>10</v>
      </c>
      <c r="U26" s="808">
        <v>0</v>
      </c>
      <c r="V26" s="810">
        <v>0</v>
      </c>
      <c r="W26" s="535" t="s">
        <v>1904</v>
      </c>
      <c r="X26" s="807">
        <v>200</v>
      </c>
      <c r="Y26" s="394"/>
      <c r="Z26" s="394"/>
      <c r="AA26" s="394"/>
      <c r="AB26" s="394"/>
      <c r="AC26" s="394"/>
    </row>
    <row r="27" s="334" customFormat="1" ht="36" customHeight="1" spans="1:29">
      <c r="A27" s="452">
        <v>2300</v>
      </c>
      <c r="B27" s="452">
        <v>24</v>
      </c>
      <c r="C27" s="451" t="s">
        <v>1931</v>
      </c>
      <c r="D27" s="452" t="s">
        <v>432</v>
      </c>
      <c r="E27" s="796">
        <v>45163</v>
      </c>
      <c r="F27" s="535" t="s">
        <v>25</v>
      </c>
      <c r="G27" s="797" t="s">
        <v>287</v>
      </c>
      <c r="H27" s="797" t="s">
        <v>26</v>
      </c>
      <c r="I27" s="797" t="s">
        <v>26</v>
      </c>
      <c r="J27" s="797" t="s">
        <v>26</v>
      </c>
      <c r="K27" s="797" t="s">
        <v>26</v>
      </c>
      <c r="L27" s="797" t="s">
        <v>26</v>
      </c>
      <c r="M27" s="797" t="s">
        <v>1116</v>
      </c>
      <c r="N27" s="803" t="s">
        <v>312</v>
      </c>
      <c r="O27" s="797" t="s">
        <v>312</v>
      </c>
      <c r="P27" s="797" t="s">
        <v>312</v>
      </c>
      <c r="Q27" s="797" t="s">
        <v>312</v>
      </c>
      <c r="R27" s="797">
        <v>0</v>
      </c>
      <c r="S27" s="535" t="s">
        <v>1920</v>
      </c>
      <c r="T27" s="808">
        <v>10</v>
      </c>
      <c r="U27" s="808">
        <v>0</v>
      </c>
      <c r="V27" s="810">
        <v>0</v>
      </c>
      <c r="W27" s="452"/>
      <c r="X27" s="807"/>
      <c r="Y27" s="394"/>
      <c r="Z27" s="394"/>
      <c r="AA27" s="394"/>
      <c r="AB27" s="394"/>
      <c r="AC27" s="394"/>
    </row>
    <row r="28" s="334" customFormat="1" ht="61" customHeight="1" spans="1:29">
      <c r="A28" s="535" t="s">
        <v>1897</v>
      </c>
      <c r="B28" s="452">
        <v>25</v>
      </c>
      <c r="C28" s="799" t="s">
        <v>1932</v>
      </c>
      <c r="D28" s="452" t="s">
        <v>310</v>
      </c>
      <c r="E28" s="796">
        <v>45237</v>
      </c>
      <c r="F28" s="535" t="s">
        <v>25</v>
      </c>
      <c r="G28" s="797" t="s">
        <v>287</v>
      </c>
      <c r="H28" s="797" t="s">
        <v>26</v>
      </c>
      <c r="I28" s="797" t="s">
        <v>26</v>
      </c>
      <c r="J28" s="797" t="s">
        <v>26</v>
      </c>
      <c r="K28" s="797" t="s">
        <v>26</v>
      </c>
      <c r="L28" s="797" t="s">
        <v>1108</v>
      </c>
      <c r="M28" s="797" t="s">
        <v>366</v>
      </c>
      <c r="N28" s="803" t="s">
        <v>312</v>
      </c>
      <c r="O28" s="797" t="s">
        <v>312</v>
      </c>
      <c r="P28" s="797" t="s">
        <v>312</v>
      </c>
      <c r="Q28" s="797" t="s">
        <v>312</v>
      </c>
      <c r="R28" s="797">
        <v>0</v>
      </c>
      <c r="S28" s="535" t="s">
        <v>1933</v>
      </c>
      <c r="T28" s="808">
        <v>10</v>
      </c>
      <c r="U28" s="808">
        <v>0</v>
      </c>
      <c r="V28" s="810">
        <v>0</v>
      </c>
      <c r="W28" s="535" t="s">
        <v>1900</v>
      </c>
      <c r="X28" s="807"/>
      <c r="Y28" s="394"/>
      <c r="Z28" s="394"/>
      <c r="AA28" s="394"/>
      <c r="AB28" s="394"/>
      <c r="AC28" s="394"/>
    </row>
    <row r="29" s="334" customFormat="1" ht="31" customHeight="1" spans="1:29">
      <c r="A29" s="452">
        <v>2100</v>
      </c>
      <c r="B29" s="452">
        <v>26</v>
      </c>
      <c r="C29" s="451" t="s">
        <v>1934</v>
      </c>
      <c r="D29" s="452" t="s">
        <v>1935</v>
      </c>
      <c r="E29" s="796">
        <v>45341</v>
      </c>
      <c r="F29" s="535" t="s">
        <v>25</v>
      </c>
      <c r="G29" s="797" t="s">
        <v>287</v>
      </c>
      <c r="H29" s="797" t="s">
        <v>26</v>
      </c>
      <c r="I29" s="797" t="s">
        <v>26</v>
      </c>
      <c r="J29" s="797" t="s">
        <v>26</v>
      </c>
      <c r="K29" s="797" t="s">
        <v>26</v>
      </c>
      <c r="L29" s="797" t="s">
        <v>26</v>
      </c>
      <c r="M29" s="797" t="s">
        <v>366</v>
      </c>
      <c r="N29" s="803" t="s">
        <v>312</v>
      </c>
      <c r="O29" s="797" t="s">
        <v>312</v>
      </c>
      <c r="P29" s="797" t="s">
        <v>312</v>
      </c>
      <c r="Q29" s="797" t="s">
        <v>312</v>
      </c>
      <c r="R29" s="797">
        <v>0</v>
      </c>
      <c r="S29" s="535" t="s">
        <v>1910</v>
      </c>
      <c r="T29" s="452">
        <v>10</v>
      </c>
      <c r="U29" s="808">
        <v>0</v>
      </c>
      <c r="V29" s="810">
        <v>0</v>
      </c>
      <c r="W29" s="452"/>
      <c r="X29" s="807"/>
      <c r="Y29" s="394"/>
      <c r="Z29" s="394"/>
      <c r="AA29" s="394"/>
      <c r="AB29" s="394"/>
      <c r="AC29" s="394"/>
    </row>
    <row r="30" s="334" customFormat="1" ht="31" customHeight="1" spans="1:29">
      <c r="A30" s="452">
        <v>2000</v>
      </c>
      <c r="B30" s="452">
        <v>27</v>
      </c>
      <c r="C30" s="451" t="s">
        <v>1936</v>
      </c>
      <c r="D30" s="452" t="s">
        <v>310</v>
      </c>
      <c r="E30" s="796">
        <v>45344</v>
      </c>
      <c r="F30" s="535" t="s">
        <v>25</v>
      </c>
      <c r="G30" s="797" t="s">
        <v>287</v>
      </c>
      <c r="H30" s="797" t="s">
        <v>26</v>
      </c>
      <c r="I30" s="797" t="s">
        <v>26</v>
      </c>
      <c r="J30" s="797" t="s">
        <v>26</v>
      </c>
      <c r="K30" s="797" t="s">
        <v>26</v>
      </c>
      <c r="L30" s="797" t="s">
        <v>26</v>
      </c>
      <c r="M30" s="797" t="s">
        <v>1100</v>
      </c>
      <c r="N30" s="803" t="s">
        <v>312</v>
      </c>
      <c r="O30" s="797" t="s">
        <v>312</v>
      </c>
      <c r="P30" s="797" t="s">
        <v>312</v>
      </c>
      <c r="Q30" s="797" t="s">
        <v>312</v>
      </c>
      <c r="R30" s="797">
        <v>0</v>
      </c>
      <c r="S30" s="535" t="s">
        <v>1896</v>
      </c>
      <c r="T30" s="452">
        <v>10</v>
      </c>
      <c r="U30" s="808">
        <v>0</v>
      </c>
      <c r="V30" s="810">
        <v>0</v>
      </c>
      <c r="W30" s="452"/>
      <c r="X30" s="807"/>
      <c r="Y30" s="394"/>
      <c r="Z30" s="394"/>
      <c r="AA30" s="394"/>
      <c r="AB30" s="394"/>
      <c r="AC30" s="394"/>
    </row>
    <row r="31" s="334" customFormat="1" ht="32" customHeight="1" spans="1:29">
      <c r="A31" s="452">
        <v>2000</v>
      </c>
      <c r="B31" s="452">
        <v>28</v>
      </c>
      <c r="C31" s="451" t="s">
        <v>1937</v>
      </c>
      <c r="D31" s="452" t="s">
        <v>310</v>
      </c>
      <c r="E31" s="796">
        <v>45348</v>
      </c>
      <c r="F31" s="535" t="s">
        <v>25</v>
      </c>
      <c r="G31" s="797" t="s">
        <v>287</v>
      </c>
      <c r="H31" s="797" t="s">
        <v>26</v>
      </c>
      <c r="I31" s="797" t="s">
        <v>26</v>
      </c>
      <c r="J31" s="797" t="s">
        <v>26</v>
      </c>
      <c r="K31" s="797" t="s">
        <v>26</v>
      </c>
      <c r="L31" s="797" t="s">
        <v>26</v>
      </c>
      <c r="M31" s="797" t="s">
        <v>397</v>
      </c>
      <c r="N31" s="803" t="s">
        <v>312</v>
      </c>
      <c r="O31" s="797" t="s">
        <v>312</v>
      </c>
      <c r="P31" s="797" t="s">
        <v>312</v>
      </c>
      <c r="Q31" s="797" t="s">
        <v>312</v>
      </c>
      <c r="R31" s="797">
        <v>0</v>
      </c>
      <c r="S31" s="535" t="s">
        <v>1938</v>
      </c>
      <c r="T31" s="452">
        <v>10</v>
      </c>
      <c r="U31" s="808">
        <v>0</v>
      </c>
      <c r="V31" s="810">
        <v>0</v>
      </c>
      <c r="W31" s="639" t="s">
        <v>1914</v>
      </c>
      <c r="X31" s="807"/>
      <c r="Y31" s="394"/>
      <c r="Z31" s="394"/>
      <c r="AA31" s="394"/>
      <c r="AB31" s="394"/>
      <c r="AC31" s="394"/>
    </row>
    <row r="32" s="334" customFormat="1" ht="36" customHeight="1" spans="1:29">
      <c r="A32" s="535">
        <v>2000</v>
      </c>
      <c r="B32" s="452">
        <v>29</v>
      </c>
      <c r="C32" s="451" t="s">
        <v>1939</v>
      </c>
      <c r="D32" s="452" t="s">
        <v>310</v>
      </c>
      <c r="E32" s="796">
        <v>45351</v>
      </c>
      <c r="F32" s="535" t="s">
        <v>25</v>
      </c>
      <c r="G32" s="797" t="s">
        <v>287</v>
      </c>
      <c r="H32" s="797" t="s">
        <v>26</v>
      </c>
      <c r="I32" s="797" t="s">
        <v>26</v>
      </c>
      <c r="J32" s="797" t="s">
        <v>26</v>
      </c>
      <c r="K32" s="797" t="s">
        <v>26</v>
      </c>
      <c r="L32" s="797" t="s">
        <v>26</v>
      </c>
      <c r="M32" s="797" t="s">
        <v>1089</v>
      </c>
      <c r="N32" s="803" t="s">
        <v>312</v>
      </c>
      <c r="O32" s="797" t="s">
        <v>312</v>
      </c>
      <c r="P32" s="797" t="s">
        <v>312</v>
      </c>
      <c r="Q32" s="797" t="s">
        <v>312</v>
      </c>
      <c r="R32" s="797">
        <v>0</v>
      </c>
      <c r="S32" s="535" t="s">
        <v>1908</v>
      </c>
      <c r="T32" s="452">
        <v>10</v>
      </c>
      <c r="U32" s="808">
        <v>0</v>
      </c>
      <c r="V32" s="810">
        <v>0</v>
      </c>
      <c r="W32" s="815"/>
      <c r="X32" s="807"/>
      <c r="Y32" s="394"/>
      <c r="Z32" s="394"/>
      <c r="AA32" s="394"/>
      <c r="AB32" s="394"/>
      <c r="AC32" s="394"/>
    </row>
    <row r="33" s="334" customFormat="1" ht="33" customHeight="1" spans="1:29">
      <c r="A33" s="452">
        <v>2000</v>
      </c>
      <c r="B33" s="452">
        <v>30</v>
      </c>
      <c r="C33" s="451" t="s">
        <v>1940</v>
      </c>
      <c r="D33" s="452" t="s">
        <v>310</v>
      </c>
      <c r="E33" s="796">
        <v>45355</v>
      </c>
      <c r="F33" s="535" t="s">
        <v>25</v>
      </c>
      <c r="G33" s="797" t="s">
        <v>287</v>
      </c>
      <c r="H33" s="797" t="s">
        <v>26</v>
      </c>
      <c r="I33" s="797" t="s">
        <v>26</v>
      </c>
      <c r="J33" s="797" t="s">
        <v>26</v>
      </c>
      <c r="K33" s="797" t="s">
        <v>26</v>
      </c>
      <c r="L33" s="797" t="s">
        <v>26</v>
      </c>
      <c r="M33" s="797" t="s">
        <v>366</v>
      </c>
      <c r="N33" s="803" t="s">
        <v>312</v>
      </c>
      <c r="O33" s="797" t="s">
        <v>312</v>
      </c>
      <c r="P33" s="797" t="s">
        <v>312</v>
      </c>
      <c r="Q33" s="797" t="s">
        <v>312</v>
      </c>
      <c r="R33" s="797">
        <v>0</v>
      </c>
      <c r="S33" s="535" t="s">
        <v>1910</v>
      </c>
      <c r="T33" s="452">
        <v>10</v>
      </c>
      <c r="U33" s="808">
        <v>0</v>
      </c>
      <c r="V33" s="810">
        <v>0</v>
      </c>
      <c r="W33" s="815"/>
      <c r="X33" s="807"/>
      <c r="Y33" s="394"/>
      <c r="Z33" s="394"/>
      <c r="AA33" s="394"/>
      <c r="AB33" s="394"/>
      <c r="AC33" s="394"/>
    </row>
    <row r="34" s="334" customFormat="1" ht="30" customHeight="1" spans="1:29">
      <c r="A34" s="535">
        <v>2000</v>
      </c>
      <c r="B34" s="452">
        <v>31</v>
      </c>
      <c r="C34" s="451" t="s">
        <v>1941</v>
      </c>
      <c r="D34" s="452" t="s">
        <v>310</v>
      </c>
      <c r="E34" s="796">
        <v>45363</v>
      </c>
      <c r="F34" s="535" t="s">
        <v>25</v>
      </c>
      <c r="G34" s="797" t="s">
        <v>287</v>
      </c>
      <c r="H34" s="797" t="s">
        <v>26</v>
      </c>
      <c r="I34" s="797" t="s">
        <v>26</v>
      </c>
      <c r="J34" s="797" t="s">
        <v>26</v>
      </c>
      <c r="K34" s="797" t="s">
        <v>26</v>
      </c>
      <c r="L34" s="797"/>
      <c r="M34" s="797" t="s">
        <v>1100</v>
      </c>
      <c r="N34" s="803" t="s">
        <v>312</v>
      </c>
      <c r="O34" s="797" t="s">
        <v>312</v>
      </c>
      <c r="P34" s="797" t="s">
        <v>312</v>
      </c>
      <c r="Q34" s="797" t="s">
        <v>312</v>
      </c>
      <c r="R34" s="797">
        <v>0</v>
      </c>
      <c r="S34" s="535" t="s">
        <v>1896</v>
      </c>
      <c r="T34" s="452">
        <v>10</v>
      </c>
      <c r="U34" s="808">
        <v>0</v>
      </c>
      <c r="V34" s="810">
        <v>0</v>
      </c>
      <c r="W34" s="537"/>
      <c r="X34" s="807"/>
      <c r="Y34" s="394"/>
      <c r="Z34" s="394"/>
      <c r="AA34" s="394"/>
      <c r="AB34" s="394"/>
      <c r="AC34" s="394"/>
    </row>
    <row r="35" s="334" customFormat="1" ht="54" customHeight="1" spans="1:29">
      <c r="A35" s="535" t="s">
        <v>1897</v>
      </c>
      <c r="B35" s="452">
        <v>32</v>
      </c>
      <c r="C35" s="799" t="s">
        <v>1942</v>
      </c>
      <c r="D35" s="452" t="s">
        <v>310</v>
      </c>
      <c r="E35" s="796">
        <v>45368</v>
      </c>
      <c r="F35" s="535" t="s">
        <v>25</v>
      </c>
      <c r="G35" s="797" t="s">
        <v>287</v>
      </c>
      <c r="H35" s="797" t="s">
        <v>26</v>
      </c>
      <c r="I35" s="797" t="s">
        <v>26</v>
      </c>
      <c r="J35" s="797" t="s">
        <v>26</v>
      </c>
      <c r="K35" s="797" t="s">
        <v>26</v>
      </c>
      <c r="L35" s="797" t="s">
        <v>1087</v>
      </c>
      <c r="M35" s="797" t="s">
        <v>1089</v>
      </c>
      <c r="N35" s="803" t="s">
        <v>312</v>
      </c>
      <c r="O35" s="797" t="s">
        <v>312</v>
      </c>
      <c r="P35" s="797" t="s">
        <v>1056</v>
      </c>
      <c r="Q35" s="797" t="s">
        <v>312</v>
      </c>
      <c r="R35" s="797" t="s">
        <v>1056</v>
      </c>
      <c r="S35" s="535" t="s">
        <v>1943</v>
      </c>
      <c r="T35" s="808">
        <v>10</v>
      </c>
      <c r="U35" s="808">
        <v>0</v>
      </c>
      <c r="V35" s="810">
        <v>0</v>
      </c>
      <c r="W35" s="535" t="s">
        <v>1944</v>
      </c>
      <c r="X35" s="807"/>
      <c r="Y35" s="394"/>
      <c r="Z35" s="394"/>
      <c r="AA35" s="394"/>
      <c r="AB35" s="394"/>
      <c r="AC35" s="394"/>
    </row>
    <row r="36" s="334" customFormat="1" ht="37" customHeight="1" spans="1:29">
      <c r="A36" s="452">
        <v>2000</v>
      </c>
      <c r="B36" s="452">
        <v>33</v>
      </c>
      <c r="C36" s="451" t="s">
        <v>1945</v>
      </c>
      <c r="D36" s="452" t="s">
        <v>310</v>
      </c>
      <c r="E36" s="796">
        <v>45380</v>
      </c>
      <c r="F36" s="535" t="s">
        <v>25</v>
      </c>
      <c r="G36" s="797" t="s">
        <v>287</v>
      </c>
      <c r="H36" s="797" t="s">
        <v>26</v>
      </c>
      <c r="I36" s="797" t="s">
        <v>26</v>
      </c>
      <c r="J36" s="797" t="s">
        <v>26</v>
      </c>
      <c r="K36" s="797" t="s">
        <v>26</v>
      </c>
      <c r="L36" s="797" t="s">
        <v>26</v>
      </c>
      <c r="M36" s="797" t="s">
        <v>1100</v>
      </c>
      <c r="N36" s="803" t="s">
        <v>312</v>
      </c>
      <c r="O36" s="797" t="s">
        <v>312</v>
      </c>
      <c r="P36" s="797" t="s">
        <v>312</v>
      </c>
      <c r="Q36" s="797" t="s">
        <v>312</v>
      </c>
      <c r="R36" s="797">
        <v>0</v>
      </c>
      <c r="S36" s="535" t="s">
        <v>1896</v>
      </c>
      <c r="T36" s="452">
        <v>10</v>
      </c>
      <c r="U36" s="808">
        <v>0</v>
      </c>
      <c r="V36" s="810">
        <v>0</v>
      </c>
      <c r="W36" s="815"/>
      <c r="X36" s="807"/>
      <c r="Y36" s="394"/>
      <c r="Z36" s="394"/>
      <c r="AA36" s="394"/>
      <c r="AB36" s="394"/>
      <c r="AC36" s="394"/>
    </row>
    <row r="37" s="334" customFormat="1" ht="30" customHeight="1" spans="1:29">
      <c r="A37" s="452">
        <v>2000</v>
      </c>
      <c r="B37" s="452">
        <v>34</v>
      </c>
      <c r="C37" s="451" t="s">
        <v>1946</v>
      </c>
      <c r="D37" s="452" t="s">
        <v>310</v>
      </c>
      <c r="E37" s="796">
        <v>45389</v>
      </c>
      <c r="F37" s="535" t="s">
        <v>25</v>
      </c>
      <c r="G37" s="797" t="s">
        <v>287</v>
      </c>
      <c r="H37" s="797" t="s">
        <v>26</v>
      </c>
      <c r="I37" s="797" t="s">
        <v>26</v>
      </c>
      <c r="J37" s="797" t="s">
        <v>1056</v>
      </c>
      <c r="K37" s="797" t="s">
        <v>26</v>
      </c>
      <c r="L37" s="797" t="s">
        <v>26</v>
      </c>
      <c r="M37" s="797" t="s">
        <v>1100</v>
      </c>
      <c r="N37" s="803" t="s">
        <v>312</v>
      </c>
      <c r="O37" s="797" t="s">
        <v>312</v>
      </c>
      <c r="P37" s="797" t="s">
        <v>312</v>
      </c>
      <c r="Q37" s="797" t="s">
        <v>312</v>
      </c>
      <c r="R37" s="797">
        <v>0</v>
      </c>
      <c r="S37" s="535" t="s">
        <v>1947</v>
      </c>
      <c r="T37" s="452">
        <v>10</v>
      </c>
      <c r="U37" s="808">
        <v>0</v>
      </c>
      <c r="V37" s="810">
        <v>0</v>
      </c>
      <c r="W37" s="815"/>
      <c r="X37" s="807"/>
      <c r="Y37" s="394"/>
      <c r="Z37" s="394"/>
      <c r="AA37" s="394"/>
      <c r="AB37" s="394"/>
      <c r="AC37" s="394"/>
    </row>
    <row r="38" s="334" customFormat="1" ht="54" customHeight="1" spans="1:29">
      <c r="A38" s="535" t="s">
        <v>1901</v>
      </c>
      <c r="B38" s="452">
        <v>35</v>
      </c>
      <c r="C38" s="799" t="s">
        <v>1948</v>
      </c>
      <c r="D38" s="452" t="s">
        <v>310</v>
      </c>
      <c r="E38" s="796">
        <v>45427</v>
      </c>
      <c r="F38" s="535" t="s">
        <v>25</v>
      </c>
      <c r="G38" s="797" t="s">
        <v>287</v>
      </c>
      <c r="H38" s="797" t="s">
        <v>26</v>
      </c>
      <c r="I38" s="797" t="s">
        <v>26</v>
      </c>
      <c r="J38" s="797" t="s">
        <v>26</v>
      </c>
      <c r="K38" s="797" t="s">
        <v>26</v>
      </c>
      <c r="L38" s="797" t="s">
        <v>1077</v>
      </c>
      <c r="M38" s="797" t="s">
        <v>1100</v>
      </c>
      <c r="N38" s="803" t="s">
        <v>312</v>
      </c>
      <c r="O38" s="797" t="s">
        <v>312</v>
      </c>
      <c r="P38" s="797" t="s">
        <v>312</v>
      </c>
      <c r="Q38" s="797" t="s">
        <v>312</v>
      </c>
      <c r="R38" s="797">
        <v>0</v>
      </c>
      <c r="S38" s="535" t="s">
        <v>1949</v>
      </c>
      <c r="T38" s="452">
        <v>10</v>
      </c>
      <c r="U38" s="808">
        <v>0</v>
      </c>
      <c r="V38" s="810">
        <v>0</v>
      </c>
      <c r="W38" s="535" t="s">
        <v>1950</v>
      </c>
      <c r="X38" s="807"/>
      <c r="Y38" s="394"/>
      <c r="Z38" s="394"/>
      <c r="AA38" s="394"/>
      <c r="AB38" s="394"/>
      <c r="AC38" s="394"/>
    </row>
    <row r="39" s="334" customFormat="1" ht="57" customHeight="1" spans="1:29">
      <c r="A39" s="535">
        <v>2300</v>
      </c>
      <c r="B39" s="452">
        <v>36</v>
      </c>
      <c r="C39" s="776" t="s">
        <v>1951</v>
      </c>
      <c r="D39" s="452" t="s">
        <v>310</v>
      </c>
      <c r="E39" s="796">
        <v>45431</v>
      </c>
      <c r="F39" s="798" t="s">
        <v>57</v>
      </c>
      <c r="G39" s="797" t="s">
        <v>287</v>
      </c>
      <c r="H39" s="797" t="s">
        <v>26</v>
      </c>
      <c r="I39" s="797" t="s">
        <v>26</v>
      </c>
      <c r="J39" s="797" t="s">
        <v>26</v>
      </c>
      <c r="K39" s="797" t="s">
        <v>26</v>
      </c>
      <c r="L39" s="797" t="s">
        <v>26</v>
      </c>
      <c r="M39" s="797" t="s">
        <v>1100</v>
      </c>
      <c r="N39" s="803" t="s">
        <v>312</v>
      </c>
      <c r="O39" s="797" t="s">
        <v>312</v>
      </c>
      <c r="P39" s="797" t="s">
        <v>1912</v>
      </c>
      <c r="Q39" s="797" t="s">
        <v>312</v>
      </c>
      <c r="R39" s="797" t="s">
        <v>1912</v>
      </c>
      <c r="S39" s="809" t="s">
        <v>1952</v>
      </c>
      <c r="T39" s="452">
        <v>10</v>
      </c>
      <c r="U39" s="808">
        <v>0</v>
      </c>
      <c r="V39" s="810">
        <v>0</v>
      </c>
      <c r="W39" s="815"/>
      <c r="X39" s="807"/>
      <c r="Y39" s="394"/>
      <c r="Z39" s="394"/>
      <c r="AA39" s="394"/>
      <c r="AB39" s="394"/>
      <c r="AC39" s="394"/>
    </row>
    <row r="40" s="334" customFormat="1" ht="34" customHeight="1" spans="1:29">
      <c r="A40" s="452">
        <v>2300</v>
      </c>
      <c r="B40" s="452">
        <v>37</v>
      </c>
      <c r="C40" s="776" t="s">
        <v>1953</v>
      </c>
      <c r="D40" s="452" t="s">
        <v>432</v>
      </c>
      <c r="E40" s="796">
        <v>45444</v>
      </c>
      <c r="F40" s="798" t="s">
        <v>57</v>
      </c>
      <c r="G40" s="797" t="s">
        <v>1056</v>
      </c>
      <c r="H40" s="797" t="s">
        <v>26</v>
      </c>
      <c r="I40" s="797" t="s">
        <v>26</v>
      </c>
      <c r="J40" s="797" t="s">
        <v>26</v>
      </c>
      <c r="K40" s="797" t="s">
        <v>26</v>
      </c>
      <c r="L40" s="797" t="s">
        <v>26</v>
      </c>
      <c r="M40" s="797" t="s">
        <v>312</v>
      </c>
      <c r="N40" s="803" t="s">
        <v>312</v>
      </c>
      <c r="O40" s="797" t="s">
        <v>312</v>
      </c>
      <c r="P40" s="797" t="s">
        <v>312</v>
      </c>
      <c r="Q40" s="797" t="s">
        <v>312</v>
      </c>
      <c r="R40" s="797">
        <v>0</v>
      </c>
      <c r="S40" s="809" t="s">
        <v>1954</v>
      </c>
      <c r="T40" s="452">
        <v>10</v>
      </c>
      <c r="U40" s="808">
        <v>0</v>
      </c>
      <c r="V40" s="810">
        <v>0</v>
      </c>
      <c r="W40" s="815"/>
      <c r="X40" s="807"/>
      <c r="Y40" s="394"/>
      <c r="Z40" s="394"/>
      <c r="AA40" s="394"/>
      <c r="AB40" s="394"/>
      <c r="AC40" s="394"/>
    </row>
    <row r="41" s="334" customFormat="1" ht="51" customHeight="1" spans="1:29">
      <c r="A41" s="535" t="s">
        <v>1901</v>
      </c>
      <c r="B41" s="452">
        <v>38</v>
      </c>
      <c r="C41" s="799" t="s">
        <v>1955</v>
      </c>
      <c r="D41" s="452" t="s">
        <v>310</v>
      </c>
      <c r="E41" s="796">
        <v>45460</v>
      </c>
      <c r="F41" s="535" t="s">
        <v>25</v>
      </c>
      <c r="G41" s="797" t="s">
        <v>287</v>
      </c>
      <c r="H41" s="797" t="s">
        <v>1077</v>
      </c>
      <c r="I41" s="797" t="s">
        <v>26</v>
      </c>
      <c r="J41" s="797" t="s">
        <v>26</v>
      </c>
      <c r="K41" s="797" t="s">
        <v>26</v>
      </c>
      <c r="L41" s="797" t="s">
        <v>1077</v>
      </c>
      <c r="M41" s="797" t="s">
        <v>1100</v>
      </c>
      <c r="N41" s="803" t="s">
        <v>312</v>
      </c>
      <c r="O41" s="797" t="s">
        <v>312</v>
      </c>
      <c r="P41" s="797" t="s">
        <v>312</v>
      </c>
      <c r="Q41" s="797" t="s">
        <v>312</v>
      </c>
      <c r="R41" s="797">
        <v>0</v>
      </c>
      <c r="S41" s="535" t="s">
        <v>1956</v>
      </c>
      <c r="T41" s="452">
        <v>10</v>
      </c>
      <c r="U41" s="808">
        <v>0</v>
      </c>
      <c r="V41" s="810">
        <v>0</v>
      </c>
      <c r="W41" s="535" t="s">
        <v>1950</v>
      </c>
      <c r="X41" s="807"/>
      <c r="Y41" s="394"/>
      <c r="Z41" s="394"/>
      <c r="AA41" s="394"/>
      <c r="AB41" s="394"/>
      <c r="AC41" s="394"/>
    </row>
    <row r="42" s="334" customFormat="1" ht="41" customHeight="1" spans="1:29">
      <c r="A42" s="452">
        <v>2100</v>
      </c>
      <c r="B42" s="452">
        <v>39</v>
      </c>
      <c r="C42" s="451" t="s">
        <v>1957</v>
      </c>
      <c r="D42" s="452" t="s">
        <v>1958</v>
      </c>
      <c r="E42" s="796">
        <v>45474</v>
      </c>
      <c r="F42" s="535" t="s">
        <v>25</v>
      </c>
      <c r="G42" s="797" t="s">
        <v>287</v>
      </c>
      <c r="H42" s="797" t="s">
        <v>26</v>
      </c>
      <c r="I42" s="797" t="s">
        <v>26</v>
      </c>
      <c r="J42" s="797" t="s">
        <v>26</v>
      </c>
      <c r="K42" s="797" t="s">
        <v>26</v>
      </c>
      <c r="L42" s="797" t="s">
        <v>26</v>
      </c>
      <c r="M42" s="797" t="s">
        <v>1089</v>
      </c>
      <c r="N42" s="803" t="s">
        <v>312</v>
      </c>
      <c r="O42" s="797" t="s">
        <v>312</v>
      </c>
      <c r="P42" s="797" t="s">
        <v>312</v>
      </c>
      <c r="Q42" s="797" t="s">
        <v>312</v>
      </c>
      <c r="R42" s="797">
        <v>0</v>
      </c>
      <c r="S42" s="535" t="s">
        <v>1908</v>
      </c>
      <c r="T42" s="452">
        <v>10</v>
      </c>
      <c r="U42" s="808">
        <v>0</v>
      </c>
      <c r="V42" s="810">
        <v>0</v>
      </c>
      <c r="W42" s="815"/>
      <c r="X42" s="807"/>
      <c r="Y42" s="394"/>
      <c r="Z42" s="394"/>
      <c r="AA42" s="394"/>
      <c r="AB42" s="394"/>
      <c r="AC42" s="394"/>
    </row>
    <row r="43" s="334" customFormat="1" ht="51" customHeight="1" spans="1:29">
      <c r="A43" s="535" t="s">
        <v>661</v>
      </c>
      <c r="B43" s="452">
        <v>40</v>
      </c>
      <c r="C43" s="799" t="s">
        <v>1959</v>
      </c>
      <c r="D43" s="452" t="s">
        <v>310</v>
      </c>
      <c r="E43" s="796">
        <v>45513</v>
      </c>
      <c r="F43" s="535" t="s">
        <v>25</v>
      </c>
      <c r="G43" s="797" t="s">
        <v>287</v>
      </c>
      <c r="H43" s="797" t="s">
        <v>26</v>
      </c>
      <c r="I43" s="797" t="s">
        <v>26</v>
      </c>
      <c r="J43" s="797" t="s">
        <v>26</v>
      </c>
      <c r="K43" s="797" t="s">
        <v>26</v>
      </c>
      <c r="L43" s="797" t="s">
        <v>1087</v>
      </c>
      <c r="M43" s="797" t="s">
        <v>1089</v>
      </c>
      <c r="N43" s="803" t="s">
        <v>312</v>
      </c>
      <c r="O43" s="797" t="s">
        <v>312</v>
      </c>
      <c r="P43" s="797" t="s">
        <v>312</v>
      </c>
      <c r="Q43" s="797" t="s">
        <v>312</v>
      </c>
      <c r="R43" s="797">
        <v>0</v>
      </c>
      <c r="S43" s="535" t="s">
        <v>1960</v>
      </c>
      <c r="T43" s="452">
        <v>10</v>
      </c>
      <c r="U43" s="808">
        <v>0</v>
      </c>
      <c r="V43" s="810">
        <v>0</v>
      </c>
      <c r="W43" s="535" t="s">
        <v>1961</v>
      </c>
      <c r="X43" s="807"/>
      <c r="Y43" s="394"/>
      <c r="Z43" s="394"/>
      <c r="AA43" s="394"/>
      <c r="AB43" s="394"/>
      <c r="AC43" s="394"/>
    </row>
    <row r="44" s="334" customFormat="1" ht="42" customHeight="1" spans="1:29">
      <c r="A44" s="535">
        <v>2000</v>
      </c>
      <c r="B44" s="452">
        <v>41</v>
      </c>
      <c r="C44" s="451" t="s">
        <v>1962</v>
      </c>
      <c r="D44" s="452" t="s">
        <v>310</v>
      </c>
      <c r="E44" s="796">
        <v>45513</v>
      </c>
      <c r="F44" s="535" t="s">
        <v>25</v>
      </c>
      <c r="G44" s="797" t="s">
        <v>287</v>
      </c>
      <c r="H44" s="797" t="s">
        <v>26</v>
      </c>
      <c r="I44" s="797" t="s">
        <v>26</v>
      </c>
      <c r="J44" s="797" t="s">
        <v>363</v>
      </c>
      <c r="K44" s="797" t="s">
        <v>26</v>
      </c>
      <c r="L44" s="797" t="s">
        <v>26</v>
      </c>
      <c r="M44" s="797" t="s">
        <v>1089</v>
      </c>
      <c r="N44" s="803" t="s">
        <v>312</v>
      </c>
      <c r="O44" s="797" t="s">
        <v>312</v>
      </c>
      <c r="P44" s="797" t="s">
        <v>312</v>
      </c>
      <c r="Q44" s="797" t="s">
        <v>312</v>
      </c>
      <c r="R44" s="797">
        <v>0</v>
      </c>
      <c r="S44" s="535" t="s">
        <v>1963</v>
      </c>
      <c r="T44" s="452">
        <v>10</v>
      </c>
      <c r="U44" s="808">
        <v>0</v>
      </c>
      <c r="V44" s="810">
        <v>0</v>
      </c>
      <c r="W44" s="535"/>
      <c r="X44" s="807">
        <v>100</v>
      </c>
      <c r="Y44" s="394"/>
      <c r="Z44" s="394"/>
      <c r="AA44" s="394"/>
      <c r="AB44" s="394"/>
      <c r="AC44" s="394"/>
    </row>
    <row r="45" s="334" customFormat="1" ht="59" customHeight="1" spans="1:29">
      <c r="A45" s="535" t="s">
        <v>1897</v>
      </c>
      <c r="B45" s="452">
        <v>42</v>
      </c>
      <c r="C45" s="799" t="s">
        <v>1964</v>
      </c>
      <c r="D45" s="452" t="s">
        <v>310</v>
      </c>
      <c r="E45" s="796">
        <v>45513</v>
      </c>
      <c r="F45" s="535" t="s">
        <v>25</v>
      </c>
      <c r="G45" s="797" t="s">
        <v>287</v>
      </c>
      <c r="H45" s="797" t="s">
        <v>26</v>
      </c>
      <c r="I45" s="797" t="s">
        <v>26</v>
      </c>
      <c r="J45" s="797" t="s">
        <v>26</v>
      </c>
      <c r="K45" s="797" t="s">
        <v>26</v>
      </c>
      <c r="L45" s="797" t="s">
        <v>1108</v>
      </c>
      <c r="M45" s="797" t="s">
        <v>366</v>
      </c>
      <c r="N45" s="803" t="s">
        <v>312</v>
      </c>
      <c r="O45" s="797" t="s">
        <v>312</v>
      </c>
      <c r="P45" s="797" t="s">
        <v>312</v>
      </c>
      <c r="Q45" s="797" t="s">
        <v>312</v>
      </c>
      <c r="R45" s="797">
        <v>0</v>
      </c>
      <c r="S45" s="805" t="s">
        <v>1965</v>
      </c>
      <c r="T45" s="808">
        <v>10</v>
      </c>
      <c r="U45" s="808">
        <v>0</v>
      </c>
      <c r="V45" s="810">
        <v>0</v>
      </c>
      <c r="W45" s="535" t="s">
        <v>1900</v>
      </c>
      <c r="X45" s="807"/>
      <c r="Y45" s="394"/>
      <c r="Z45" s="394"/>
      <c r="AA45" s="394"/>
      <c r="AB45" s="394"/>
      <c r="AC45" s="394"/>
    </row>
    <row r="46" s="334" customFormat="1" ht="53" customHeight="1" spans="1:29">
      <c r="A46" s="535" t="s">
        <v>1897</v>
      </c>
      <c r="B46" s="452">
        <v>43</v>
      </c>
      <c r="C46" s="799" t="s">
        <v>1966</v>
      </c>
      <c r="D46" s="452" t="s">
        <v>310</v>
      </c>
      <c r="E46" s="796">
        <v>45513</v>
      </c>
      <c r="F46" s="535" t="s">
        <v>25</v>
      </c>
      <c r="G46" s="797" t="s">
        <v>287</v>
      </c>
      <c r="H46" s="797" t="s">
        <v>26</v>
      </c>
      <c r="I46" s="797" t="s">
        <v>26</v>
      </c>
      <c r="J46" s="797" t="s">
        <v>26</v>
      </c>
      <c r="K46" s="797" t="s">
        <v>26</v>
      </c>
      <c r="L46" s="797" t="s">
        <v>1077</v>
      </c>
      <c r="M46" s="797" t="s">
        <v>1100</v>
      </c>
      <c r="N46" s="803" t="s">
        <v>312</v>
      </c>
      <c r="O46" s="797" t="s">
        <v>312</v>
      </c>
      <c r="P46" s="797" t="s">
        <v>312</v>
      </c>
      <c r="Q46" s="797" t="s">
        <v>312</v>
      </c>
      <c r="R46" s="797">
        <v>0</v>
      </c>
      <c r="S46" s="535" t="s">
        <v>1967</v>
      </c>
      <c r="T46" s="808">
        <v>10</v>
      </c>
      <c r="U46" s="808">
        <v>0</v>
      </c>
      <c r="V46" s="810">
        <v>0</v>
      </c>
      <c r="W46" s="535" t="s">
        <v>1900</v>
      </c>
      <c r="X46" s="807"/>
      <c r="Y46" s="394"/>
      <c r="Z46" s="394"/>
      <c r="AA46" s="394"/>
      <c r="AB46" s="394"/>
      <c r="AC46" s="394"/>
    </row>
    <row r="47" s="334" customFormat="1" ht="33" customHeight="1" spans="1:29">
      <c r="A47" s="535">
        <v>2000</v>
      </c>
      <c r="B47" s="452">
        <v>44</v>
      </c>
      <c r="C47" s="451" t="s">
        <v>1968</v>
      </c>
      <c r="D47" s="452" t="s">
        <v>310</v>
      </c>
      <c r="E47" s="796">
        <v>45514</v>
      </c>
      <c r="F47" s="535" t="s">
        <v>25</v>
      </c>
      <c r="G47" s="797" t="s">
        <v>287</v>
      </c>
      <c r="H47" s="797" t="s">
        <v>26</v>
      </c>
      <c r="I47" s="797" t="s">
        <v>26</v>
      </c>
      <c r="J47" s="797" t="s">
        <v>26</v>
      </c>
      <c r="K47" s="797" t="s">
        <v>26</v>
      </c>
      <c r="L47" s="797" t="s">
        <v>26</v>
      </c>
      <c r="M47" s="797" t="s">
        <v>1089</v>
      </c>
      <c r="N47" s="803" t="s">
        <v>312</v>
      </c>
      <c r="O47" s="797" t="s">
        <v>312</v>
      </c>
      <c r="P47" s="797" t="s">
        <v>312</v>
      </c>
      <c r="Q47" s="797" t="s">
        <v>312</v>
      </c>
      <c r="R47" s="797">
        <v>0</v>
      </c>
      <c r="S47" s="535" t="s">
        <v>1908</v>
      </c>
      <c r="T47" s="452">
        <v>10</v>
      </c>
      <c r="U47" s="808">
        <v>0</v>
      </c>
      <c r="V47" s="810">
        <v>0</v>
      </c>
      <c r="W47" s="815"/>
      <c r="X47" s="807"/>
      <c r="Y47" s="394"/>
      <c r="Z47" s="394"/>
      <c r="AA47" s="394"/>
      <c r="AB47" s="394"/>
      <c r="AC47" s="394"/>
    </row>
    <row r="48" s="334" customFormat="1" ht="46" customHeight="1" spans="1:29">
      <c r="A48" s="535" t="s">
        <v>1901</v>
      </c>
      <c r="B48" s="452">
        <v>45</v>
      </c>
      <c r="C48" s="799" t="s">
        <v>1969</v>
      </c>
      <c r="D48" s="452" t="s">
        <v>310</v>
      </c>
      <c r="E48" s="800">
        <v>45525</v>
      </c>
      <c r="F48" s="535" t="s">
        <v>25</v>
      </c>
      <c r="G48" s="797" t="s">
        <v>287</v>
      </c>
      <c r="H48" s="797" t="s">
        <v>26</v>
      </c>
      <c r="I48" s="797" t="s">
        <v>26</v>
      </c>
      <c r="J48" s="797" t="s">
        <v>26</v>
      </c>
      <c r="K48" s="797" t="s">
        <v>26</v>
      </c>
      <c r="L48" s="797" t="s">
        <v>1108</v>
      </c>
      <c r="M48" s="797" t="s">
        <v>366</v>
      </c>
      <c r="N48" s="803" t="s">
        <v>312</v>
      </c>
      <c r="O48" s="797" t="s">
        <v>312</v>
      </c>
      <c r="P48" s="797" t="s">
        <v>312</v>
      </c>
      <c r="Q48" s="797" t="s">
        <v>312</v>
      </c>
      <c r="R48" s="797">
        <v>0</v>
      </c>
      <c r="S48" s="535" t="s">
        <v>1970</v>
      </c>
      <c r="T48" s="452">
        <v>10</v>
      </c>
      <c r="U48" s="808">
        <v>0</v>
      </c>
      <c r="V48" s="810">
        <v>0</v>
      </c>
      <c r="W48" s="535" t="s">
        <v>1950</v>
      </c>
      <c r="X48" s="807"/>
      <c r="Y48" s="394"/>
      <c r="Z48" s="394"/>
      <c r="AA48" s="394"/>
      <c r="AB48" s="394"/>
      <c r="AC48" s="394"/>
    </row>
    <row r="49" s="334" customFormat="1" ht="41" customHeight="1" spans="1:29">
      <c r="A49" s="535">
        <v>2000</v>
      </c>
      <c r="B49" s="452">
        <v>46</v>
      </c>
      <c r="C49" s="451" t="s">
        <v>1971</v>
      </c>
      <c r="D49" s="452" t="s">
        <v>310</v>
      </c>
      <c r="E49" s="800">
        <v>45539</v>
      </c>
      <c r="F49" s="401" t="s">
        <v>25</v>
      </c>
      <c r="G49" s="797" t="s">
        <v>287</v>
      </c>
      <c r="H49" s="797" t="s">
        <v>26</v>
      </c>
      <c r="I49" s="797" t="s">
        <v>26</v>
      </c>
      <c r="J49" s="797" t="s">
        <v>26</v>
      </c>
      <c r="K49" s="797" t="s">
        <v>26</v>
      </c>
      <c r="L49" s="797" t="s">
        <v>26</v>
      </c>
      <c r="M49" s="797" t="s">
        <v>366</v>
      </c>
      <c r="N49" s="803" t="s">
        <v>312</v>
      </c>
      <c r="O49" s="797" t="s">
        <v>312</v>
      </c>
      <c r="P49" s="797" t="s">
        <v>312</v>
      </c>
      <c r="Q49" s="797" t="s">
        <v>312</v>
      </c>
      <c r="R49" s="797">
        <v>0</v>
      </c>
      <c r="S49" s="535" t="s">
        <v>1910</v>
      </c>
      <c r="T49" s="452">
        <v>10</v>
      </c>
      <c r="U49" s="808">
        <v>0</v>
      </c>
      <c r="V49" s="810">
        <v>0</v>
      </c>
      <c r="W49" s="535"/>
      <c r="X49" s="807"/>
      <c r="Y49" s="394"/>
      <c r="Z49" s="394"/>
      <c r="AA49" s="394"/>
      <c r="AB49" s="394"/>
      <c r="AC49" s="394"/>
    </row>
    <row r="50" s="334" customFormat="1" ht="31" customHeight="1" spans="1:29">
      <c r="A50" s="535">
        <v>2000</v>
      </c>
      <c r="B50" s="452">
        <v>47</v>
      </c>
      <c r="C50" s="451" t="s">
        <v>1972</v>
      </c>
      <c r="D50" s="452" t="s">
        <v>310</v>
      </c>
      <c r="E50" s="800">
        <v>45594</v>
      </c>
      <c r="F50" s="535" t="s">
        <v>25</v>
      </c>
      <c r="G50" s="797" t="s">
        <v>287</v>
      </c>
      <c r="H50" s="797" t="s">
        <v>26</v>
      </c>
      <c r="I50" s="797" t="s">
        <v>26</v>
      </c>
      <c r="J50" s="797" t="s">
        <v>26</v>
      </c>
      <c r="K50" s="797" t="s">
        <v>26</v>
      </c>
      <c r="L50" s="797" t="s">
        <v>26</v>
      </c>
      <c r="M50" s="797" t="s">
        <v>366</v>
      </c>
      <c r="N50" s="803" t="s">
        <v>312</v>
      </c>
      <c r="O50" s="797" t="s">
        <v>312</v>
      </c>
      <c r="P50" s="797" t="s">
        <v>312</v>
      </c>
      <c r="Q50" s="797" t="s">
        <v>312</v>
      </c>
      <c r="R50" s="797">
        <v>0</v>
      </c>
      <c r="S50" s="535" t="s">
        <v>1910</v>
      </c>
      <c r="T50" s="452">
        <v>10</v>
      </c>
      <c r="U50" s="808">
        <v>0</v>
      </c>
      <c r="V50" s="810">
        <v>0</v>
      </c>
      <c r="W50" s="535"/>
      <c r="X50" s="807"/>
      <c r="Y50" s="394"/>
      <c r="Z50" s="394"/>
      <c r="AA50" s="394"/>
      <c r="AB50" s="394"/>
      <c r="AC50" s="394"/>
    </row>
    <row r="51" s="334" customFormat="1" ht="35" customHeight="1" spans="1:29">
      <c r="A51" s="452">
        <v>2000</v>
      </c>
      <c r="B51" s="452">
        <v>48</v>
      </c>
      <c r="C51" s="451" t="s">
        <v>1973</v>
      </c>
      <c r="D51" s="452" t="s">
        <v>310</v>
      </c>
      <c r="E51" s="796">
        <v>45597</v>
      </c>
      <c r="F51" s="535" t="s">
        <v>25</v>
      </c>
      <c r="G51" s="797" t="s">
        <v>287</v>
      </c>
      <c r="H51" s="797" t="s">
        <v>26</v>
      </c>
      <c r="I51" s="797" t="s">
        <v>26</v>
      </c>
      <c r="J51" s="797" t="s">
        <v>26</v>
      </c>
      <c r="K51" s="797" t="s">
        <v>26</v>
      </c>
      <c r="L51" s="797" t="s">
        <v>26</v>
      </c>
      <c r="M51" s="797" t="s">
        <v>366</v>
      </c>
      <c r="N51" s="803" t="s">
        <v>312</v>
      </c>
      <c r="O51" s="797" t="s">
        <v>312</v>
      </c>
      <c r="P51" s="797" t="s">
        <v>312</v>
      </c>
      <c r="Q51" s="797" t="s">
        <v>312</v>
      </c>
      <c r="R51" s="797">
        <v>0</v>
      </c>
      <c r="S51" s="535" t="s">
        <v>1910</v>
      </c>
      <c r="T51" s="452">
        <v>10</v>
      </c>
      <c r="U51" s="808">
        <v>0</v>
      </c>
      <c r="V51" s="810">
        <v>0</v>
      </c>
      <c r="W51" s="452"/>
      <c r="X51" s="807"/>
      <c r="Y51" s="394"/>
      <c r="Z51" s="394"/>
      <c r="AA51" s="394"/>
      <c r="AB51" s="394"/>
      <c r="AC51" s="394"/>
    </row>
    <row r="52" s="334" customFormat="1" ht="63" customHeight="1" spans="1:29">
      <c r="A52" s="535" t="s">
        <v>1897</v>
      </c>
      <c r="B52" s="452">
        <v>49</v>
      </c>
      <c r="C52" s="799" t="s">
        <v>1974</v>
      </c>
      <c r="D52" s="452" t="s">
        <v>310</v>
      </c>
      <c r="E52" s="796">
        <v>45600</v>
      </c>
      <c r="F52" s="535" t="s">
        <v>25</v>
      </c>
      <c r="G52" s="797" t="s">
        <v>287</v>
      </c>
      <c r="H52" s="797" t="s">
        <v>26</v>
      </c>
      <c r="I52" s="797" t="s">
        <v>26</v>
      </c>
      <c r="J52" s="797" t="s">
        <v>26</v>
      </c>
      <c r="K52" s="797" t="s">
        <v>26</v>
      </c>
      <c r="L52" s="797" t="s">
        <v>1087</v>
      </c>
      <c r="M52" s="797" t="s">
        <v>1089</v>
      </c>
      <c r="N52" s="803" t="s">
        <v>312</v>
      </c>
      <c r="O52" s="797" t="s">
        <v>312</v>
      </c>
      <c r="P52" s="797" t="s">
        <v>312</v>
      </c>
      <c r="Q52" s="797" t="s">
        <v>312</v>
      </c>
      <c r="R52" s="816" t="s">
        <v>312</v>
      </c>
      <c r="S52" s="535" t="s">
        <v>1975</v>
      </c>
      <c r="T52" s="452">
        <v>10</v>
      </c>
      <c r="U52" s="808">
        <v>0</v>
      </c>
      <c r="V52" s="810">
        <v>0</v>
      </c>
      <c r="W52" s="452" t="s">
        <v>1900</v>
      </c>
      <c r="X52" s="807"/>
      <c r="Y52" s="394"/>
      <c r="Z52" s="394"/>
      <c r="AA52" s="394"/>
      <c r="AB52" s="394"/>
      <c r="AC52" s="394"/>
    </row>
    <row r="53" s="334" customFormat="1" ht="33" customHeight="1" spans="1:29">
      <c r="A53" s="452">
        <v>2000</v>
      </c>
      <c r="B53" s="452">
        <v>50</v>
      </c>
      <c r="C53" s="777" t="s">
        <v>1976</v>
      </c>
      <c r="D53" s="452" t="s">
        <v>310</v>
      </c>
      <c r="E53" s="796">
        <v>45639</v>
      </c>
      <c r="F53" s="416" t="s">
        <v>25</v>
      </c>
      <c r="G53" s="797" t="s">
        <v>287</v>
      </c>
      <c r="H53" s="797" t="s">
        <v>26</v>
      </c>
      <c r="I53" s="797" t="s">
        <v>26</v>
      </c>
      <c r="J53" s="797" t="s">
        <v>26</v>
      </c>
      <c r="K53" s="797" t="s">
        <v>26</v>
      </c>
      <c r="L53" s="797" t="s">
        <v>26</v>
      </c>
      <c r="M53" s="797" t="s">
        <v>1089</v>
      </c>
      <c r="N53" s="803" t="s">
        <v>312</v>
      </c>
      <c r="O53" s="797" t="s">
        <v>312</v>
      </c>
      <c r="P53" s="797" t="s">
        <v>312</v>
      </c>
      <c r="Q53" s="797" t="s">
        <v>312</v>
      </c>
      <c r="R53" s="797">
        <v>0</v>
      </c>
      <c r="S53" s="535" t="s">
        <v>1908</v>
      </c>
      <c r="T53" s="452">
        <v>10</v>
      </c>
      <c r="U53" s="808">
        <v>0</v>
      </c>
      <c r="V53" s="810">
        <v>0</v>
      </c>
      <c r="W53" s="535"/>
      <c r="X53" s="807"/>
      <c r="Y53" s="394"/>
      <c r="Z53" s="394"/>
      <c r="AA53" s="394"/>
      <c r="AB53" s="394"/>
      <c r="AC53" s="394"/>
    </row>
    <row r="54" s="334" customFormat="1" ht="33" customHeight="1" spans="1:29">
      <c r="A54" s="452">
        <v>2000</v>
      </c>
      <c r="B54" s="452">
        <v>51</v>
      </c>
      <c r="C54" s="777" t="s">
        <v>1977</v>
      </c>
      <c r="D54" s="452" t="s">
        <v>310</v>
      </c>
      <c r="E54" s="796">
        <v>45704</v>
      </c>
      <c r="F54" s="416" t="s">
        <v>148</v>
      </c>
      <c r="G54" s="797" t="s">
        <v>1091</v>
      </c>
      <c r="H54" s="797" t="s">
        <v>26</v>
      </c>
      <c r="I54" s="797" t="s">
        <v>26</v>
      </c>
      <c r="J54" s="797" t="s">
        <v>26</v>
      </c>
      <c r="K54" s="797" t="s">
        <v>26</v>
      </c>
      <c r="L54" s="797" t="s">
        <v>26</v>
      </c>
      <c r="M54" s="797" t="s">
        <v>26</v>
      </c>
      <c r="N54" s="803" t="s">
        <v>312</v>
      </c>
      <c r="O54" s="797" t="s">
        <v>312</v>
      </c>
      <c r="P54" s="797" t="s">
        <v>1056</v>
      </c>
      <c r="Q54" s="797" t="s">
        <v>312</v>
      </c>
      <c r="R54" s="797" t="s">
        <v>1056</v>
      </c>
      <c r="S54" s="535" t="s">
        <v>1978</v>
      </c>
      <c r="T54" s="452">
        <v>10</v>
      </c>
      <c r="U54" s="808">
        <v>0</v>
      </c>
      <c r="V54" s="810">
        <v>0</v>
      </c>
      <c r="W54" s="535"/>
      <c r="X54" s="807"/>
      <c r="Y54" s="394"/>
      <c r="Z54" s="394"/>
      <c r="AA54" s="394"/>
      <c r="AB54" s="394"/>
      <c r="AC54" s="394"/>
    </row>
    <row r="55" s="334" customFormat="1" ht="37" customHeight="1" spans="1:29">
      <c r="A55" s="535" t="s">
        <v>661</v>
      </c>
      <c r="B55" s="452">
        <v>52</v>
      </c>
      <c r="C55" s="777" t="s">
        <v>1979</v>
      </c>
      <c r="D55" s="452" t="s">
        <v>310</v>
      </c>
      <c r="E55" s="796">
        <v>45705</v>
      </c>
      <c r="F55" s="416" t="s">
        <v>148</v>
      </c>
      <c r="G55" s="797" t="s">
        <v>1089</v>
      </c>
      <c r="H55" s="797" t="s">
        <v>26</v>
      </c>
      <c r="I55" s="797" t="s">
        <v>26</v>
      </c>
      <c r="J55" s="797" t="s">
        <v>26</v>
      </c>
      <c r="K55" s="797" t="s">
        <v>26</v>
      </c>
      <c r="L55" s="797" t="s">
        <v>26</v>
      </c>
      <c r="M55" s="797" t="s">
        <v>26</v>
      </c>
      <c r="N55" s="803" t="s">
        <v>26</v>
      </c>
      <c r="O55" s="797" t="s">
        <v>26</v>
      </c>
      <c r="P55" s="797" t="s">
        <v>26</v>
      </c>
      <c r="Q55" s="797" t="s">
        <v>26</v>
      </c>
      <c r="R55" s="797" t="s">
        <v>26</v>
      </c>
      <c r="S55" s="535" t="s">
        <v>1980</v>
      </c>
      <c r="T55" s="452">
        <v>10</v>
      </c>
      <c r="U55" s="808">
        <v>0</v>
      </c>
      <c r="V55" s="810">
        <v>0</v>
      </c>
      <c r="W55" s="535"/>
      <c r="X55" s="807"/>
      <c r="Y55" s="394"/>
      <c r="Z55" s="394"/>
      <c r="AA55" s="394"/>
      <c r="AB55" s="394"/>
      <c r="AC55" s="394"/>
    </row>
    <row r="56" s="334" customFormat="1" ht="28" customHeight="1" spans="1:29">
      <c r="A56" s="452">
        <v>2000</v>
      </c>
      <c r="B56" s="452">
        <v>53</v>
      </c>
      <c r="C56" s="801" t="s">
        <v>1981</v>
      </c>
      <c r="D56" s="452" t="s">
        <v>310</v>
      </c>
      <c r="E56" s="796">
        <v>45706</v>
      </c>
      <c r="F56" s="409" t="s">
        <v>57</v>
      </c>
      <c r="G56" s="797" t="s">
        <v>1075</v>
      </c>
      <c r="H56" s="797" t="s">
        <v>26</v>
      </c>
      <c r="I56" s="797" t="s">
        <v>26</v>
      </c>
      <c r="J56" s="797" t="s">
        <v>26</v>
      </c>
      <c r="K56" s="797" t="s">
        <v>26</v>
      </c>
      <c r="L56" s="797" t="s">
        <v>26</v>
      </c>
      <c r="M56" s="797" t="s">
        <v>26</v>
      </c>
      <c r="N56" s="803" t="s">
        <v>26</v>
      </c>
      <c r="O56" s="797" t="s">
        <v>26</v>
      </c>
      <c r="P56" s="797" t="s">
        <v>26</v>
      </c>
      <c r="Q56" s="797" t="s">
        <v>26</v>
      </c>
      <c r="R56" s="797" t="s">
        <v>26</v>
      </c>
      <c r="S56" s="535" t="s">
        <v>1982</v>
      </c>
      <c r="T56" s="452">
        <v>10</v>
      </c>
      <c r="U56" s="808">
        <v>0</v>
      </c>
      <c r="V56" s="810">
        <v>0</v>
      </c>
      <c r="W56" s="535"/>
      <c r="X56" s="807"/>
      <c r="Y56" s="394"/>
      <c r="Z56" s="394"/>
      <c r="AA56" s="394"/>
      <c r="AB56" s="394"/>
      <c r="AC56" s="394"/>
    </row>
    <row r="57" s="334" customFormat="1" ht="28" customHeight="1" spans="1:29">
      <c r="A57" s="452">
        <v>2000</v>
      </c>
      <c r="B57" s="452">
        <v>54</v>
      </c>
      <c r="C57" s="777" t="s">
        <v>1983</v>
      </c>
      <c r="D57" s="452" t="s">
        <v>310</v>
      </c>
      <c r="E57" s="796">
        <v>45707</v>
      </c>
      <c r="F57" s="416" t="s">
        <v>148</v>
      </c>
      <c r="G57" s="797" t="s">
        <v>397</v>
      </c>
      <c r="H57" s="797" t="s">
        <v>26</v>
      </c>
      <c r="I57" s="797" t="s">
        <v>26</v>
      </c>
      <c r="J57" s="797" t="s">
        <v>26</v>
      </c>
      <c r="K57" s="797" t="s">
        <v>26</v>
      </c>
      <c r="L57" s="797" t="s">
        <v>26</v>
      </c>
      <c r="M57" s="797" t="s">
        <v>26</v>
      </c>
      <c r="N57" s="803" t="s">
        <v>26</v>
      </c>
      <c r="O57" s="797" t="s">
        <v>26</v>
      </c>
      <c r="P57" s="797" t="s">
        <v>26</v>
      </c>
      <c r="Q57" s="797" t="s">
        <v>26</v>
      </c>
      <c r="R57" s="797" t="s">
        <v>26</v>
      </c>
      <c r="S57" s="535" t="s">
        <v>1984</v>
      </c>
      <c r="T57" s="452">
        <v>10</v>
      </c>
      <c r="U57" s="808">
        <v>0</v>
      </c>
      <c r="V57" s="810">
        <v>0</v>
      </c>
      <c r="W57" s="535"/>
      <c r="X57" s="807"/>
      <c r="Y57" s="394"/>
      <c r="Z57" s="394"/>
      <c r="AA57" s="394"/>
      <c r="AB57" s="394"/>
      <c r="AC57" s="394"/>
    </row>
    <row r="58" s="334" customFormat="1" ht="28" customHeight="1" spans="1:29">
      <c r="A58" s="452">
        <v>2000</v>
      </c>
      <c r="B58" s="452">
        <v>55</v>
      </c>
      <c r="C58" s="777" t="s">
        <v>1985</v>
      </c>
      <c r="D58" s="452" t="s">
        <v>310</v>
      </c>
      <c r="E58" s="796">
        <v>45709</v>
      </c>
      <c r="F58" s="416" t="s">
        <v>148</v>
      </c>
      <c r="G58" s="797" t="s">
        <v>1079</v>
      </c>
      <c r="H58" s="797" t="s">
        <v>26</v>
      </c>
      <c r="I58" s="797" t="s">
        <v>26</v>
      </c>
      <c r="J58" s="797" t="s">
        <v>26</v>
      </c>
      <c r="K58" s="797" t="s">
        <v>26</v>
      </c>
      <c r="L58" s="797" t="s">
        <v>26</v>
      </c>
      <c r="M58" s="797" t="s">
        <v>26</v>
      </c>
      <c r="N58" s="803" t="s">
        <v>26</v>
      </c>
      <c r="O58" s="797" t="s">
        <v>26</v>
      </c>
      <c r="P58" s="797" t="s">
        <v>26</v>
      </c>
      <c r="Q58" s="797" t="s">
        <v>26</v>
      </c>
      <c r="R58" s="797" t="s">
        <v>26</v>
      </c>
      <c r="S58" s="535" t="s">
        <v>1986</v>
      </c>
      <c r="T58" s="452">
        <v>10</v>
      </c>
      <c r="U58" s="808">
        <v>0</v>
      </c>
      <c r="V58" s="810">
        <v>0</v>
      </c>
      <c r="W58" s="535"/>
      <c r="X58" s="807"/>
      <c r="Y58" s="394"/>
      <c r="Z58" s="394"/>
      <c r="AA58" s="394"/>
      <c r="AB58" s="394"/>
      <c r="AC58" s="394"/>
    </row>
    <row r="59" s="334" customFormat="1" ht="28" customHeight="1" spans="1:29">
      <c r="A59" s="452">
        <v>2000</v>
      </c>
      <c r="B59" s="452">
        <v>56</v>
      </c>
      <c r="C59" s="777" t="s">
        <v>1987</v>
      </c>
      <c r="D59" s="452" t="s">
        <v>310</v>
      </c>
      <c r="E59" s="796">
        <v>45712</v>
      </c>
      <c r="F59" s="416" t="s">
        <v>148</v>
      </c>
      <c r="G59" s="797" t="s">
        <v>363</v>
      </c>
      <c r="H59" s="797" t="s">
        <v>26</v>
      </c>
      <c r="I59" s="797" t="s">
        <v>26</v>
      </c>
      <c r="J59" s="797" t="s">
        <v>26</v>
      </c>
      <c r="K59" s="797" t="s">
        <v>26</v>
      </c>
      <c r="L59" s="797" t="s">
        <v>26</v>
      </c>
      <c r="M59" s="797" t="s">
        <v>26</v>
      </c>
      <c r="N59" s="803" t="s">
        <v>26</v>
      </c>
      <c r="O59" s="797" t="s">
        <v>26</v>
      </c>
      <c r="P59" s="797" t="s">
        <v>26</v>
      </c>
      <c r="Q59" s="797" t="s">
        <v>26</v>
      </c>
      <c r="R59" s="797" t="s">
        <v>26</v>
      </c>
      <c r="S59" s="535" t="s">
        <v>1988</v>
      </c>
      <c r="T59" s="452">
        <v>10</v>
      </c>
      <c r="U59" s="808">
        <v>0</v>
      </c>
      <c r="V59" s="810">
        <v>0</v>
      </c>
      <c r="W59" s="535"/>
      <c r="X59" s="807"/>
      <c r="Y59" s="394"/>
      <c r="Z59" s="394"/>
      <c r="AA59" s="394"/>
      <c r="AB59" s="394"/>
      <c r="AC59" s="394"/>
    </row>
    <row r="60" s="334" customFormat="1" ht="47" customHeight="1" spans="1:29">
      <c r="A60" s="452">
        <v>2300</v>
      </c>
      <c r="B60" s="452">
        <v>57</v>
      </c>
      <c r="C60" s="776" t="s">
        <v>1989</v>
      </c>
      <c r="D60" s="452" t="s">
        <v>432</v>
      </c>
      <c r="E60" s="796">
        <v>45714</v>
      </c>
      <c r="F60" s="409" t="s">
        <v>57</v>
      </c>
      <c r="G60" s="797" t="s">
        <v>1068</v>
      </c>
      <c r="H60" s="797" t="s">
        <v>26</v>
      </c>
      <c r="I60" s="797" t="s">
        <v>26</v>
      </c>
      <c r="J60" s="797" t="s">
        <v>26</v>
      </c>
      <c r="K60" s="797" t="s">
        <v>26</v>
      </c>
      <c r="L60" s="797" t="s">
        <v>26</v>
      </c>
      <c r="M60" s="797" t="s">
        <v>26</v>
      </c>
      <c r="N60" s="803" t="s">
        <v>26</v>
      </c>
      <c r="O60" s="797" t="s">
        <v>26</v>
      </c>
      <c r="P60" s="797" t="s">
        <v>26</v>
      </c>
      <c r="Q60" s="797" t="s">
        <v>26</v>
      </c>
      <c r="R60" s="797" t="s">
        <v>26</v>
      </c>
      <c r="S60" s="809" t="s">
        <v>1990</v>
      </c>
      <c r="T60" s="452">
        <v>10</v>
      </c>
      <c r="U60" s="808">
        <v>0</v>
      </c>
      <c r="V60" s="810">
        <v>0</v>
      </c>
      <c r="W60" s="535"/>
      <c r="X60" s="807"/>
      <c r="Y60" s="394"/>
      <c r="Z60" s="394"/>
      <c r="AA60" s="394"/>
      <c r="AB60" s="394"/>
      <c r="AC60" s="394"/>
    </row>
    <row r="61" s="334" customFormat="1" ht="38" customHeight="1" spans="1:29">
      <c r="A61" s="452">
        <v>3000</v>
      </c>
      <c r="B61" s="452">
        <v>58</v>
      </c>
      <c r="C61" s="451" t="s">
        <v>1991</v>
      </c>
      <c r="D61" s="452" t="s">
        <v>1992</v>
      </c>
      <c r="E61" s="796">
        <v>45026</v>
      </c>
      <c r="F61" s="535" t="s">
        <v>25</v>
      </c>
      <c r="G61" s="797" t="s">
        <v>287</v>
      </c>
      <c r="H61" s="797" t="s">
        <v>26</v>
      </c>
      <c r="I61" s="797" t="s">
        <v>26</v>
      </c>
      <c r="J61" s="797" t="s">
        <v>26</v>
      </c>
      <c r="K61" s="797" t="s">
        <v>26</v>
      </c>
      <c r="L61" s="797" t="s">
        <v>26</v>
      </c>
      <c r="M61" s="797" t="s">
        <v>363</v>
      </c>
      <c r="N61" s="803" t="s">
        <v>312</v>
      </c>
      <c r="O61" s="797" t="s">
        <v>312</v>
      </c>
      <c r="P61" s="797" t="s">
        <v>312</v>
      </c>
      <c r="Q61" s="797" t="s">
        <v>312</v>
      </c>
      <c r="R61" s="797">
        <v>0</v>
      </c>
      <c r="S61" s="535" t="s">
        <v>1993</v>
      </c>
      <c r="T61" s="452" t="s">
        <v>26</v>
      </c>
      <c r="U61" s="808" t="s">
        <v>26</v>
      </c>
      <c r="V61" s="810" t="s">
        <v>26</v>
      </c>
      <c r="W61" s="809" t="s">
        <v>1994</v>
      </c>
      <c r="X61" s="807"/>
      <c r="Y61" s="394"/>
      <c r="Z61" s="394"/>
      <c r="AA61" s="394"/>
      <c r="AB61" s="394"/>
      <c r="AC61" s="394"/>
    </row>
    <row r="62" s="334" customFormat="1" ht="54" customHeight="1" spans="1:29">
      <c r="A62" s="535" t="s">
        <v>731</v>
      </c>
      <c r="B62" s="452">
        <v>59</v>
      </c>
      <c r="C62" s="451" t="s">
        <v>1995</v>
      </c>
      <c r="D62" s="535" t="s">
        <v>229</v>
      </c>
      <c r="E62" s="796">
        <v>45028</v>
      </c>
      <c r="F62" s="535" t="s">
        <v>25</v>
      </c>
      <c r="G62" s="797" t="s">
        <v>287</v>
      </c>
      <c r="H62" s="797" t="s">
        <v>26</v>
      </c>
      <c r="I62" s="797" t="s">
        <v>26</v>
      </c>
      <c r="J62" s="797" t="s">
        <v>26</v>
      </c>
      <c r="K62" s="797" t="s">
        <v>26</v>
      </c>
      <c r="L62" s="797" t="s">
        <v>1091</v>
      </c>
      <c r="M62" s="797" t="s">
        <v>1063</v>
      </c>
      <c r="N62" s="803" t="s">
        <v>312</v>
      </c>
      <c r="O62" s="797" t="s">
        <v>312</v>
      </c>
      <c r="P62" s="797" t="s">
        <v>312</v>
      </c>
      <c r="Q62" s="797" t="s">
        <v>312</v>
      </c>
      <c r="R62" s="797">
        <v>0</v>
      </c>
      <c r="S62" s="535" t="s">
        <v>1996</v>
      </c>
      <c r="T62" s="452" t="s">
        <v>26</v>
      </c>
      <c r="U62" s="452" t="s">
        <v>26</v>
      </c>
      <c r="V62" s="452" t="s">
        <v>26</v>
      </c>
      <c r="W62" s="809" t="s">
        <v>1997</v>
      </c>
      <c r="X62" s="807"/>
      <c r="Y62" s="394"/>
      <c r="Z62" s="394"/>
      <c r="AA62" s="394"/>
      <c r="AB62" s="394"/>
      <c r="AC62" s="394"/>
    </row>
    <row r="63" s="334" customFormat="1" ht="30" customHeight="1" spans="1:29">
      <c r="A63" s="535">
        <v>2100</v>
      </c>
      <c r="B63" s="452">
        <v>60</v>
      </c>
      <c r="C63" s="451" t="s">
        <v>1998</v>
      </c>
      <c r="D63" s="452" t="s">
        <v>229</v>
      </c>
      <c r="E63" s="796">
        <v>45028</v>
      </c>
      <c r="F63" s="535" t="s">
        <v>25</v>
      </c>
      <c r="G63" s="797" t="s">
        <v>287</v>
      </c>
      <c r="H63" s="797" t="s">
        <v>26</v>
      </c>
      <c r="I63" s="797" t="s">
        <v>26</v>
      </c>
      <c r="J63" s="797" t="s">
        <v>26</v>
      </c>
      <c r="K63" s="797" t="s">
        <v>26</v>
      </c>
      <c r="L63" s="797" t="s">
        <v>26</v>
      </c>
      <c r="M63" s="797" t="s">
        <v>1097</v>
      </c>
      <c r="N63" s="803" t="s">
        <v>312</v>
      </c>
      <c r="O63" s="797" t="s">
        <v>312</v>
      </c>
      <c r="P63" s="797" t="s">
        <v>312</v>
      </c>
      <c r="Q63" s="797" t="s">
        <v>312</v>
      </c>
      <c r="R63" s="797">
        <v>0</v>
      </c>
      <c r="S63" s="535" t="s">
        <v>1999</v>
      </c>
      <c r="T63" s="452" t="s">
        <v>26</v>
      </c>
      <c r="U63" s="452" t="s">
        <v>26</v>
      </c>
      <c r="V63" s="452" t="s">
        <v>26</v>
      </c>
      <c r="W63" s="809" t="s">
        <v>1997</v>
      </c>
      <c r="X63" s="807"/>
      <c r="Y63" s="394"/>
      <c r="Z63" s="394"/>
      <c r="AA63" s="394"/>
      <c r="AB63" s="394"/>
      <c r="AC63" s="394"/>
    </row>
    <row r="64" s="334" customFormat="1" ht="48" customHeight="1" spans="1:29">
      <c r="A64" s="535" t="s">
        <v>731</v>
      </c>
      <c r="B64" s="452">
        <v>61</v>
      </c>
      <c r="C64" s="451" t="s">
        <v>1888</v>
      </c>
      <c r="D64" s="452" t="s">
        <v>229</v>
      </c>
      <c r="E64" s="796">
        <v>45028</v>
      </c>
      <c r="F64" s="401" t="s">
        <v>25</v>
      </c>
      <c r="G64" s="797" t="s">
        <v>287</v>
      </c>
      <c r="H64" s="797" t="s">
        <v>26</v>
      </c>
      <c r="I64" s="797" t="s">
        <v>26</v>
      </c>
      <c r="J64" s="797" t="s">
        <v>26</v>
      </c>
      <c r="K64" s="797" t="s">
        <v>26</v>
      </c>
      <c r="L64" s="797" t="s">
        <v>1063</v>
      </c>
      <c r="M64" s="797" t="s">
        <v>1091</v>
      </c>
      <c r="N64" s="803" t="s">
        <v>312</v>
      </c>
      <c r="O64" s="797" t="s">
        <v>312</v>
      </c>
      <c r="P64" s="797" t="s">
        <v>312</v>
      </c>
      <c r="Q64" s="797" t="s">
        <v>312</v>
      </c>
      <c r="R64" s="797">
        <v>0</v>
      </c>
      <c r="S64" s="535" t="s">
        <v>2000</v>
      </c>
      <c r="T64" s="452" t="s">
        <v>26</v>
      </c>
      <c r="U64" s="452" t="s">
        <v>26</v>
      </c>
      <c r="V64" s="452" t="s">
        <v>26</v>
      </c>
      <c r="W64" s="809" t="s">
        <v>1997</v>
      </c>
      <c r="X64" s="807"/>
      <c r="Y64" s="394"/>
      <c r="Z64" s="394"/>
      <c r="AA64" s="394"/>
      <c r="AB64" s="394"/>
      <c r="AC64" s="394"/>
    </row>
    <row r="65" s="334" customFormat="1" ht="32" customHeight="1" spans="1:29">
      <c r="A65" s="452">
        <v>2100</v>
      </c>
      <c r="B65" s="452">
        <v>62</v>
      </c>
      <c r="C65" s="451" t="s">
        <v>2001</v>
      </c>
      <c r="D65" s="452" t="s">
        <v>229</v>
      </c>
      <c r="E65" s="796">
        <v>45028</v>
      </c>
      <c r="F65" s="535" t="s">
        <v>25</v>
      </c>
      <c r="G65" s="797" t="s">
        <v>287</v>
      </c>
      <c r="H65" s="797" t="s">
        <v>26</v>
      </c>
      <c r="I65" s="797" t="s">
        <v>26</v>
      </c>
      <c r="J65" s="797" t="s">
        <v>26</v>
      </c>
      <c r="K65" s="797" t="s">
        <v>26</v>
      </c>
      <c r="L65" s="797" t="s">
        <v>26</v>
      </c>
      <c r="M65" s="797" t="s">
        <v>363</v>
      </c>
      <c r="N65" s="803" t="s">
        <v>312</v>
      </c>
      <c r="O65" s="797" t="s">
        <v>312</v>
      </c>
      <c r="P65" s="797" t="s">
        <v>312</v>
      </c>
      <c r="Q65" s="797" t="s">
        <v>312</v>
      </c>
      <c r="R65" s="797">
        <v>0</v>
      </c>
      <c r="S65" s="535" t="s">
        <v>2002</v>
      </c>
      <c r="T65" s="452" t="s">
        <v>26</v>
      </c>
      <c r="U65" s="452" t="s">
        <v>26</v>
      </c>
      <c r="V65" s="452" t="s">
        <v>26</v>
      </c>
      <c r="W65" s="809" t="s">
        <v>1997</v>
      </c>
      <c r="X65" s="807"/>
      <c r="Y65" s="394"/>
      <c r="Z65" s="394"/>
      <c r="AA65" s="394"/>
      <c r="AB65" s="394"/>
      <c r="AC65" s="394"/>
    </row>
    <row r="66" s="334" customFormat="1" ht="28" customHeight="1" spans="1:29">
      <c r="A66" s="452">
        <v>1200</v>
      </c>
      <c r="B66" s="452">
        <v>63</v>
      </c>
      <c r="C66" s="451" t="s">
        <v>2003</v>
      </c>
      <c r="D66" s="452" t="s">
        <v>2004</v>
      </c>
      <c r="E66" s="796">
        <v>45028</v>
      </c>
      <c r="F66" s="535" t="s">
        <v>1397</v>
      </c>
      <c r="G66" s="797" t="s">
        <v>287</v>
      </c>
      <c r="H66" s="797" t="s">
        <v>26</v>
      </c>
      <c r="I66" s="797" t="s">
        <v>26</v>
      </c>
      <c r="J66" s="797" t="s">
        <v>26</v>
      </c>
      <c r="K66" s="797" t="s">
        <v>26</v>
      </c>
      <c r="L66" s="797" t="s">
        <v>26</v>
      </c>
      <c r="M66" s="797" t="s">
        <v>1079</v>
      </c>
      <c r="N66" s="803" t="s">
        <v>312</v>
      </c>
      <c r="O66" s="797" t="s">
        <v>312</v>
      </c>
      <c r="P66" s="797" t="s">
        <v>312</v>
      </c>
      <c r="Q66" s="797" t="s">
        <v>312</v>
      </c>
      <c r="R66" s="797">
        <v>0</v>
      </c>
      <c r="S66" s="535" t="s">
        <v>2005</v>
      </c>
      <c r="T66" s="452" t="s">
        <v>26</v>
      </c>
      <c r="U66" s="452" t="s">
        <v>26</v>
      </c>
      <c r="V66" s="452" t="s">
        <v>26</v>
      </c>
      <c r="W66" s="809"/>
      <c r="X66" s="807"/>
      <c r="Y66" s="394"/>
      <c r="Z66" s="394"/>
      <c r="AA66" s="394"/>
      <c r="AB66" s="394"/>
      <c r="AC66" s="394"/>
    </row>
    <row r="67" s="334" customFormat="1" ht="28" customHeight="1" spans="1:29">
      <c r="A67" s="452">
        <v>2100</v>
      </c>
      <c r="B67" s="452">
        <v>64</v>
      </c>
      <c r="C67" s="451" t="s">
        <v>2006</v>
      </c>
      <c r="D67" s="452" t="s">
        <v>229</v>
      </c>
      <c r="E67" s="796">
        <v>45055</v>
      </c>
      <c r="F67" s="535" t="s">
        <v>25</v>
      </c>
      <c r="G67" s="797" t="s">
        <v>287</v>
      </c>
      <c r="H67" s="797" t="s">
        <v>26</v>
      </c>
      <c r="I67" s="797" t="s">
        <v>26</v>
      </c>
      <c r="J67" s="797" t="s">
        <v>26</v>
      </c>
      <c r="K67" s="797" t="s">
        <v>26</v>
      </c>
      <c r="L67" s="797" t="s">
        <v>26</v>
      </c>
      <c r="M67" s="797" t="s">
        <v>1097</v>
      </c>
      <c r="N67" s="803" t="s">
        <v>312</v>
      </c>
      <c r="O67" s="797" t="s">
        <v>312</v>
      </c>
      <c r="P67" s="797" t="s">
        <v>312</v>
      </c>
      <c r="Q67" s="797" t="s">
        <v>312</v>
      </c>
      <c r="R67" s="797">
        <v>0</v>
      </c>
      <c r="S67" s="535" t="s">
        <v>1999</v>
      </c>
      <c r="T67" s="452" t="s">
        <v>26</v>
      </c>
      <c r="U67" s="452" t="s">
        <v>26</v>
      </c>
      <c r="V67" s="452" t="s">
        <v>26</v>
      </c>
      <c r="W67" s="809" t="s">
        <v>1997</v>
      </c>
      <c r="X67" s="807"/>
      <c r="Y67" s="394"/>
      <c r="Z67" s="394"/>
      <c r="AA67" s="394"/>
      <c r="AB67" s="394"/>
      <c r="AC67" s="394"/>
    </row>
    <row r="68" s="334" customFormat="1" ht="28" customHeight="1" spans="1:29">
      <c r="A68" s="452">
        <v>2100</v>
      </c>
      <c r="B68" s="452">
        <v>65</v>
      </c>
      <c r="C68" s="451" t="s">
        <v>2007</v>
      </c>
      <c r="D68" s="535" t="s">
        <v>229</v>
      </c>
      <c r="E68" s="796">
        <v>45173</v>
      </c>
      <c r="F68" s="535" t="s">
        <v>25</v>
      </c>
      <c r="G68" s="797" t="s">
        <v>287</v>
      </c>
      <c r="H68" s="797" t="s">
        <v>26</v>
      </c>
      <c r="I68" s="797" t="s">
        <v>26</v>
      </c>
      <c r="J68" s="797" t="s">
        <v>26</v>
      </c>
      <c r="K68" s="797" t="s">
        <v>26</v>
      </c>
      <c r="L68" s="797" t="s">
        <v>26</v>
      </c>
      <c r="M68" s="797" t="s">
        <v>366</v>
      </c>
      <c r="N68" s="803" t="s">
        <v>312</v>
      </c>
      <c r="O68" s="797" t="s">
        <v>312</v>
      </c>
      <c r="P68" s="797" t="s">
        <v>312</v>
      </c>
      <c r="Q68" s="797" t="s">
        <v>312</v>
      </c>
      <c r="R68" s="797">
        <v>0</v>
      </c>
      <c r="S68" s="535" t="s">
        <v>2008</v>
      </c>
      <c r="T68" s="452" t="s">
        <v>26</v>
      </c>
      <c r="U68" s="452" t="s">
        <v>26</v>
      </c>
      <c r="V68" s="452" t="s">
        <v>26</v>
      </c>
      <c r="W68" s="809" t="s">
        <v>1997</v>
      </c>
      <c r="X68" s="807"/>
      <c r="Y68" s="394"/>
      <c r="Z68" s="394"/>
      <c r="AA68" s="394"/>
      <c r="AB68" s="394"/>
      <c r="AC68" s="394"/>
    </row>
    <row r="69" s="334" customFormat="1" ht="28" customHeight="1" spans="1:29">
      <c r="A69" s="452">
        <v>500</v>
      </c>
      <c r="B69" s="452">
        <v>66</v>
      </c>
      <c r="C69" s="451" t="s">
        <v>874</v>
      </c>
      <c r="D69" s="535" t="s">
        <v>2004</v>
      </c>
      <c r="E69" s="796">
        <v>45185</v>
      </c>
      <c r="F69" s="535" t="s">
        <v>1397</v>
      </c>
      <c r="G69" s="797" t="s">
        <v>287</v>
      </c>
      <c r="H69" s="797" t="s">
        <v>26</v>
      </c>
      <c r="I69" s="797" t="s">
        <v>26</v>
      </c>
      <c r="J69" s="797" t="s">
        <v>26</v>
      </c>
      <c r="K69" s="797" t="s">
        <v>26</v>
      </c>
      <c r="L69" s="797" t="s">
        <v>26</v>
      </c>
      <c r="M69" s="797" t="s">
        <v>26</v>
      </c>
      <c r="N69" s="803" t="s">
        <v>26</v>
      </c>
      <c r="O69" s="797" t="s">
        <v>312</v>
      </c>
      <c r="P69" s="797" t="s">
        <v>312</v>
      </c>
      <c r="Q69" s="797" t="s">
        <v>312</v>
      </c>
      <c r="R69" s="797">
        <v>0</v>
      </c>
      <c r="S69" s="535" t="s">
        <v>26</v>
      </c>
      <c r="T69" s="452" t="s">
        <v>26</v>
      </c>
      <c r="U69" s="452" t="s">
        <v>26</v>
      </c>
      <c r="V69" s="452" t="s">
        <v>26</v>
      </c>
      <c r="W69" s="809"/>
      <c r="X69" s="807"/>
      <c r="Y69" s="394"/>
      <c r="Z69" s="394"/>
      <c r="AA69" s="394"/>
      <c r="AB69" s="394"/>
      <c r="AC69" s="394"/>
    </row>
    <row r="70" s="334" customFormat="1" ht="28" customHeight="1" spans="1:29">
      <c r="A70" s="452">
        <v>2500</v>
      </c>
      <c r="B70" s="452">
        <v>67</v>
      </c>
      <c r="C70" s="451" t="s">
        <v>2009</v>
      </c>
      <c r="D70" s="535" t="s">
        <v>334</v>
      </c>
      <c r="E70" s="796">
        <v>45586</v>
      </c>
      <c r="F70" s="535" t="s">
        <v>25</v>
      </c>
      <c r="G70" s="797" t="s">
        <v>287</v>
      </c>
      <c r="H70" s="797" t="s">
        <v>26</v>
      </c>
      <c r="I70" s="797" t="s">
        <v>26</v>
      </c>
      <c r="J70" s="797" t="s">
        <v>26</v>
      </c>
      <c r="K70" s="797" t="s">
        <v>26</v>
      </c>
      <c r="L70" s="797" t="s">
        <v>26</v>
      </c>
      <c r="M70" s="797" t="s">
        <v>26</v>
      </c>
      <c r="N70" s="803" t="s">
        <v>1144</v>
      </c>
      <c r="O70" s="797" t="s">
        <v>312</v>
      </c>
      <c r="P70" s="797" t="s">
        <v>312</v>
      </c>
      <c r="Q70" s="797" t="s">
        <v>312</v>
      </c>
      <c r="R70" s="797">
        <v>0</v>
      </c>
      <c r="S70" s="535" t="s">
        <v>26</v>
      </c>
      <c r="T70" s="452" t="s">
        <v>26</v>
      </c>
      <c r="U70" s="452" t="s">
        <v>26</v>
      </c>
      <c r="V70" s="452" t="s">
        <v>26</v>
      </c>
      <c r="W70" s="809" t="s">
        <v>1997</v>
      </c>
      <c r="X70" s="807"/>
      <c r="Y70" s="394"/>
      <c r="Z70" s="394"/>
      <c r="AA70" s="394"/>
      <c r="AB70" s="394"/>
      <c r="AC70" s="394"/>
    </row>
    <row r="71" s="334" customFormat="1" ht="37" customHeight="1" spans="1:29">
      <c r="A71" s="452">
        <v>2100</v>
      </c>
      <c r="B71" s="452">
        <v>68</v>
      </c>
      <c r="C71" s="776" t="s">
        <v>2010</v>
      </c>
      <c r="D71" s="535" t="s">
        <v>229</v>
      </c>
      <c r="E71" s="796">
        <v>45659</v>
      </c>
      <c r="F71" s="798" t="s">
        <v>57</v>
      </c>
      <c r="G71" s="797" t="s">
        <v>1105</v>
      </c>
      <c r="H71" s="797" t="s">
        <v>26</v>
      </c>
      <c r="I71" s="797" t="s">
        <v>26</v>
      </c>
      <c r="J71" s="797" t="s">
        <v>26</v>
      </c>
      <c r="K71" s="797" t="s">
        <v>26</v>
      </c>
      <c r="L71" s="797" t="s">
        <v>26</v>
      </c>
      <c r="M71" s="797" t="s">
        <v>1105</v>
      </c>
      <c r="N71" s="803" t="s">
        <v>312</v>
      </c>
      <c r="O71" s="797" t="s">
        <v>312</v>
      </c>
      <c r="P71" s="797" t="s">
        <v>312</v>
      </c>
      <c r="Q71" s="797" t="s">
        <v>312</v>
      </c>
      <c r="R71" s="797">
        <v>0</v>
      </c>
      <c r="S71" s="809" t="s">
        <v>2011</v>
      </c>
      <c r="T71" s="452" t="s">
        <v>26</v>
      </c>
      <c r="U71" s="452" t="s">
        <v>26</v>
      </c>
      <c r="V71" s="452" t="s">
        <v>26</v>
      </c>
      <c r="W71" s="809" t="s">
        <v>1997</v>
      </c>
      <c r="X71" s="807"/>
      <c r="Y71" s="394"/>
      <c r="Z71" s="394"/>
      <c r="AA71" s="394"/>
      <c r="AB71" s="394"/>
      <c r="AC71" s="394"/>
    </row>
  </sheetData>
  <mergeCells count="24">
    <mergeCell ref="B1:W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conditionalFormatting sqref="C10">
    <cfRule type="duplicateValues" dxfId="0" priority="8"/>
  </conditionalFormatting>
  <conditionalFormatting sqref="C12">
    <cfRule type="duplicateValues" dxfId="0" priority="9"/>
  </conditionalFormatting>
  <conditionalFormatting sqref="C18">
    <cfRule type="duplicateValues" dxfId="0" priority="7"/>
  </conditionalFormatting>
  <conditionalFormatting sqref="C4:C5">
    <cfRule type="duplicateValues" dxfId="0" priority="10"/>
  </conditionalFormatting>
  <conditionalFormatting sqref="C6 C9">
    <cfRule type="duplicateValues" dxfId="0" priority="6"/>
  </conditionalFormatting>
  <pageMargins left="0.156944444444444" right="0.751388888888889" top="0.156944444444444" bottom="0.118055555555556" header="0.5" footer="0.5"/>
  <pageSetup paperSize="9" scale="75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Q26" sqref="Q26"/>
    </sheetView>
  </sheetViews>
  <sheetFormatPr defaultColWidth="9" defaultRowHeight="13.5" customHeight="1"/>
  <cols>
    <col min="1" max="1" width="6.88333333333333" style="335" customWidth="1"/>
    <col min="2" max="2" width="3.66666666666667" style="394" customWidth="1"/>
    <col min="3" max="3" width="7.66666666666667" style="394" customWidth="1"/>
    <col min="4" max="4" width="7.75" style="335" customWidth="1"/>
    <col min="5" max="5" width="13.3333333333333" style="335" customWidth="1"/>
    <col min="6" max="6" width="7" style="394" customWidth="1"/>
    <col min="7" max="7" width="6.5" style="394" customWidth="1"/>
    <col min="8" max="13" width="5.5" style="394" customWidth="1"/>
    <col min="14" max="17" width="5.5" style="335" customWidth="1"/>
    <col min="18" max="18" width="22.225" style="420" customWidth="1"/>
    <col min="19" max="19" width="7.88333333333333" style="335" customWidth="1"/>
    <col min="20" max="20" width="6.13333333333333" style="335" customWidth="1"/>
    <col min="21" max="21" width="9" style="335"/>
    <col min="22" max="22" width="21.75" style="394" customWidth="1"/>
    <col min="23" max="23" width="9" style="774"/>
    <col min="24" max="16384" width="9" style="335"/>
  </cols>
  <sheetData>
    <row r="1" s="334" customFormat="1" ht="29" customHeight="1" spans="1:23">
      <c r="A1" s="442"/>
      <c r="B1" s="419" t="s">
        <v>2012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543"/>
    </row>
    <row r="2" s="334" customFormat="1" ht="14.25" customHeight="1" spans="1:23">
      <c r="A2" s="444" t="s">
        <v>707</v>
      </c>
      <c r="B2" s="445" t="s">
        <v>2</v>
      </c>
      <c r="C2" s="446" t="s">
        <v>3</v>
      </c>
      <c r="D2" s="446" t="s">
        <v>4</v>
      </c>
      <c r="E2" s="446" t="s">
        <v>5</v>
      </c>
      <c r="F2" s="446" t="s">
        <v>6</v>
      </c>
      <c r="G2" s="447" t="s">
        <v>282</v>
      </c>
      <c r="H2" s="447" t="s">
        <v>564</v>
      </c>
      <c r="I2" s="447" t="s">
        <v>565</v>
      </c>
      <c r="J2" s="447" t="s">
        <v>9</v>
      </c>
      <c r="K2" s="447"/>
      <c r="L2" s="447" t="s">
        <v>566</v>
      </c>
      <c r="M2" s="447" t="s">
        <v>567</v>
      </c>
      <c r="N2" s="447" t="s">
        <v>568</v>
      </c>
      <c r="O2" s="447" t="s">
        <v>569</v>
      </c>
      <c r="P2" s="447" t="s">
        <v>570</v>
      </c>
      <c r="Q2" s="447" t="s">
        <v>571</v>
      </c>
      <c r="R2" s="458" t="s">
        <v>16</v>
      </c>
      <c r="S2" s="447" t="s">
        <v>17</v>
      </c>
      <c r="T2" s="447" t="s">
        <v>572</v>
      </c>
      <c r="U2" s="626" t="s">
        <v>19</v>
      </c>
      <c r="V2" s="60" t="s">
        <v>20</v>
      </c>
      <c r="W2" s="779" t="s">
        <v>220</v>
      </c>
    </row>
    <row r="3" s="334" customFormat="1" ht="31" customHeight="1" spans="1:23">
      <c r="A3" s="444"/>
      <c r="B3" s="448"/>
      <c r="C3" s="449"/>
      <c r="D3" s="449"/>
      <c r="E3" s="449"/>
      <c r="F3" s="449"/>
      <c r="G3" s="450"/>
      <c r="H3" s="450"/>
      <c r="I3" s="450"/>
      <c r="J3" s="450" t="s">
        <v>217</v>
      </c>
      <c r="K3" s="450" t="s">
        <v>10</v>
      </c>
      <c r="L3" s="450"/>
      <c r="M3" s="450"/>
      <c r="N3" s="455"/>
      <c r="O3" s="450"/>
      <c r="P3" s="450"/>
      <c r="Q3" s="450"/>
      <c r="R3" s="460"/>
      <c r="S3" s="450"/>
      <c r="T3" s="450"/>
      <c r="U3" s="780"/>
      <c r="V3" s="60"/>
      <c r="W3" s="779"/>
    </row>
    <row r="4" s="334" customFormat="1" ht="65" customHeight="1" spans="1:23">
      <c r="A4" s="451">
        <v>4400</v>
      </c>
      <c r="B4" s="451">
        <v>1</v>
      </c>
      <c r="C4" s="452" t="s">
        <v>2013</v>
      </c>
      <c r="D4" s="451" t="s">
        <v>291</v>
      </c>
      <c r="E4" s="451" t="s">
        <v>2014</v>
      </c>
      <c r="F4" s="451" t="s">
        <v>25</v>
      </c>
      <c r="G4" s="451">
        <v>28</v>
      </c>
      <c r="H4" s="453" t="s">
        <v>26</v>
      </c>
      <c r="I4" s="453" t="s">
        <v>26</v>
      </c>
      <c r="J4" s="453" t="s">
        <v>26</v>
      </c>
      <c r="K4" s="453" t="s">
        <v>26</v>
      </c>
      <c r="L4" s="453" t="s">
        <v>26</v>
      </c>
      <c r="M4" s="456" t="s">
        <v>26</v>
      </c>
      <c r="N4" s="453">
        <v>10</v>
      </c>
      <c r="O4" s="778">
        <v>0</v>
      </c>
      <c r="P4" s="453">
        <v>0</v>
      </c>
      <c r="Q4" s="453">
        <v>10</v>
      </c>
      <c r="R4" s="775" t="s">
        <v>2015</v>
      </c>
      <c r="S4" s="453">
        <v>6</v>
      </c>
      <c r="T4" s="456">
        <v>11</v>
      </c>
      <c r="U4" s="456">
        <f t="shared" ref="U4:U6" si="0">T4*S4</f>
        <v>66</v>
      </c>
      <c r="V4" s="463" t="s">
        <v>2016</v>
      </c>
      <c r="W4" s="779"/>
    </row>
    <row r="5" s="334" customFormat="1" ht="30" customHeight="1" spans="1:23">
      <c r="A5" s="451">
        <v>2550</v>
      </c>
      <c r="B5" s="451">
        <v>2</v>
      </c>
      <c r="C5" s="452" t="s">
        <v>2017</v>
      </c>
      <c r="D5" s="451" t="s">
        <v>334</v>
      </c>
      <c r="E5" s="451" t="s">
        <v>2018</v>
      </c>
      <c r="F5" s="451" t="s">
        <v>25</v>
      </c>
      <c r="G5" s="451">
        <v>28</v>
      </c>
      <c r="H5" s="453" t="s">
        <v>26</v>
      </c>
      <c r="I5" s="453" t="s">
        <v>26</v>
      </c>
      <c r="J5" s="453" t="s">
        <v>26</v>
      </c>
      <c r="K5" s="453" t="s">
        <v>26</v>
      </c>
      <c r="L5" s="453" t="s">
        <v>26</v>
      </c>
      <c r="M5" s="456" t="s">
        <v>26</v>
      </c>
      <c r="N5" s="453">
        <v>4</v>
      </c>
      <c r="O5" s="456">
        <v>0</v>
      </c>
      <c r="P5" s="453">
        <v>0</v>
      </c>
      <c r="Q5" s="453">
        <v>4</v>
      </c>
      <c r="R5" s="775" t="s">
        <v>26</v>
      </c>
      <c r="S5" s="453">
        <v>10</v>
      </c>
      <c r="T5" s="456">
        <v>5</v>
      </c>
      <c r="U5" s="456">
        <f t="shared" si="0"/>
        <v>50</v>
      </c>
      <c r="V5" s="463"/>
      <c r="W5" s="779"/>
    </row>
    <row r="6" s="334" customFormat="1" ht="35" customHeight="1" spans="1:23">
      <c r="A6" s="775">
        <v>2550</v>
      </c>
      <c r="B6" s="451">
        <v>3</v>
      </c>
      <c r="C6" s="776" t="s">
        <v>2019</v>
      </c>
      <c r="D6" s="451" t="s">
        <v>334</v>
      </c>
      <c r="E6" s="451" t="s">
        <v>2020</v>
      </c>
      <c r="F6" s="776" t="s">
        <v>57</v>
      </c>
      <c r="G6" s="451">
        <v>0</v>
      </c>
      <c r="H6" s="453" t="s">
        <v>26</v>
      </c>
      <c r="I6" s="453" t="s">
        <v>26</v>
      </c>
      <c r="J6" s="453" t="s">
        <v>26</v>
      </c>
      <c r="K6" s="453" t="s">
        <v>26</v>
      </c>
      <c r="L6" s="453" t="s">
        <v>26</v>
      </c>
      <c r="M6" s="456" t="s">
        <v>26</v>
      </c>
      <c r="N6" s="453">
        <v>0</v>
      </c>
      <c r="O6" s="778">
        <v>0</v>
      </c>
      <c r="P6" s="453">
        <v>0</v>
      </c>
      <c r="Q6" s="453">
        <f>N6+O6-P6</f>
        <v>0</v>
      </c>
      <c r="R6" s="781" t="s">
        <v>600</v>
      </c>
      <c r="S6" s="453">
        <v>10</v>
      </c>
      <c r="T6" s="456">
        <v>0</v>
      </c>
      <c r="U6" s="456">
        <v>0</v>
      </c>
      <c r="V6" s="463"/>
      <c r="W6" s="782"/>
    </row>
    <row r="7" s="334" customFormat="1" ht="38" customHeight="1" spans="1:23">
      <c r="A7" s="452">
        <v>2200</v>
      </c>
      <c r="B7" s="451">
        <v>4</v>
      </c>
      <c r="C7" s="776" t="s">
        <v>2021</v>
      </c>
      <c r="D7" s="452" t="s">
        <v>310</v>
      </c>
      <c r="E7" s="452" t="s">
        <v>505</v>
      </c>
      <c r="F7" s="776" t="s">
        <v>57</v>
      </c>
      <c r="G7" s="451">
        <v>7</v>
      </c>
      <c r="H7" s="542" t="s">
        <v>26</v>
      </c>
      <c r="I7" s="542" t="s">
        <v>26</v>
      </c>
      <c r="J7" s="542" t="s">
        <v>26</v>
      </c>
      <c r="K7" s="542" t="s">
        <v>26</v>
      </c>
      <c r="L7" s="453" t="s">
        <v>26</v>
      </c>
      <c r="M7" s="636" t="s">
        <v>26</v>
      </c>
      <c r="N7" s="453">
        <v>0</v>
      </c>
      <c r="O7" s="453">
        <v>0</v>
      </c>
      <c r="P7" s="453">
        <v>0</v>
      </c>
      <c r="Q7" s="453">
        <v>0</v>
      </c>
      <c r="R7" s="781" t="s">
        <v>2022</v>
      </c>
      <c r="S7" s="542">
        <v>10</v>
      </c>
      <c r="T7" s="636">
        <v>0</v>
      </c>
      <c r="U7" s="456">
        <f>T7*S7</f>
        <v>0</v>
      </c>
      <c r="V7" s="783"/>
      <c r="W7" s="779"/>
    </row>
    <row r="8" s="773" customFormat="1" ht="26" customHeight="1" spans="1:23">
      <c r="A8" s="451">
        <v>2550</v>
      </c>
      <c r="B8" s="451">
        <v>5</v>
      </c>
      <c r="C8" s="452" t="s">
        <v>2023</v>
      </c>
      <c r="D8" s="451" t="s">
        <v>334</v>
      </c>
      <c r="E8" s="451" t="s">
        <v>1154</v>
      </c>
      <c r="F8" s="451" t="s">
        <v>25</v>
      </c>
      <c r="G8" s="451">
        <v>28</v>
      </c>
      <c r="H8" s="453" t="s">
        <v>26</v>
      </c>
      <c r="I8" s="453" t="s">
        <v>26</v>
      </c>
      <c r="J8" s="453">
        <v>1</v>
      </c>
      <c r="K8" s="542" t="s">
        <v>26</v>
      </c>
      <c r="L8" s="453" t="s">
        <v>26</v>
      </c>
      <c r="M8" s="456" t="s">
        <v>26</v>
      </c>
      <c r="N8" s="453">
        <v>0</v>
      </c>
      <c r="O8" s="778">
        <v>0</v>
      </c>
      <c r="P8" s="453">
        <v>0</v>
      </c>
      <c r="Q8" s="453">
        <v>0</v>
      </c>
      <c r="R8" s="426" t="s">
        <v>2024</v>
      </c>
      <c r="S8" s="453">
        <v>10</v>
      </c>
      <c r="T8" s="456">
        <v>5</v>
      </c>
      <c r="U8" s="456">
        <f>T8*S8</f>
        <v>50</v>
      </c>
      <c r="V8" s="463"/>
      <c r="W8" s="784"/>
    </row>
    <row r="9" s="773" customFormat="1" ht="27" customHeight="1" spans="1:23">
      <c r="A9" s="451">
        <v>2200</v>
      </c>
      <c r="B9" s="451">
        <v>6</v>
      </c>
      <c r="C9" s="452" t="s">
        <v>2025</v>
      </c>
      <c r="D9" s="451" t="s">
        <v>310</v>
      </c>
      <c r="E9" s="451" t="s">
        <v>2026</v>
      </c>
      <c r="F9" s="451" t="s">
        <v>25</v>
      </c>
      <c r="G9" s="451">
        <v>28</v>
      </c>
      <c r="H9" s="453" t="s">
        <v>26</v>
      </c>
      <c r="I9" s="453" t="s">
        <v>26</v>
      </c>
      <c r="J9" s="453" t="s">
        <v>26</v>
      </c>
      <c r="K9" s="542" t="s">
        <v>26</v>
      </c>
      <c r="L9" s="453" t="s">
        <v>26</v>
      </c>
      <c r="M9" s="456" t="s">
        <v>26</v>
      </c>
      <c r="N9" s="456">
        <v>1</v>
      </c>
      <c r="O9" s="456">
        <v>1</v>
      </c>
      <c r="P9" s="456">
        <v>0</v>
      </c>
      <c r="Q9" s="456">
        <v>2</v>
      </c>
      <c r="R9" s="775" t="s">
        <v>2027</v>
      </c>
      <c r="S9" s="453">
        <v>10</v>
      </c>
      <c r="T9" s="456">
        <v>0</v>
      </c>
      <c r="U9" s="456">
        <f>T9*S9</f>
        <v>0</v>
      </c>
      <c r="V9" s="785"/>
      <c r="W9" s="784">
        <v>400</v>
      </c>
    </row>
    <row r="10" s="334" customFormat="1" ht="27" customHeight="1" spans="1:23">
      <c r="A10" s="451">
        <v>2500</v>
      </c>
      <c r="B10" s="451">
        <v>7</v>
      </c>
      <c r="C10" s="452" t="s">
        <v>2028</v>
      </c>
      <c r="D10" s="451" t="s">
        <v>334</v>
      </c>
      <c r="E10" s="451" t="s">
        <v>353</v>
      </c>
      <c r="F10" s="451" t="s">
        <v>25</v>
      </c>
      <c r="G10" s="451">
        <v>28</v>
      </c>
      <c r="H10" s="453" t="s">
        <v>26</v>
      </c>
      <c r="I10" s="453" t="s">
        <v>26</v>
      </c>
      <c r="J10" s="453">
        <v>6</v>
      </c>
      <c r="K10" s="542" t="s">
        <v>26</v>
      </c>
      <c r="L10" s="453" t="s">
        <v>26</v>
      </c>
      <c r="M10" s="456" t="s">
        <v>26</v>
      </c>
      <c r="N10" s="456" t="s">
        <v>26</v>
      </c>
      <c r="O10" s="456" t="s">
        <v>26</v>
      </c>
      <c r="P10" s="456" t="s">
        <v>26</v>
      </c>
      <c r="Q10" s="456" t="s">
        <v>26</v>
      </c>
      <c r="R10" s="775" t="s">
        <v>2029</v>
      </c>
      <c r="S10" s="453">
        <v>10</v>
      </c>
      <c r="T10" s="453">
        <v>5</v>
      </c>
      <c r="U10" s="453">
        <v>50</v>
      </c>
      <c r="V10" s="463"/>
      <c r="W10" s="779"/>
    </row>
    <row r="11" s="334" customFormat="1" ht="30" customHeight="1" spans="1:23">
      <c r="A11" s="451">
        <v>2200</v>
      </c>
      <c r="B11" s="451">
        <v>8</v>
      </c>
      <c r="C11" s="452" t="s">
        <v>2030</v>
      </c>
      <c r="D11" s="451" t="s">
        <v>310</v>
      </c>
      <c r="E11" s="451" t="s">
        <v>353</v>
      </c>
      <c r="F11" s="451" t="s">
        <v>25</v>
      </c>
      <c r="G11" s="451">
        <v>28</v>
      </c>
      <c r="H11" s="453" t="s">
        <v>26</v>
      </c>
      <c r="I11" s="453" t="s">
        <v>26</v>
      </c>
      <c r="J11" s="453">
        <v>1</v>
      </c>
      <c r="K11" s="542" t="s">
        <v>26</v>
      </c>
      <c r="L11" s="453" t="s">
        <v>26</v>
      </c>
      <c r="M11" s="456" t="s">
        <v>26</v>
      </c>
      <c r="N11" s="456" t="s">
        <v>26</v>
      </c>
      <c r="O11" s="456" t="s">
        <v>26</v>
      </c>
      <c r="P11" s="456" t="s">
        <v>26</v>
      </c>
      <c r="Q11" s="456" t="s">
        <v>26</v>
      </c>
      <c r="R11" s="775" t="s">
        <v>2024</v>
      </c>
      <c r="S11" s="453">
        <v>10</v>
      </c>
      <c r="T11" s="453" t="s">
        <v>26</v>
      </c>
      <c r="U11" s="453" t="s">
        <v>26</v>
      </c>
      <c r="V11" s="453"/>
      <c r="W11" s="779"/>
    </row>
    <row r="12" s="334" customFormat="1" ht="33" customHeight="1" spans="1:23">
      <c r="A12" s="451">
        <v>2200</v>
      </c>
      <c r="B12" s="451">
        <v>9</v>
      </c>
      <c r="C12" s="777" t="s">
        <v>2031</v>
      </c>
      <c r="D12" s="451" t="s">
        <v>310</v>
      </c>
      <c r="E12" s="451" t="s">
        <v>2032</v>
      </c>
      <c r="F12" s="777" t="s">
        <v>148</v>
      </c>
      <c r="G12" s="451">
        <v>28</v>
      </c>
      <c r="H12" s="453" t="s">
        <v>26</v>
      </c>
      <c r="I12" s="453" t="s">
        <v>26</v>
      </c>
      <c r="J12" s="453" t="s">
        <v>26</v>
      </c>
      <c r="K12" s="542" t="s">
        <v>26</v>
      </c>
      <c r="L12" s="453" t="s">
        <v>26</v>
      </c>
      <c r="M12" s="456" t="s">
        <v>26</v>
      </c>
      <c r="N12" s="456" t="s">
        <v>26</v>
      </c>
      <c r="O12" s="456">
        <v>1</v>
      </c>
      <c r="P12" s="456" t="s">
        <v>26</v>
      </c>
      <c r="Q12" s="456">
        <v>1</v>
      </c>
      <c r="R12" s="775" t="s">
        <v>2027</v>
      </c>
      <c r="S12" s="453">
        <v>10</v>
      </c>
      <c r="T12" s="453" t="s">
        <v>26</v>
      </c>
      <c r="U12" s="453" t="s">
        <v>26</v>
      </c>
      <c r="V12" s="453"/>
      <c r="W12" s="779"/>
    </row>
    <row r="13" s="773" customFormat="1" ht="33" customHeight="1" spans="1:23">
      <c r="A13" s="451">
        <v>2500</v>
      </c>
      <c r="B13" s="451">
        <v>10</v>
      </c>
      <c r="C13" s="777" t="s">
        <v>2033</v>
      </c>
      <c r="D13" s="451" t="s">
        <v>334</v>
      </c>
      <c r="E13" s="451" t="s">
        <v>173</v>
      </c>
      <c r="F13" s="777" t="s">
        <v>148</v>
      </c>
      <c r="G13" s="451">
        <v>28</v>
      </c>
      <c r="H13" s="453" t="s">
        <v>26</v>
      </c>
      <c r="I13" s="453" t="s">
        <v>26</v>
      </c>
      <c r="J13" s="453">
        <v>1</v>
      </c>
      <c r="K13" s="542" t="s">
        <v>26</v>
      </c>
      <c r="L13" s="453" t="s">
        <v>26</v>
      </c>
      <c r="M13" s="456" t="s">
        <v>26</v>
      </c>
      <c r="N13" s="456" t="s">
        <v>26</v>
      </c>
      <c r="O13" s="456" t="s">
        <v>26</v>
      </c>
      <c r="P13" s="456" t="s">
        <v>26</v>
      </c>
      <c r="Q13" s="456" t="s">
        <v>26</v>
      </c>
      <c r="R13" s="775" t="s">
        <v>2024</v>
      </c>
      <c r="S13" s="456">
        <v>10</v>
      </c>
      <c r="T13" s="456">
        <v>5</v>
      </c>
      <c r="U13" s="456">
        <v>50</v>
      </c>
      <c r="V13" s="453"/>
      <c r="W13" s="784"/>
    </row>
    <row r="14" s="773" customFormat="1" ht="30" customHeight="1" spans="1:23">
      <c r="A14" s="451">
        <v>2500</v>
      </c>
      <c r="B14" s="451">
        <v>11</v>
      </c>
      <c r="C14" s="777" t="s">
        <v>2034</v>
      </c>
      <c r="D14" s="451" t="s">
        <v>334</v>
      </c>
      <c r="E14" s="451" t="s">
        <v>176</v>
      </c>
      <c r="F14" s="777" t="s">
        <v>148</v>
      </c>
      <c r="G14" s="451">
        <v>24</v>
      </c>
      <c r="H14" s="456" t="s">
        <v>26</v>
      </c>
      <c r="I14" s="456" t="s">
        <v>26</v>
      </c>
      <c r="J14" s="456" t="s">
        <v>26</v>
      </c>
      <c r="K14" s="542" t="s">
        <v>26</v>
      </c>
      <c r="L14" s="456" t="s">
        <v>26</v>
      </c>
      <c r="M14" s="456" t="s">
        <v>26</v>
      </c>
      <c r="N14" s="456" t="s">
        <v>26</v>
      </c>
      <c r="O14" s="456" t="s">
        <v>26</v>
      </c>
      <c r="P14" s="456" t="s">
        <v>26</v>
      </c>
      <c r="Q14" s="456" t="s">
        <v>26</v>
      </c>
      <c r="R14" s="451" t="s">
        <v>177</v>
      </c>
      <c r="S14" s="456">
        <v>10</v>
      </c>
      <c r="T14" s="453" t="s">
        <v>26</v>
      </c>
      <c r="U14" s="453" t="s">
        <v>26</v>
      </c>
      <c r="V14" s="453"/>
      <c r="W14" s="784"/>
    </row>
    <row r="15" s="773" customFormat="1" ht="30" customHeight="1" spans="1:23">
      <c r="A15" s="451">
        <v>2200</v>
      </c>
      <c r="B15" s="451">
        <v>12</v>
      </c>
      <c r="C15" s="777" t="s">
        <v>2035</v>
      </c>
      <c r="D15" s="451" t="s">
        <v>310</v>
      </c>
      <c r="E15" s="451" t="s">
        <v>176</v>
      </c>
      <c r="F15" s="777" t="s">
        <v>148</v>
      </c>
      <c r="G15" s="451">
        <v>24</v>
      </c>
      <c r="H15" s="456" t="s">
        <v>26</v>
      </c>
      <c r="I15" s="456" t="s">
        <v>26</v>
      </c>
      <c r="J15" s="456" t="s">
        <v>26</v>
      </c>
      <c r="K15" s="542" t="s">
        <v>26</v>
      </c>
      <c r="L15" s="456" t="s">
        <v>26</v>
      </c>
      <c r="M15" s="456" t="s">
        <v>26</v>
      </c>
      <c r="N15" s="456" t="s">
        <v>26</v>
      </c>
      <c r="O15" s="456" t="s">
        <v>26</v>
      </c>
      <c r="P15" s="456" t="s">
        <v>26</v>
      </c>
      <c r="Q15" s="456" t="s">
        <v>26</v>
      </c>
      <c r="R15" s="451" t="s">
        <v>177</v>
      </c>
      <c r="S15" s="456">
        <v>10</v>
      </c>
      <c r="T15" s="453" t="s">
        <v>26</v>
      </c>
      <c r="U15" s="453" t="s">
        <v>26</v>
      </c>
      <c r="V15" s="453"/>
      <c r="W15" s="784"/>
    </row>
    <row r="16" s="773" customFormat="1" ht="33" customHeight="1" spans="1:23">
      <c r="A16" s="453"/>
      <c r="B16" s="453"/>
      <c r="C16" s="454" t="s">
        <v>192</v>
      </c>
      <c r="D16" s="454"/>
      <c r="E16" s="454"/>
      <c r="F16" s="454"/>
      <c r="G16" s="454"/>
      <c r="H16" s="454"/>
      <c r="I16" s="454"/>
      <c r="J16" s="454"/>
      <c r="K16" s="454" t="s">
        <v>193</v>
      </c>
      <c r="L16" s="454"/>
      <c r="M16" s="454"/>
      <c r="N16" s="457"/>
      <c r="O16" s="454"/>
      <c r="P16" s="454"/>
      <c r="Q16" s="462" t="s">
        <v>194</v>
      </c>
      <c r="R16" s="401" t="s">
        <v>74</v>
      </c>
      <c r="S16" s="453"/>
      <c r="T16" s="453"/>
      <c r="U16" s="456"/>
      <c r="V16" s="453"/>
      <c r="W16" s="784"/>
    </row>
    <row r="17" s="773" customFormat="1" ht="33" customHeight="1" spans="1:23">
      <c r="A17" s="335"/>
      <c r="B17" s="394"/>
      <c r="C17" s="394"/>
      <c r="D17" s="335"/>
      <c r="E17" s="335"/>
      <c r="F17" s="394"/>
      <c r="G17" s="394"/>
      <c r="H17" s="394"/>
      <c r="I17" s="394"/>
      <c r="J17" s="394"/>
      <c r="K17" s="394"/>
      <c r="L17" s="394"/>
      <c r="M17" s="394"/>
      <c r="N17" s="335"/>
      <c r="O17" s="335"/>
      <c r="P17" s="335"/>
      <c r="Q17" s="335"/>
      <c r="R17" s="420"/>
      <c r="S17" s="335"/>
      <c r="T17" s="335"/>
      <c r="U17" s="335"/>
      <c r="V17" s="394"/>
      <c r="W17" s="786"/>
    </row>
    <row r="18" s="773" customFormat="1" ht="23" customHeight="1" spans="1:23">
      <c r="A18" s="335"/>
      <c r="B18" s="394"/>
      <c r="C18" s="394"/>
      <c r="D18" s="335"/>
      <c r="E18" s="335"/>
      <c r="F18" s="394"/>
      <c r="G18" s="394"/>
      <c r="H18" s="394"/>
      <c r="I18" s="394"/>
      <c r="J18" s="394"/>
      <c r="K18" s="394"/>
      <c r="L18" s="394"/>
      <c r="M18" s="394"/>
      <c r="N18" s="335"/>
      <c r="O18" s="335"/>
      <c r="P18" s="335"/>
      <c r="Q18" s="335"/>
      <c r="R18" s="420"/>
      <c r="S18" s="335"/>
      <c r="T18" s="335"/>
      <c r="U18" s="335"/>
      <c r="V18" s="394"/>
      <c r="W18" s="786"/>
    </row>
    <row r="19" s="335" customFormat="1" customHeight="1" spans="2:23">
      <c r="B19" s="394"/>
      <c r="C19" s="394"/>
      <c r="F19" s="394"/>
      <c r="G19" s="394"/>
      <c r="H19" s="394"/>
      <c r="I19" s="394"/>
      <c r="J19" s="394"/>
      <c r="K19" s="394"/>
      <c r="L19" s="394"/>
      <c r="M19" s="394"/>
      <c r="R19" s="420"/>
      <c r="V19" s="394"/>
      <c r="W19" s="774"/>
    </row>
    <row r="20" s="335" customFormat="1" customHeight="1" spans="2:23">
      <c r="B20" s="394"/>
      <c r="C20" s="394"/>
      <c r="F20" s="394"/>
      <c r="G20" s="394"/>
      <c r="H20" s="394"/>
      <c r="I20" s="394"/>
      <c r="J20" s="394"/>
      <c r="K20" s="394"/>
      <c r="L20" s="394"/>
      <c r="M20" s="394"/>
      <c r="R20" s="420"/>
      <c r="V20" s="394"/>
      <c r="W20" s="774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196527777777778" right="0.75" top="1" bottom="1" header="0.5" footer="0.5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workbookViewId="0">
      <selection activeCell="H9" sqref="H9"/>
    </sheetView>
  </sheetViews>
  <sheetFormatPr defaultColWidth="9" defaultRowHeight="13.5"/>
  <cols>
    <col min="1" max="1" width="6.33333333333333" style="3" customWidth="1"/>
    <col min="2" max="2" width="3.88333333333333" style="3" customWidth="1"/>
    <col min="3" max="3" width="7.5" style="738" customWidth="1"/>
    <col min="4" max="4" width="8" style="3" customWidth="1"/>
    <col min="5" max="5" width="11.5" style="3" customWidth="1"/>
    <col min="6" max="7" width="6.63333333333333" style="3" customWidth="1"/>
    <col min="8" max="17" width="4.88333333333333" style="3" customWidth="1"/>
    <col min="18" max="18" width="36.6666666666667" style="3" customWidth="1"/>
    <col min="19" max="21" width="5.63333333333333" customWidth="1"/>
    <col min="22" max="22" width="20.25" customWidth="1"/>
  </cols>
  <sheetData>
    <row r="1" ht="31" customHeight="1" spans="1:22">
      <c r="A1" s="739"/>
      <c r="B1" s="739"/>
      <c r="C1" s="740" t="s">
        <v>2036</v>
      </c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</row>
    <row r="2" ht="57" customHeight="1" spans="1:22">
      <c r="A2" s="741" t="s">
        <v>1</v>
      </c>
      <c r="B2" s="742" t="s">
        <v>2</v>
      </c>
      <c r="C2" s="743" t="s">
        <v>3</v>
      </c>
      <c r="D2" s="743" t="s">
        <v>4</v>
      </c>
      <c r="E2" s="743" t="s">
        <v>2037</v>
      </c>
      <c r="F2" s="743" t="s">
        <v>2038</v>
      </c>
      <c r="G2" s="743" t="s">
        <v>216</v>
      </c>
      <c r="H2" s="743" t="s">
        <v>2039</v>
      </c>
      <c r="I2" s="743" t="s">
        <v>217</v>
      </c>
      <c r="J2" s="743" t="s">
        <v>10</v>
      </c>
      <c r="K2" s="743" t="s">
        <v>1006</v>
      </c>
      <c r="L2" s="743" t="s">
        <v>11</v>
      </c>
      <c r="M2" s="743" t="s">
        <v>218</v>
      </c>
      <c r="N2" s="743" t="s">
        <v>12</v>
      </c>
      <c r="O2" s="743" t="s">
        <v>13</v>
      </c>
      <c r="P2" s="743" t="s">
        <v>14</v>
      </c>
      <c r="Q2" s="743" t="s">
        <v>15</v>
      </c>
      <c r="R2" s="743" t="s">
        <v>2040</v>
      </c>
      <c r="S2" s="743" t="s">
        <v>17</v>
      </c>
      <c r="T2" s="743" t="s">
        <v>2041</v>
      </c>
      <c r="U2" s="743" t="s">
        <v>2042</v>
      </c>
      <c r="V2" s="743" t="s">
        <v>2043</v>
      </c>
    </row>
    <row r="3" ht="47" customHeight="1" spans="1:22">
      <c r="A3" s="744">
        <v>4900</v>
      </c>
      <c r="B3" s="745">
        <v>1</v>
      </c>
      <c r="C3" s="745" t="s">
        <v>2044</v>
      </c>
      <c r="D3" s="745" t="s">
        <v>2045</v>
      </c>
      <c r="E3" s="746">
        <v>40826</v>
      </c>
      <c r="F3" s="745" t="s">
        <v>25</v>
      </c>
      <c r="G3" s="745">
        <v>28</v>
      </c>
      <c r="H3" s="745" t="s">
        <v>26</v>
      </c>
      <c r="I3" s="745" t="s">
        <v>26</v>
      </c>
      <c r="J3" s="745" t="s">
        <v>26</v>
      </c>
      <c r="K3" s="745" t="s">
        <v>26</v>
      </c>
      <c r="L3" s="745">
        <v>2.5</v>
      </c>
      <c r="M3" s="745" t="s">
        <v>26</v>
      </c>
      <c r="N3" s="767">
        <v>1.5</v>
      </c>
      <c r="O3" s="767">
        <v>0.5</v>
      </c>
      <c r="P3" s="767">
        <v>1.5</v>
      </c>
      <c r="Q3" s="767">
        <f t="shared" ref="Q3:Q10" si="0">N3+O3-P3</f>
        <v>0.5</v>
      </c>
      <c r="R3" s="767" t="s">
        <v>2046</v>
      </c>
      <c r="S3" s="745">
        <v>9</v>
      </c>
      <c r="T3" s="742"/>
      <c r="U3" s="742"/>
      <c r="V3" s="769"/>
    </row>
    <row r="4" ht="47" customHeight="1" spans="1:22">
      <c r="A4" s="331">
        <v>4500</v>
      </c>
      <c r="B4" s="745">
        <v>2</v>
      </c>
      <c r="C4" s="747" t="s">
        <v>2047</v>
      </c>
      <c r="D4" s="748" t="s">
        <v>265</v>
      </c>
      <c r="E4" s="749">
        <v>45149</v>
      </c>
      <c r="F4" s="748" t="s">
        <v>25</v>
      </c>
      <c r="G4" s="745">
        <v>28</v>
      </c>
      <c r="H4" s="750" t="s">
        <v>26</v>
      </c>
      <c r="I4" s="750" t="s">
        <v>26</v>
      </c>
      <c r="J4" s="750" t="s">
        <v>26</v>
      </c>
      <c r="K4" s="750" t="s">
        <v>26</v>
      </c>
      <c r="L4" s="750" t="s">
        <v>26</v>
      </c>
      <c r="M4" s="750" t="s">
        <v>26</v>
      </c>
      <c r="N4" s="750" t="s">
        <v>1063</v>
      </c>
      <c r="O4" s="750" t="s">
        <v>1912</v>
      </c>
      <c r="P4" s="750" t="s">
        <v>1056</v>
      </c>
      <c r="Q4" s="767">
        <f t="shared" si="0"/>
        <v>1.5</v>
      </c>
      <c r="R4" s="770" t="s">
        <v>2048</v>
      </c>
      <c r="S4" s="745"/>
      <c r="T4" s="745"/>
      <c r="U4" s="745"/>
      <c r="V4" s="745"/>
    </row>
    <row r="5" ht="42" customHeight="1" spans="1:22">
      <c r="A5" s="8">
        <v>3500</v>
      </c>
      <c r="B5" s="745">
        <v>3</v>
      </c>
      <c r="C5" s="8" t="s">
        <v>2049</v>
      </c>
      <c r="D5" s="748" t="s">
        <v>265</v>
      </c>
      <c r="E5" s="751" t="s">
        <v>2050</v>
      </c>
      <c r="F5" s="748" t="s">
        <v>25</v>
      </c>
      <c r="G5" s="745">
        <v>28</v>
      </c>
      <c r="H5" s="750" t="s">
        <v>26</v>
      </c>
      <c r="I5" s="750" t="s">
        <v>26</v>
      </c>
      <c r="J5" s="750" t="s">
        <v>26</v>
      </c>
      <c r="K5" s="750" t="s">
        <v>26</v>
      </c>
      <c r="L5" s="750" t="s">
        <v>26</v>
      </c>
      <c r="M5" s="750" t="s">
        <v>26</v>
      </c>
      <c r="N5" s="750" t="s">
        <v>1075</v>
      </c>
      <c r="O5" s="750" t="s">
        <v>1912</v>
      </c>
      <c r="P5" s="750" t="s">
        <v>1056</v>
      </c>
      <c r="Q5" s="767">
        <f t="shared" si="0"/>
        <v>5.5</v>
      </c>
      <c r="R5" s="770" t="s">
        <v>2051</v>
      </c>
      <c r="S5" s="745"/>
      <c r="T5" s="745"/>
      <c r="U5" s="745"/>
      <c r="V5" s="770"/>
    </row>
    <row r="6" ht="47" customHeight="1" spans="1:22">
      <c r="A6" s="752">
        <v>2100</v>
      </c>
      <c r="B6" s="745">
        <v>4</v>
      </c>
      <c r="C6" s="753" t="s">
        <v>2052</v>
      </c>
      <c r="D6" s="748" t="s">
        <v>229</v>
      </c>
      <c r="E6" s="749">
        <v>45149</v>
      </c>
      <c r="F6" s="754" t="s">
        <v>57</v>
      </c>
      <c r="G6" s="745">
        <v>28</v>
      </c>
      <c r="H6" s="750" t="s">
        <v>26</v>
      </c>
      <c r="I6" s="750" t="s">
        <v>26</v>
      </c>
      <c r="J6" s="750" t="s">
        <v>26</v>
      </c>
      <c r="K6" s="750" t="s">
        <v>26</v>
      </c>
      <c r="L6" s="750" t="s">
        <v>1077</v>
      </c>
      <c r="M6" s="750" t="s">
        <v>26</v>
      </c>
      <c r="N6" s="750" t="s">
        <v>1912</v>
      </c>
      <c r="O6" s="750" t="s">
        <v>312</v>
      </c>
      <c r="P6" s="750" t="s">
        <v>1912</v>
      </c>
      <c r="Q6" s="767">
        <v>0</v>
      </c>
      <c r="R6" s="770" t="s">
        <v>2053</v>
      </c>
      <c r="S6" s="745" t="s">
        <v>26</v>
      </c>
      <c r="T6" s="745" t="s">
        <v>26</v>
      </c>
      <c r="U6" s="745" t="s">
        <v>26</v>
      </c>
      <c r="V6" s="745" t="s">
        <v>26</v>
      </c>
    </row>
    <row r="7" ht="47" customHeight="1" spans="1:22">
      <c r="A7" s="752">
        <v>2100</v>
      </c>
      <c r="B7" s="745">
        <v>5</v>
      </c>
      <c r="C7" s="755" t="s">
        <v>2054</v>
      </c>
      <c r="D7" s="748" t="s">
        <v>229</v>
      </c>
      <c r="E7" s="756">
        <v>45166</v>
      </c>
      <c r="F7" s="748" t="s">
        <v>25</v>
      </c>
      <c r="G7" s="745">
        <v>28</v>
      </c>
      <c r="H7" s="750" t="s">
        <v>26</v>
      </c>
      <c r="I7" s="750" t="s">
        <v>26</v>
      </c>
      <c r="J7" s="750" t="s">
        <v>26</v>
      </c>
      <c r="K7" s="750" t="s">
        <v>26</v>
      </c>
      <c r="L7" s="750" t="s">
        <v>1075</v>
      </c>
      <c r="M7" s="750" t="s">
        <v>26</v>
      </c>
      <c r="N7" s="750" t="s">
        <v>1056</v>
      </c>
      <c r="O7" s="750" t="s">
        <v>312</v>
      </c>
      <c r="P7" s="750" t="s">
        <v>1056</v>
      </c>
      <c r="Q7" s="767">
        <v>0</v>
      </c>
      <c r="R7" s="770" t="s">
        <v>2055</v>
      </c>
      <c r="S7" s="745" t="s">
        <v>26</v>
      </c>
      <c r="T7" s="745" t="s">
        <v>26</v>
      </c>
      <c r="U7" s="745" t="s">
        <v>26</v>
      </c>
      <c r="V7" s="745" t="s">
        <v>26</v>
      </c>
    </row>
    <row r="8" ht="47" customHeight="1" spans="1:22">
      <c r="A8" s="744">
        <v>2100</v>
      </c>
      <c r="B8" s="745">
        <v>6</v>
      </c>
      <c r="C8" s="755" t="s">
        <v>2056</v>
      </c>
      <c r="D8" s="748" t="s">
        <v>229</v>
      </c>
      <c r="E8" s="757">
        <v>45153</v>
      </c>
      <c r="F8" s="748" t="s">
        <v>25</v>
      </c>
      <c r="G8" s="745">
        <v>28</v>
      </c>
      <c r="H8" s="750" t="s">
        <v>26</v>
      </c>
      <c r="I8" s="750" t="s">
        <v>26</v>
      </c>
      <c r="J8" s="750" t="s">
        <v>26</v>
      </c>
      <c r="K8" s="750" t="s">
        <v>26</v>
      </c>
      <c r="L8" s="750" t="s">
        <v>1087</v>
      </c>
      <c r="M8" s="750" t="s">
        <v>26</v>
      </c>
      <c r="N8" s="750" t="s">
        <v>1056</v>
      </c>
      <c r="O8" s="750" t="s">
        <v>312</v>
      </c>
      <c r="P8" s="750" t="s">
        <v>1056</v>
      </c>
      <c r="Q8" s="767">
        <f t="shared" si="0"/>
        <v>0</v>
      </c>
      <c r="R8" s="770" t="s">
        <v>2057</v>
      </c>
      <c r="S8" s="745" t="s">
        <v>26</v>
      </c>
      <c r="T8" s="745" t="s">
        <v>26</v>
      </c>
      <c r="U8" s="745" t="s">
        <v>26</v>
      </c>
      <c r="V8" s="745" t="s">
        <v>26</v>
      </c>
    </row>
    <row r="9" ht="41" customHeight="1" spans="1:22">
      <c r="A9" s="752">
        <v>2100</v>
      </c>
      <c r="B9" s="745">
        <v>7</v>
      </c>
      <c r="C9" s="755" t="s">
        <v>2058</v>
      </c>
      <c r="D9" s="748" t="s">
        <v>229</v>
      </c>
      <c r="E9" s="749">
        <v>45149</v>
      </c>
      <c r="F9" s="748" t="s">
        <v>25</v>
      </c>
      <c r="G9" s="745">
        <v>28</v>
      </c>
      <c r="H9" s="750" t="s">
        <v>26</v>
      </c>
      <c r="I9" s="750" t="s">
        <v>26</v>
      </c>
      <c r="J9" s="750" t="s">
        <v>26</v>
      </c>
      <c r="K9" s="750" t="s">
        <v>26</v>
      </c>
      <c r="L9" s="750" t="s">
        <v>1077</v>
      </c>
      <c r="M9" s="750" t="s">
        <v>26</v>
      </c>
      <c r="N9" s="750" t="s">
        <v>312</v>
      </c>
      <c r="O9" s="750" t="s">
        <v>312</v>
      </c>
      <c r="P9" s="750" t="s">
        <v>312</v>
      </c>
      <c r="Q9" s="767">
        <f t="shared" si="0"/>
        <v>0</v>
      </c>
      <c r="R9" s="770" t="s">
        <v>2059</v>
      </c>
      <c r="S9" s="745" t="s">
        <v>26</v>
      </c>
      <c r="T9" s="745" t="s">
        <v>26</v>
      </c>
      <c r="U9" s="745" t="s">
        <v>26</v>
      </c>
      <c r="V9" s="745" t="s">
        <v>26</v>
      </c>
    </row>
    <row r="10" ht="47" customHeight="1" spans="1:22">
      <c r="A10" s="752">
        <v>2100</v>
      </c>
      <c r="B10" s="745">
        <v>8</v>
      </c>
      <c r="C10" s="755" t="s">
        <v>2060</v>
      </c>
      <c r="D10" s="748" t="s">
        <v>229</v>
      </c>
      <c r="E10" s="749">
        <v>45149</v>
      </c>
      <c r="F10" s="748" t="s">
        <v>25</v>
      </c>
      <c r="G10" s="745">
        <v>28</v>
      </c>
      <c r="H10" s="750" t="s">
        <v>26</v>
      </c>
      <c r="I10" s="750" t="s">
        <v>26</v>
      </c>
      <c r="J10" s="750" t="s">
        <v>26</v>
      </c>
      <c r="K10" s="750" t="s">
        <v>26</v>
      </c>
      <c r="L10" s="750" t="s">
        <v>397</v>
      </c>
      <c r="M10" s="750" t="s">
        <v>26</v>
      </c>
      <c r="N10" s="750" t="s">
        <v>1063</v>
      </c>
      <c r="O10" s="750" t="s">
        <v>312</v>
      </c>
      <c r="P10" s="750" t="s">
        <v>1063</v>
      </c>
      <c r="Q10" s="767">
        <f t="shared" si="0"/>
        <v>0</v>
      </c>
      <c r="R10" s="770" t="s">
        <v>2061</v>
      </c>
      <c r="S10" s="745" t="s">
        <v>26</v>
      </c>
      <c r="T10" s="745" t="s">
        <v>26</v>
      </c>
      <c r="U10" s="745" t="s">
        <v>26</v>
      </c>
      <c r="V10" s="745" t="s">
        <v>26</v>
      </c>
    </row>
    <row r="11" customFormat="1" ht="47" customHeight="1" spans="1:22">
      <c r="A11" s="752">
        <v>2100</v>
      </c>
      <c r="B11" s="745">
        <v>9</v>
      </c>
      <c r="C11" s="755" t="s">
        <v>2062</v>
      </c>
      <c r="D11" s="748" t="s">
        <v>229</v>
      </c>
      <c r="E11" s="749">
        <v>45149</v>
      </c>
      <c r="F11" s="748" t="s">
        <v>25</v>
      </c>
      <c r="G11" s="745">
        <v>28</v>
      </c>
      <c r="H11" s="750" t="s">
        <v>26</v>
      </c>
      <c r="I11" s="750" t="s">
        <v>26</v>
      </c>
      <c r="J11" s="750" t="s">
        <v>26</v>
      </c>
      <c r="K11" s="750" t="s">
        <v>26</v>
      </c>
      <c r="L11" s="750" t="s">
        <v>2063</v>
      </c>
      <c r="M11" s="750" t="s">
        <v>26</v>
      </c>
      <c r="N11" s="750" t="s">
        <v>2064</v>
      </c>
      <c r="O11" s="750" t="s">
        <v>312</v>
      </c>
      <c r="P11" s="750" t="s">
        <v>2064</v>
      </c>
      <c r="Q11" s="767">
        <v>0</v>
      </c>
      <c r="R11" s="770" t="s">
        <v>2065</v>
      </c>
      <c r="S11" s="745" t="s">
        <v>26</v>
      </c>
      <c r="T11" s="745" t="s">
        <v>26</v>
      </c>
      <c r="U11" s="745" t="s">
        <v>26</v>
      </c>
      <c r="V11" s="745" t="s">
        <v>26</v>
      </c>
    </row>
    <row r="12" ht="47" customHeight="1" spans="1:22">
      <c r="A12" s="55">
        <v>2100</v>
      </c>
      <c r="B12" s="745">
        <v>10</v>
      </c>
      <c r="C12" s="758" t="s">
        <v>2066</v>
      </c>
      <c r="D12" s="55" t="s">
        <v>229</v>
      </c>
      <c r="E12" s="759">
        <v>45187</v>
      </c>
      <c r="F12" s="748" t="s">
        <v>25</v>
      </c>
      <c r="G12" s="745">
        <v>28</v>
      </c>
      <c r="H12" s="55" t="s">
        <v>26</v>
      </c>
      <c r="I12" s="750" t="s">
        <v>26</v>
      </c>
      <c r="J12" s="55" t="s">
        <v>26</v>
      </c>
      <c r="K12" s="55" t="s">
        <v>26</v>
      </c>
      <c r="L12" s="55">
        <v>7</v>
      </c>
      <c r="M12" s="55" t="s">
        <v>26</v>
      </c>
      <c r="N12" s="763">
        <v>2</v>
      </c>
      <c r="O12" s="55">
        <v>0</v>
      </c>
      <c r="P12" s="55">
        <v>2</v>
      </c>
      <c r="Q12" s="767">
        <f t="shared" ref="Q12:Q18" si="1">N12+O12-P12</f>
        <v>0</v>
      </c>
      <c r="R12" s="770" t="s">
        <v>2067</v>
      </c>
      <c r="S12" s="55" t="s">
        <v>26</v>
      </c>
      <c r="T12" s="55" t="s">
        <v>26</v>
      </c>
      <c r="U12" s="55" t="s">
        <v>26</v>
      </c>
      <c r="V12" s="55" t="s">
        <v>26</v>
      </c>
    </row>
    <row r="13" ht="30" customHeight="1" spans="1:22">
      <c r="A13" s="8">
        <v>2800</v>
      </c>
      <c r="B13" s="745">
        <v>11</v>
      </c>
      <c r="C13" s="725" t="s">
        <v>2068</v>
      </c>
      <c r="D13" s="748" t="s">
        <v>243</v>
      </c>
      <c r="E13" s="751">
        <v>44271</v>
      </c>
      <c r="F13" s="748" t="s">
        <v>25</v>
      </c>
      <c r="G13" s="745">
        <v>28</v>
      </c>
      <c r="H13" s="750" t="s">
        <v>26</v>
      </c>
      <c r="I13" s="768" t="s">
        <v>26</v>
      </c>
      <c r="J13" s="750" t="s">
        <v>26</v>
      </c>
      <c r="K13" s="750" t="s">
        <v>26</v>
      </c>
      <c r="L13" s="750" t="s">
        <v>26</v>
      </c>
      <c r="M13" s="750" t="s">
        <v>1144</v>
      </c>
      <c r="N13" s="750" t="s">
        <v>312</v>
      </c>
      <c r="O13" s="750" t="s">
        <v>1056</v>
      </c>
      <c r="P13" s="750" t="s">
        <v>312</v>
      </c>
      <c r="Q13" s="767">
        <v>1</v>
      </c>
      <c r="R13" s="770" t="s">
        <v>2069</v>
      </c>
      <c r="S13" s="55" t="s">
        <v>26</v>
      </c>
      <c r="T13" s="55" t="s">
        <v>26</v>
      </c>
      <c r="U13" s="55" t="s">
        <v>26</v>
      </c>
      <c r="V13" s="55" t="s">
        <v>26</v>
      </c>
    </row>
    <row r="14" ht="41" customHeight="1" spans="1:22">
      <c r="A14" s="55">
        <v>2100</v>
      </c>
      <c r="B14" s="745">
        <v>12</v>
      </c>
      <c r="C14" s="758" t="s">
        <v>2070</v>
      </c>
      <c r="D14" s="55" t="s">
        <v>229</v>
      </c>
      <c r="E14" s="55" t="s">
        <v>2071</v>
      </c>
      <c r="F14" s="760" t="s">
        <v>25</v>
      </c>
      <c r="G14" s="745">
        <v>28</v>
      </c>
      <c r="H14" s="55" t="s">
        <v>26</v>
      </c>
      <c r="I14" s="55" t="s">
        <v>26</v>
      </c>
      <c r="J14" s="55" t="s">
        <v>26</v>
      </c>
      <c r="K14" s="55" t="s">
        <v>26</v>
      </c>
      <c r="L14" s="55">
        <v>9</v>
      </c>
      <c r="M14" s="55" t="s">
        <v>26</v>
      </c>
      <c r="N14" s="55">
        <v>1</v>
      </c>
      <c r="O14" s="55">
        <v>0</v>
      </c>
      <c r="P14" s="55">
        <v>1</v>
      </c>
      <c r="Q14" s="767">
        <f t="shared" si="1"/>
        <v>0</v>
      </c>
      <c r="R14" s="770" t="s">
        <v>2072</v>
      </c>
      <c r="S14" s="55" t="s">
        <v>26</v>
      </c>
      <c r="T14" s="55" t="s">
        <v>26</v>
      </c>
      <c r="U14" s="55" t="s">
        <v>26</v>
      </c>
      <c r="V14" s="55" t="s">
        <v>26</v>
      </c>
    </row>
    <row r="15" ht="47" customHeight="1" spans="1:22">
      <c r="A15" s="55">
        <v>2500</v>
      </c>
      <c r="B15" s="745">
        <v>13</v>
      </c>
      <c r="C15" s="758" t="s">
        <v>2073</v>
      </c>
      <c r="D15" s="55" t="s">
        <v>243</v>
      </c>
      <c r="E15" s="55" t="s">
        <v>1154</v>
      </c>
      <c r="F15" s="760" t="s">
        <v>25</v>
      </c>
      <c r="G15" s="745">
        <v>28</v>
      </c>
      <c r="H15" s="55" t="s">
        <v>26</v>
      </c>
      <c r="I15" s="55">
        <v>2</v>
      </c>
      <c r="J15" s="55" t="s">
        <v>26</v>
      </c>
      <c r="K15" s="55" t="s">
        <v>26</v>
      </c>
      <c r="L15" s="55" t="s">
        <v>26</v>
      </c>
      <c r="M15" s="55" t="s">
        <v>26</v>
      </c>
      <c r="N15" s="55">
        <v>0</v>
      </c>
      <c r="O15" s="55">
        <v>0.5</v>
      </c>
      <c r="P15" s="55">
        <v>0</v>
      </c>
      <c r="Q15" s="767">
        <v>0.5</v>
      </c>
      <c r="R15" s="770" t="s">
        <v>2074</v>
      </c>
      <c r="S15" s="55" t="s">
        <v>26</v>
      </c>
      <c r="T15" s="55" t="s">
        <v>26</v>
      </c>
      <c r="U15" s="55" t="s">
        <v>26</v>
      </c>
      <c r="V15" s="55" t="s">
        <v>26</v>
      </c>
    </row>
    <row r="16" customFormat="1" ht="47" customHeight="1" spans="1:22">
      <c r="A16" s="752">
        <v>2100</v>
      </c>
      <c r="B16" s="745">
        <v>14</v>
      </c>
      <c r="C16" s="755" t="s">
        <v>2075</v>
      </c>
      <c r="D16" s="748" t="s">
        <v>229</v>
      </c>
      <c r="E16" s="749">
        <v>45419</v>
      </c>
      <c r="F16" s="760" t="s">
        <v>25</v>
      </c>
      <c r="G16" s="745">
        <v>28</v>
      </c>
      <c r="H16" s="750" t="s">
        <v>26</v>
      </c>
      <c r="I16" s="750" t="s">
        <v>1056</v>
      </c>
      <c r="J16" s="750" t="s">
        <v>26</v>
      </c>
      <c r="K16" s="750" t="s">
        <v>26</v>
      </c>
      <c r="L16" s="750" t="s">
        <v>1082</v>
      </c>
      <c r="M16" s="750" t="s">
        <v>26</v>
      </c>
      <c r="N16" s="750" t="s">
        <v>1912</v>
      </c>
      <c r="O16" s="750" t="s">
        <v>1912</v>
      </c>
      <c r="P16" s="750" t="s">
        <v>1912</v>
      </c>
      <c r="Q16" s="767">
        <f t="shared" si="1"/>
        <v>0.5</v>
      </c>
      <c r="R16" s="770" t="s">
        <v>2076</v>
      </c>
      <c r="S16" s="745" t="s">
        <v>26</v>
      </c>
      <c r="T16" s="745" t="s">
        <v>26</v>
      </c>
      <c r="U16" s="745" t="s">
        <v>26</v>
      </c>
      <c r="V16" s="745" t="s">
        <v>26</v>
      </c>
    </row>
    <row r="17" customFormat="1" ht="47" customHeight="1" spans="1:22">
      <c r="A17" s="55">
        <v>3500</v>
      </c>
      <c r="B17" s="745">
        <v>15</v>
      </c>
      <c r="C17" s="758" t="s">
        <v>2077</v>
      </c>
      <c r="D17" s="55" t="s">
        <v>265</v>
      </c>
      <c r="E17" s="55" t="s">
        <v>1546</v>
      </c>
      <c r="F17" s="760" t="s">
        <v>25</v>
      </c>
      <c r="G17" s="745">
        <v>28</v>
      </c>
      <c r="H17" s="55" t="s">
        <v>26</v>
      </c>
      <c r="I17" s="55" t="s">
        <v>26</v>
      </c>
      <c r="J17" s="55" t="s">
        <v>26</v>
      </c>
      <c r="K17" s="55" t="s">
        <v>26</v>
      </c>
      <c r="L17" s="55" t="s">
        <v>26</v>
      </c>
      <c r="M17" s="55" t="s">
        <v>26</v>
      </c>
      <c r="N17" s="55">
        <v>4.5</v>
      </c>
      <c r="O17" s="55">
        <v>0.5</v>
      </c>
      <c r="P17" s="55">
        <v>4.5</v>
      </c>
      <c r="Q17" s="767">
        <f t="shared" si="1"/>
        <v>0.5</v>
      </c>
      <c r="R17" s="770" t="s">
        <v>2078</v>
      </c>
      <c r="S17" s="55" t="s">
        <v>26</v>
      </c>
      <c r="T17" s="55" t="s">
        <v>26</v>
      </c>
      <c r="U17" s="55" t="s">
        <v>26</v>
      </c>
      <c r="V17" s="55" t="s">
        <v>26</v>
      </c>
    </row>
    <row r="18" ht="29" customHeight="1" spans="1:22">
      <c r="A18" s="761">
        <v>2500</v>
      </c>
      <c r="B18" s="745">
        <v>16</v>
      </c>
      <c r="C18" s="758" t="s">
        <v>2079</v>
      </c>
      <c r="D18" s="55" t="s">
        <v>243</v>
      </c>
      <c r="E18" s="55" t="s">
        <v>2080</v>
      </c>
      <c r="F18" s="760" t="s">
        <v>25</v>
      </c>
      <c r="G18" s="745">
        <v>28</v>
      </c>
      <c r="H18" s="55" t="s">
        <v>26</v>
      </c>
      <c r="I18" s="55" t="s">
        <v>26</v>
      </c>
      <c r="J18" s="55" t="s">
        <v>26</v>
      </c>
      <c r="K18" s="55" t="s">
        <v>26</v>
      </c>
      <c r="L18" s="55" t="s">
        <v>26</v>
      </c>
      <c r="M18" s="55" t="s">
        <v>26</v>
      </c>
      <c r="N18" s="55">
        <v>0</v>
      </c>
      <c r="O18" s="55">
        <v>0.5</v>
      </c>
      <c r="P18" s="55">
        <v>0</v>
      </c>
      <c r="Q18" s="767">
        <f t="shared" si="1"/>
        <v>0.5</v>
      </c>
      <c r="R18" s="770" t="s">
        <v>2081</v>
      </c>
      <c r="S18" s="55" t="s">
        <v>26</v>
      </c>
      <c r="T18" s="55" t="s">
        <v>26</v>
      </c>
      <c r="U18" s="55" t="s">
        <v>26</v>
      </c>
      <c r="V18" s="55" t="s">
        <v>26</v>
      </c>
    </row>
    <row r="19" customFormat="1" ht="43" customHeight="1" spans="1:22">
      <c r="A19" s="55">
        <v>2500</v>
      </c>
      <c r="B19" s="745">
        <v>17</v>
      </c>
      <c r="C19" s="762" t="s">
        <v>2082</v>
      </c>
      <c r="D19" s="55" t="s">
        <v>243</v>
      </c>
      <c r="E19" s="55" t="s">
        <v>121</v>
      </c>
      <c r="F19" s="762" t="s">
        <v>57</v>
      </c>
      <c r="G19" s="745">
        <v>18.5</v>
      </c>
      <c r="H19" s="55" t="s">
        <v>26</v>
      </c>
      <c r="I19" s="55" t="s">
        <v>26</v>
      </c>
      <c r="J19" s="55" t="s">
        <v>26</v>
      </c>
      <c r="K19" s="55" t="s">
        <v>26</v>
      </c>
      <c r="L19" s="55" t="s">
        <v>26</v>
      </c>
      <c r="M19" s="55" t="s">
        <v>26</v>
      </c>
      <c r="N19" s="55">
        <v>0.5</v>
      </c>
      <c r="O19" s="55">
        <v>0</v>
      </c>
      <c r="P19" s="55">
        <v>0.5</v>
      </c>
      <c r="Q19" s="767">
        <v>0</v>
      </c>
      <c r="R19" s="771" t="s">
        <v>2083</v>
      </c>
      <c r="S19" s="55" t="s">
        <v>26</v>
      </c>
      <c r="T19" s="55" t="s">
        <v>26</v>
      </c>
      <c r="U19" s="55" t="s">
        <v>26</v>
      </c>
      <c r="V19" s="55" t="s">
        <v>26</v>
      </c>
    </row>
    <row r="20" customFormat="1" ht="42" customHeight="1" spans="1:22">
      <c r="A20" s="55">
        <v>2100</v>
      </c>
      <c r="B20" s="745">
        <v>18</v>
      </c>
      <c r="C20" s="758" t="s">
        <v>2084</v>
      </c>
      <c r="D20" s="55" t="s">
        <v>229</v>
      </c>
      <c r="E20" s="55" t="s">
        <v>2085</v>
      </c>
      <c r="F20" s="763" t="s">
        <v>25</v>
      </c>
      <c r="G20" s="745">
        <v>28</v>
      </c>
      <c r="H20" s="55" t="s">
        <v>26</v>
      </c>
      <c r="I20" s="55" t="s">
        <v>26</v>
      </c>
      <c r="J20" s="55" t="s">
        <v>26</v>
      </c>
      <c r="K20" s="55" t="s">
        <v>26</v>
      </c>
      <c r="L20" s="55">
        <v>5</v>
      </c>
      <c r="M20" s="55" t="s">
        <v>26</v>
      </c>
      <c r="N20" s="55">
        <v>2.5</v>
      </c>
      <c r="O20" s="55">
        <v>0</v>
      </c>
      <c r="P20" s="55">
        <v>2.5</v>
      </c>
      <c r="Q20" s="767">
        <f>N20+O20-P20</f>
        <v>0</v>
      </c>
      <c r="R20" s="770" t="s">
        <v>2086</v>
      </c>
      <c r="S20" s="55" t="s">
        <v>26</v>
      </c>
      <c r="T20" s="55" t="s">
        <v>26</v>
      </c>
      <c r="U20" s="55" t="s">
        <v>26</v>
      </c>
      <c r="V20" s="41" t="s">
        <v>26</v>
      </c>
    </row>
    <row r="21" customFormat="1" ht="47" customHeight="1" spans="1:22">
      <c r="A21" s="55">
        <v>2000</v>
      </c>
      <c r="B21" s="745">
        <v>19</v>
      </c>
      <c r="C21" s="764" t="s">
        <v>2087</v>
      </c>
      <c r="D21" s="55" t="s">
        <v>229</v>
      </c>
      <c r="E21" s="55" t="s">
        <v>2088</v>
      </c>
      <c r="F21" s="765" t="s">
        <v>148</v>
      </c>
      <c r="G21" s="745">
        <v>16</v>
      </c>
      <c r="H21" s="55" t="s">
        <v>26</v>
      </c>
      <c r="I21" s="55" t="s">
        <v>26</v>
      </c>
      <c r="J21" s="55" t="s">
        <v>26</v>
      </c>
      <c r="K21" s="55" t="s">
        <v>26</v>
      </c>
      <c r="L21" s="55" t="s">
        <v>26</v>
      </c>
      <c r="M21" s="55" t="s">
        <v>26</v>
      </c>
      <c r="N21" s="55">
        <v>0</v>
      </c>
      <c r="O21" s="55">
        <v>0</v>
      </c>
      <c r="P21" s="55">
        <v>0</v>
      </c>
      <c r="Q21" s="767">
        <v>0</v>
      </c>
      <c r="R21" s="771" t="s">
        <v>2089</v>
      </c>
      <c r="S21" s="55" t="s">
        <v>26</v>
      </c>
      <c r="T21" s="55" t="s">
        <v>26</v>
      </c>
      <c r="U21" s="55" t="s">
        <v>26</v>
      </c>
      <c r="V21" s="55" t="s">
        <v>26</v>
      </c>
    </row>
    <row r="22" customFormat="1" ht="33" customHeight="1" spans="1:22">
      <c r="A22" s="55">
        <v>2000</v>
      </c>
      <c r="B22" s="745">
        <v>20</v>
      </c>
      <c r="C22" s="764" t="s">
        <v>2090</v>
      </c>
      <c r="D22" s="55" t="s">
        <v>229</v>
      </c>
      <c r="E22" s="55" t="s">
        <v>996</v>
      </c>
      <c r="F22" s="764" t="s">
        <v>148</v>
      </c>
      <c r="G22" s="55">
        <v>15</v>
      </c>
      <c r="H22" s="55" t="s">
        <v>26</v>
      </c>
      <c r="I22" s="55" t="s">
        <v>26</v>
      </c>
      <c r="J22" s="55" t="s">
        <v>26</v>
      </c>
      <c r="K22" s="55" t="s">
        <v>26</v>
      </c>
      <c r="L22" s="55" t="s">
        <v>26</v>
      </c>
      <c r="M22" s="55" t="s">
        <v>26</v>
      </c>
      <c r="N22" s="55">
        <v>0</v>
      </c>
      <c r="O22" s="55">
        <v>0</v>
      </c>
      <c r="P22" s="55">
        <v>0</v>
      </c>
      <c r="Q22" s="55">
        <v>0</v>
      </c>
      <c r="R22" s="772" t="s">
        <v>2091</v>
      </c>
      <c r="S22" s="309"/>
      <c r="T22" s="309"/>
      <c r="U22" s="309"/>
      <c r="V22" s="309"/>
    </row>
    <row r="23" customFormat="1" ht="47" customHeight="1" spans="1:22">
      <c r="A23" s="331">
        <v>1100</v>
      </c>
      <c r="B23" s="745">
        <v>21</v>
      </c>
      <c r="C23" s="766" t="s">
        <v>2092</v>
      </c>
      <c r="D23" s="748" t="s">
        <v>1537</v>
      </c>
      <c r="E23" s="757">
        <v>45708</v>
      </c>
      <c r="F23" s="765" t="s">
        <v>148</v>
      </c>
      <c r="G23" s="745">
        <v>9</v>
      </c>
      <c r="H23" s="750" t="s">
        <v>26</v>
      </c>
      <c r="I23" s="750" t="s">
        <v>26</v>
      </c>
      <c r="J23" s="750" t="s">
        <v>26</v>
      </c>
      <c r="K23" s="750" t="s">
        <v>26</v>
      </c>
      <c r="L23" s="750" t="s">
        <v>26</v>
      </c>
      <c r="M23" s="750" t="s">
        <v>26</v>
      </c>
      <c r="N23" s="750" t="s">
        <v>26</v>
      </c>
      <c r="O23" s="750" t="s">
        <v>26</v>
      </c>
      <c r="P23" s="750" t="s">
        <v>26</v>
      </c>
      <c r="Q23" s="767">
        <v>0</v>
      </c>
      <c r="R23" s="771" t="s">
        <v>2093</v>
      </c>
      <c r="S23" s="745" t="s">
        <v>26</v>
      </c>
      <c r="T23" s="745" t="s">
        <v>26</v>
      </c>
      <c r="U23" s="745" t="s">
        <v>26</v>
      </c>
      <c r="V23" s="745" t="s">
        <v>26</v>
      </c>
    </row>
  </sheetData>
  <mergeCells count="1">
    <mergeCell ref="C1:V1"/>
  </mergeCells>
  <conditionalFormatting sqref="C4">
    <cfRule type="duplicateValues" dxfId="0" priority="3"/>
  </conditionalFormatting>
  <conditionalFormatting sqref="C16">
    <cfRule type="duplicateValues" dxfId="0" priority="1"/>
  </conditionalFormatting>
  <conditionalFormatting sqref="C5 C13">
    <cfRule type="duplicateValues" dxfId="0" priority="2"/>
  </conditionalFormatting>
  <conditionalFormatting sqref="C6:C11 C23">
    <cfRule type="duplicateValues" dxfId="0" priority="4"/>
  </conditionalFormatting>
  <pageMargins left="0.751388888888889" right="0.751388888888889" top="0.0784722222222222" bottom="0.156944444444444" header="0.5" footer="0.5"/>
  <pageSetup paperSize="9" scale="76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7"/>
  <sheetViews>
    <sheetView workbookViewId="0">
      <selection activeCell="G33" sqref="G33"/>
    </sheetView>
  </sheetViews>
  <sheetFormatPr defaultColWidth="9" defaultRowHeight="14.25"/>
  <cols>
    <col min="1" max="1" width="6.25" style="704" customWidth="1"/>
    <col min="2" max="2" width="5.25833333333333" style="336" customWidth="1"/>
    <col min="3" max="3" width="8.63333333333333" style="705" customWidth="1"/>
    <col min="4" max="4" width="10.75" style="706" customWidth="1"/>
    <col min="5" max="5" width="13.6333333333333" style="336" customWidth="1"/>
    <col min="6" max="6" width="7.38333333333333" style="336" customWidth="1"/>
    <col min="7" max="17" width="5.13333333333333" style="336" customWidth="1"/>
    <col min="18" max="18" width="36.1333333333333" style="707" customWidth="1"/>
    <col min="19" max="19" width="7.13333333333333" style="336" customWidth="1"/>
    <col min="20" max="20" width="5.75833333333333" style="336" customWidth="1"/>
    <col min="21" max="21" width="5.88333333333333" style="333" customWidth="1"/>
    <col min="22" max="22" width="19.6333333333333" style="333" customWidth="1"/>
    <col min="23" max="23" width="9" style="336"/>
    <col min="24" max="16381" width="9" style="333"/>
    <col min="16383" max="16384" width="9" style="333"/>
  </cols>
  <sheetData>
    <row r="1" s="333" customFormat="1" ht="41.1" customHeight="1" spans="1:23">
      <c r="A1" s="708"/>
      <c r="B1" s="661" t="s">
        <v>2094</v>
      </c>
      <c r="C1" s="661"/>
      <c r="D1" s="661"/>
      <c r="E1" s="709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730"/>
      <c r="S1" s="661"/>
      <c r="T1" s="661"/>
      <c r="U1" s="661"/>
      <c r="V1" s="661"/>
      <c r="W1" s="336"/>
    </row>
    <row r="2" s="333" customFormat="1" ht="23.1" customHeight="1" spans="1:23">
      <c r="A2" s="551" t="s">
        <v>707</v>
      </c>
      <c r="B2" s="648" t="s">
        <v>2</v>
      </c>
      <c r="C2" s="652" t="s">
        <v>3</v>
      </c>
      <c r="D2" s="652" t="s">
        <v>4</v>
      </c>
      <c r="E2" s="709" t="s">
        <v>5</v>
      </c>
      <c r="F2" s="652" t="s">
        <v>6</v>
      </c>
      <c r="G2" s="648" t="s">
        <v>282</v>
      </c>
      <c r="H2" s="648" t="s">
        <v>564</v>
      </c>
      <c r="I2" s="648" t="s">
        <v>565</v>
      </c>
      <c r="J2" s="648" t="s">
        <v>9</v>
      </c>
      <c r="K2" s="648"/>
      <c r="L2" s="648" t="s">
        <v>566</v>
      </c>
      <c r="M2" s="648" t="s">
        <v>567</v>
      </c>
      <c r="N2" s="648" t="s">
        <v>568</v>
      </c>
      <c r="O2" s="648" t="s">
        <v>569</v>
      </c>
      <c r="P2" s="648" t="s">
        <v>570</v>
      </c>
      <c r="Q2" s="648" t="s">
        <v>571</v>
      </c>
      <c r="R2" s="709" t="s">
        <v>16</v>
      </c>
      <c r="S2" s="648" t="s">
        <v>17</v>
      </c>
      <c r="T2" s="648" t="s">
        <v>572</v>
      </c>
      <c r="U2" s="648" t="s">
        <v>19</v>
      </c>
      <c r="V2" s="648" t="s">
        <v>762</v>
      </c>
      <c r="W2" s="391" t="s">
        <v>220</v>
      </c>
    </row>
    <row r="3" s="333" customFormat="1" ht="45" customHeight="1" spans="1:23">
      <c r="A3" s="551"/>
      <c r="B3" s="648"/>
      <c r="C3" s="652"/>
      <c r="D3" s="652"/>
      <c r="E3" s="709"/>
      <c r="F3" s="652"/>
      <c r="G3" s="648"/>
      <c r="H3" s="648"/>
      <c r="I3" s="648"/>
      <c r="J3" s="648" t="s">
        <v>217</v>
      </c>
      <c r="K3" s="648" t="s">
        <v>10</v>
      </c>
      <c r="L3" s="648"/>
      <c r="M3" s="648"/>
      <c r="N3" s="648"/>
      <c r="O3" s="648"/>
      <c r="P3" s="648"/>
      <c r="Q3" s="648"/>
      <c r="R3" s="709"/>
      <c r="S3" s="648"/>
      <c r="T3" s="648"/>
      <c r="U3" s="648"/>
      <c r="V3" s="648"/>
      <c r="W3" s="391"/>
    </row>
    <row r="4" s="333" customFormat="1" ht="41" customHeight="1" spans="1:24">
      <c r="A4" s="710">
        <v>3900</v>
      </c>
      <c r="B4" s="711">
        <v>1</v>
      </c>
      <c r="C4" s="712" t="s">
        <v>2095</v>
      </c>
      <c r="D4" s="712" t="s">
        <v>84</v>
      </c>
      <c r="E4" s="713">
        <v>45404</v>
      </c>
      <c r="F4" s="713" t="s">
        <v>25</v>
      </c>
      <c r="G4" s="391">
        <v>28</v>
      </c>
      <c r="H4" s="391">
        <v>0</v>
      </c>
      <c r="I4" s="391">
        <v>0</v>
      </c>
      <c r="J4" s="391">
        <v>0</v>
      </c>
      <c r="K4" s="391">
        <v>0</v>
      </c>
      <c r="L4" s="391">
        <v>0</v>
      </c>
      <c r="M4" s="391">
        <v>0</v>
      </c>
      <c r="N4" s="391">
        <v>0</v>
      </c>
      <c r="O4" s="391">
        <v>0</v>
      </c>
      <c r="P4" s="391">
        <v>0</v>
      </c>
      <c r="Q4" s="391">
        <v>0</v>
      </c>
      <c r="R4" s="731" t="s">
        <v>26</v>
      </c>
      <c r="S4" s="289">
        <v>0</v>
      </c>
      <c r="T4" s="289">
        <v>0</v>
      </c>
      <c r="U4" s="732">
        <v>0</v>
      </c>
      <c r="V4" s="666" t="s">
        <v>2096</v>
      </c>
      <c r="W4" s="391"/>
      <c r="X4" s="733"/>
    </row>
    <row r="5" s="333" customFormat="1" ht="28" customHeight="1" spans="1:24">
      <c r="A5" s="710">
        <v>5000</v>
      </c>
      <c r="B5" s="711">
        <v>2</v>
      </c>
      <c r="C5" s="712" t="s">
        <v>2097</v>
      </c>
      <c r="D5" s="712" t="s">
        <v>2098</v>
      </c>
      <c r="E5" s="713">
        <v>45292</v>
      </c>
      <c r="F5" s="713" t="s">
        <v>25</v>
      </c>
      <c r="G5" s="391">
        <v>28</v>
      </c>
      <c r="H5" s="391">
        <v>0</v>
      </c>
      <c r="I5" s="391">
        <v>0</v>
      </c>
      <c r="J5" s="391">
        <v>0</v>
      </c>
      <c r="K5" s="391">
        <v>0</v>
      </c>
      <c r="L5" s="391">
        <v>0</v>
      </c>
      <c r="M5" s="391">
        <v>0</v>
      </c>
      <c r="N5" s="391">
        <v>0</v>
      </c>
      <c r="O5" s="391">
        <v>0</v>
      </c>
      <c r="P5" s="391">
        <v>0</v>
      </c>
      <c r="Q5" s="391">
        <v>0</v>
      </c>
      <c r="R5" s="731" t="s">
        <v>26</v>
      </c>
      <c r="S5" s="289">
        <v>0</v>
      </c>
      <c r="T5" s="289">
        <v>0</v>
      </c>
      <c r="U5" s="732">
        <v>0</v>
      </c>
      <c r="V5" s="666" t="s">
        <v>1578</v>
      </c>
      <c r="W5" s="391"/>
      <c r="X5" s="733"/>
    </row>
    <row r="6" s="333" customFormat="1" ht="26" customHeight="1" spans="1:24">
      <c r="A6" s="710">
        <v>5500</v>
      </c>
      <c r="B6" s="711">
        <v>3</v>
      </c>
      <c r="C6" s="712" t="s">
        <v>2099</v>
      </c>
      <c r="D6" s="712" t="s">
        <v>2098</v>
      </c>
      <c r="E6" s="713">
        <v>45292</v>
      </c>
      <c r="F6" s="713" t="s">
        <v>25</v>
      </c>
      <c r="G6" s="391">
        <v>28</v>
      </c>
      <c r="H6" s="391">
        <v>0</v>
      </c>
      <c r="I6" s="391">
        <v>0</v>
      </c>
      <c r="J6" s="391">
        <v>0</v>
      </c>
      <c r="K6" s="391">
        <v>0</v>
      </c>
      <c r="L6" s="391">
        <v>0</v>
      </c>
      <c r="M6" s="391">
        <v>0</v>
      </c>
      <c r="N6" s="391">
        <v>0</v>
      </c>
      <c r="O6" s="391">
        <v>0</v>
      </c>
      <c r="P6" s="391">
        <v>0</v>
      </c>
      <c r="Q6" s="391">
        <v>0</v>
      </c>
      <c r="R6" s="731" t="s">
        <v>26</v>
      </c>
      <c r="S6" s="289">
        <v>0</v>
      </c>
      <c r="T6" s="289">
        <v>0</v>
      </c>
      <c r="U6" s="732">
        <v>0</v>
      </c>
      <c r="V6" s="666" t="s">
        <v>1578</v>
      </c>
      <c r="W6" s="391"/>
      <c r="X6" s="733"/>
    </row>
    <row r="7" s="333" customFormat="1" ht="26" customHeight="1" spans="1:24">
      <c r="A7" s="710">
        <v>5000</v>
      </c>
      <c r="B7" s="711">
        <v>4</v>
      </c>
      <c r="C7" s="712" t="s">
        <v>2100</v>
      </c>
      <c r="D7" s="712" t="s">
        <v>1034</v>
      </c>
      <c r="E7" s="713">
        <v>45292</v>
      </c>
      <c r="F7" s="713" t="s">
        <v>25</v>
      </c>
      <c r="G7" s="391">
        <v>28</v>
      </c>
      <c r="H7" s="391">
        <v>0</v>
      </c>
      <c r="I7" s="391">
        <v>0</v>
      </c>
      <c r="J7" s="391">
        <v>0</v>
      </c>
      <c r="K7" s="391">
        <v>0</v>
      </c>
      <c r="L7" s="391">
        <v>0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731" t="s">
        <v>26</v>
      </c>
      <c r="S7" s="289">
        <v>0</v>
      </c>
      <c r="T7" s="289">
        <v>0</v>
      </c>
      <c r="U7" s="732">
        <v>0</v>
      </c>
      <c r="V7" s="666" t="s">
        <v>1578</v>
      </c>
      <c r="W7" s="391"/>
      <c r="X7" s="733"/>
    </row>
    <row r="8" s="333" customFormat="1" ht="26" customHeight="1" spans="1:24">
      <c r="A8" s="710">
        <v>2350</v>
      </c>
      <c r="B8" s="711">
        <v>5</v>
      </c>
      <c r="C8" s="712" t="s">
        <v>2101</v>
      </c>
      <c r="D8" s="712" t="s">
        <v>1352</v>
      </c>
      <c r="E8" s="713">
        <v>45292</v>
      </c>
      <c r="F8" s="713" t="s">
        <v>25</v>
      </c>
      <c r="G8" s="391">
        <v>28</v>
      </c>
      <c r="H8" s="391">
        <v>0</v>
      </c>
      <c r="I8" s="391">
        <v>0</v>
      </c>
      <c r="J8" s="391">
        <v>0</v>
      </c>
      <c r="K8" s="391">
        <v>0</v>
      </c>
      <c r="L8" s="391">
        <v>0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731" t="s">
        <v>26</v>
      </c>
      <c r="S8" s="391">
        <v>0</v>
      </c>
      <c r="T8" s="391">
        <v>0</v>
      </c>
      <c r="U8" s="734">
        <v>0</v>
      </c>
      <c r="V8" s="666" t="s">
        <v>1578</v>
      </c>
      <c r="W8" s="391"/>
      <c r="X8" s="733"/>
    </row>
    <row r="9" s="333" customFormat="1" ht="26" customHeight="1" spans="1:24">
      <c r="A9" s="710">
        <v>2400</v>
      </c>
      <c r="B9" s="711">
        <v>6</v>
      </c>
      <c r="C9" s="712" t="s">
        <v>2102</v>
      </c>
      <c r="D9" s="712" t="s">
        <v>229</v>
      </c>
      <c r="E9" s="713">
        <v>45292</v>
      </c>
      <c r="F9" s="713" t="s">
        <v>25</v>
      </c>
      <c r="G9" s="391">
        <v>28</v>
      </c>
      <c r="H9" s="391">
        <v>0</v>
      </c>
      <c r="I9" s="391">
        <v>0</v>
      </c>
      <c r="J9" s="391">
        <v>0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731" t="s">
        <v>2103</v>
      </c>
      <c r="S9" s="289">
        <v>0</v>
      </c>
      <c r="T9" s="289">
        <v>0</v>
      </c>
      <c r="U9" s="732">
        <v>0</v>
      </c>
      <c r="V9" s="666" t="s">
        <v>1578</v>
      </c>
      <c r="W9" s="391"/>
      <c r="X9" s="336"/>
    </row>
    <row r="10" s="333" customFormat="1" ht="27" customHeight="1" spans="1:24">
      <c r="A10" s="710">
        <v>2100</v>
      </c>
      <c r="B10" s="711">
        <v>7</v>
      </c>
      <c r="C10" s="712" t="s">
        <v>2104</v>
      </c>
      <c r="D10" s="712" t="s">
        <v>229</v>
      </c>
      <c r="E10" s="713">
        <v>45292</v>
      </c>
      <c r="F10" s="713" t="s">
        <v>25</v>
      </c>
      <c r="G10" s="391">
        <v>28</v>
      </c>
      <c r="H10" s="391">
        <v>0</v>
      </c>
      <c r="I10" s="391">
        <v>0</v>
      </c>
      <c r="J10" s="391">
        <v>0</v>
      </c>
      <c r="K10" s="391">
        <v>0</v>
      </c>
      <c r="L10" s="391">
        <v>0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731" t="s">
        <v>26</v>
      </c>
      <c r="S10" s="289">
        <v>0</v>
      </c>
      <c r="T10" s="289">
        <v>0</v>
      </c>
      <c r="U10" s="732">
        <v>0</v>
      </c>
      <c r="V10" s="666" t="s">
        <v>1578</v>
      </c>
      <c r="W10" s="391"/>
      <c r="X10" s="336"/>
    </row>
    <row r="11" s="333" customFormat="1" ht="31" customHeight="1" spans="1:24">
      <c r="A11" s="710">
        <v>4600</v>
      </c>
      <c r="B11" s="711">
        <v>8</v>
      </c>
      <c r="C11" s="712" t="s">
        <v>2105</v>
      </c>
      <c r="D11" s="712" t="s">
        <v>2098</v>
      </c>
      <c r="E11" s="713">
        <v>45292</v>
      </c>
      <c r="F11" s="713" t="s">
        <v>25</v>
      </c>
      <c r="G11" s="391">
        <v>28</v>
      </c>
      <c r="H11" s="391">
        <v>0</v>
      </c>
      <c r="I11" s="391">
        <v>0</v>
      </c>
      <c r="J11" s="391">
        <v>0</v>
      </c>
      <c r="K11" s="391">
        <v>0</v>
      </c>
      <c r="L11" s="391">
        <v>0</v>
      </c>
      <c r="M11" s="391">
        <v>0</v>
      </c>
      <c r="N11" s="391">
        <v>0</v>
      </c>
      <c r="O11" s="391">
        <v>0</v>
      </c>
      <c r="P11" s="391">
        <v>0</v>
      </c>
      <c r="Q11" s="391">
        <v>0</v>
      </c>
      <c r="R11" s="731" t="s">
        <v>26</v>
      </c>
      <c r="S11" s="289">
        <v>0</v>
      </c>
      <c r="T11" s="289">
        <v>0</v>
      </c>
      <c r="U11" s="732">
        <v>0</v>
      </c>
      <c r="V11" s="666" t="s">
        <v>1578</v>
      </c>
      <c r="W11" s="391"/>
      <c r="X11" s="336"/>
    </row>
    <row r="12" s="333" customFormat="1" ht="31" customHeight="1" spans="1:24">
      <c r="A12" s="710">
        <v>4800</v>
      </c>
      <c r="B12" s="711">
        <v>9</v>
      </c>
      <c r="C12" s="712" t="s">
        <v>2106</v>
      </c>
      <c r="D12" s="712" t="s">
        <v>222</v>
      </c>
      <c r="E12" s="713">
        <v>45292</v>
      </c>
      <c r="F12" s="713" t="s">
        <v>25</v>
      </c>
      <c r="G12" s="391">
        <v>28</v>
      </c>
      <c r="H12" s="391">
        <v>0</v>
      </c>
      <c r="I12" s="391">
        <v>0</v>
      </c>
      <c r="J12" s="391">
        <v>0</v>
      </c>
      <c r="K12" s="391">
        <v>0</v>
      </c>
      <c r="L12" s="391">
        <v>0</v>
      </c>
      <c r="M12" s="391">
        <v>0</v>
      </c>
      <c r="N12" s="391">
        <v>0</v>
      </c>
      <c r="O12" s="391">
        <v>0</v>
      </c>
      <c r="P12" s="391">
        <v>0</v>
      </c>
      <c r="Q12" s="391">
        <v>0</v>
      </c>
      <c r="R12" s="731" t="s">
        <v>26</v>
      </c>
      <c r="S12" s="289">
        <v>0</v>
      </c>
      <c r="T12" s="289">
        <v>0</v>
      </c>
      <c r="U12" s="732">
        <v>0</v>
      </c>
      <c r="V12" s="666" t="s">
        <v>1578</v>
      </c>
      <c r="W12" s="391"/>
      <c r="X12" s="336"/>
    </row>
    <row r="13" s="333" customFormat="1" ht="26" customHeight="1" spans="1:24">
      <c r="A13" s="710">
        <v>2800</v>
      </c>
      <c r="B13" s="711">
        <v>10</v>
      </c>
      <c r="C13" s="712" t="s">
        <v>2107</v>
      </c>
      <c r="D13" s="712" t="s">
        <v>229</v>
      </c>
      <c r="E13" s="713">
        <v>45292</v>
      </c>
      <c r="F13" s="713" t="s">
        <v>25</v>
      </c>
      <c r="G13" s="391">
        <v>28</v>
      </c>
      <c r="H13" s="391">
        <v>0</v>
      </c>
      <c r="I13" s="391">
        <v>0</v>
      </c>
      <c r="J13" s="391">
        <v>0</v>
      </c>
      <c r="K13" s="391">
        <v>0</v>
      </c>
      <c r="L13" s="729">
        <v>17</v>
      </c>
      <c r="M13" s="391">
        <v>0</v>
      </c>
      <c r="N13" s="391">
        <v>0</v>
      </c>
      <c r="O13" s="391">
        <v>0</v>
      </c>
      <c r="P13" s="391">
        <v>0</v>
      </c>
      <c r="Q13" s="391">
        <v>0</v>
      </c>
      <c r="R13" s="731" t="s">
        <v>1627</v>
      </c>
      <c r="S13" s="289">
        <v>0</v>
      </c>
      <c r="T13" s="289">
        <v>0</v>
      </c>
      <c r="U13" s="732">
        <v>0</v>
      </c>
      <c r="V13" s="666" t="s">
        <v>1578</v>
      </c>
      <c r="W13" s="391"/>
      <c r="X13" s="336"/>
    </row>
    <row r="14" s="333" customFormat="1" ht="26" customHeight="1" spans="1:24">
      <c r="A14" s="710">
        <v>2060</v>
      </c>
      <c r="B14" s="711">
        <v>11</v>
      </c>
      <c r="C14" s="712" t="s">
        <v>2108</v>
      </c>
      <c r="D14" s="712" t="s">
        <v>229</v>
      </c>
      <c r="E14" s="713">
        <v>45292</v>
      </c>
      <c r="F14" s="713" t="s">
        <v>25</v>
      </c>
      <c r="G14" s="391">
        <v>28</v>
      </c>
      <c r="H14" s="391">
        <v>0</v>
      </c>
      <c r="I14" s="391">
        <v>0</v>
      </c>
      <c r="J14" s="391">
        <v>0</v>
      </c>
      <c r="K14" s="391">
        <v>0</v>
      </c>
      <c r="L14" s="729">
        <v>16</v>
      </c>
      <c r="M14" s="391">
        <v>0</v>
      </c>
      <c r="N14" s="391">
        <v>0</v>
      </c>
      <c r="O14" s="391">
        <v>0</v>
      </c>
      <c r="P14" s="391">
        <v>0</v>
      </c>
      <c r="Q14" s="391">
        <v>0</v>
      </c>
      <c r="R14" s="731" t="s">
        <v>1636</v>
      </c>
      <c r="S14" s="289">
        <v>0</v>
      </c>
      <c r="T14" s="289">
        <v>0</v>
      </c>
      <c r="U14" s="732">
        <v>0</v>
      </c>
      <c r="V14" s="666" t="s">
        <v>1578</v>
      </c>
      <c r="W14" s="391"/>
      <c r="X14" s="336"/>
    </row>
    <row r="15" s="333" customFormat="1" ht="26" customHeight="1" spans="1:24">
      <c r="A15" s="710">
        <v>2200</v>
      </c>
      <c r="B15" s="711">
        <v>12</v>
      </c>
      <c r="C15" s="712" t="s">
        <v>2109</v>
      </c>
      <c r="D15" s="712" t="s">
        <v>229</v>
      </c>
      <c r="E15" s="713">
        <v>45292</v>
      </c>
      <c r="F15" s="713" t="s">
        <v>25</v>
      </c>
      <c r="G15" s="391">
        <v>28</v>
      </c>
      <c r="H15" s="391">
        <v>0</v>
      </c>
      <c r="I15" s="391">
        <v>0</v>
      </c>
      <c r="J15" s="391">
        <v>0</v>
      </c>
      <c r="K15" s="391">
        <v>0</v>
      </c>
      <c r="L15" s="729">
        <v>17</v>
      </c>
      <c r="M15" s="391">
        <v>0</v>
      </c>
      <c r="N15" s="391">
        <v>0</v>
      </c>
      <c r="O15" s="391">
        <v>0</v>
      </c>
      <c r="P15" s="391">
        <v>0</v>
      </c>
      <c r="Q15" s="391">
        <v>0</v>
      </c>
      <c r="R15" s="731" t="s">
        <v>1627</v>
      </c>
      <c r="S15" s="289">
        <v>0</v>
      </c>
      <c r="T15" s="289">
        <v>0</v>
      </c>
      <c r="U15" s="732">
        <v>0</v>
      </c>
      <c r="V15" s="666" t="s">
        <v>1578</v>
      </c>
      <c r="W15" s="391">
        <v>200</v>
      </c>
      <c r="X15" s="336"/>
    </row>
    <row r="16" s="333" customFormat="1" ht="26" customHeight="1" spans="1:27">
      <c r="A16" s="710">
        <v>2800</v>
      </c>
      <c r="B16" s="711">
        <v>13</v>
      </c>
      <c r="C16" s="712" t="s">
        <v>2110</v>
      </c>
      <c r="D16" s="712" t="s">
        <v>229</v>
      </c>
      <c r="E16" s="713">
        <v>45292</v>
      </c>
      <c r="F16" s="713" t="s">
        <v>25</v>
      </c>
      <c r="G16" s="391">
        <v>28</v>
      </c>
      <c r="H16" s="391">
        <v>0</v>
      </c>
      <c r="I16" s="391">
        <v>0</v>
      </c>
      <c r="J16" s="391">
        <v>0</v>
      </c>
      <c r="K16" s="391">
        <v>0</v>
      </c>
      <c r="L16" s="729">
        <v>17</v>
      </c>
      <c r="M16" s="391">
        <v>0</v>
      </c>
      <c r="N16" s="391">
        <v>0</v>
      </c>
      <c r="O16" s="391">
        <v>0</v>
      </c>
      <c r="P16" s="391">
        <v>0</v>
      </c>
      <c r="Q16" s="391">
        <v>0</v>
      </c>
      <c r="R16" s="731" t="s">
        <v>1627</v>
      </c>
      <c r="S16" s="289">
        <v>0</v>
      </c>
      <c r="T16" s="289">
        <v>0</v>
      </c>
      <c r="U16" s="732">
        <v>0</v>
      </c>
      <c r="V16" s="666" t="s">
        <v>1578</v>
      </c>
      <c r="W16" s="391"/>
      <c r="X16" s="336"/>
      <c r="Y16" s="336"/>
      <c r="Z16" s="336"/>
      <c r="AA16" s="336"/>
    </row>
    <row r="17" s="333" customFormat="1" ht="26" customHeight="1" spans="1:27">
      <c r="A17" s="710">
        <v>2060</v>
      </c>
      <c r="B17" s="711">
        <v>14</v>
      </c>
      <c r="C17" s="712" t="s">
        <v>2111</v>
      </c>
      <c r="D17" s="712" t="s">
        <v>229</v>
      </c>
      <c r="E17" s="714">
        <v>45341</v>
      </c>
      <c r="F17" s="713" t="s">
        <v>25</v>
      </c>
      <c r="G17" s="391">
        <v>28</v>
      </c>
      <c r="H17" s="391">
        <v>0</v>
      </c>
      <c r="I17" s="391">
        <v>0</v>
      </c>
      <c r="J17" s="391">
        <v>0</v>
      </c>
      <c r="K17" s="391">
        <v>0</v>
      </c>
      <c r="L17" s="729">
        <v>21</v>
      </c>
      <c r="M17" s="391">
        <v>0</v>
      </c>
      <c r="N17" s="391">
        <v>0</v>
      </c>
      <c r="O17" s="391">
        <v>0</v>
      </c>
      <c r="P17" s="391">
        <v>0</v>
      </c>
      <c r="Q17" s="391">
        <v>0</v>
      </c>
      <c r="R17" s="731" t="s">
        <v>1617</v>
      </c>
      <c r="S17" s="289">
        <v>0</v>
      </c>
      <c r="T17" s="289">
        <v>0</v>
      </c>
      <c r="U17" s="732">
        <v>0</v>
      </c>
      <c r="V17" s="666" t="s">
        <v>1578</v>
      </c>
      <c r="W17" s="391"/>
      <c r="X17" s="336"/>
      <c r="Y17" s="336"/>
      <c r="Z17" s="336"/>
      <c r="AA17" s="336"/>
    </row>
    <row r="18" s="333" customFormat="1" ht="28" customHeight="1" spans="1:27">
      <c r="A18" s="710">
        <v>3600</v>
      </c>
      <c r="B18" s="711">
        <v>15</v>
      </c>
      <c r="C18" s="715" t="s">
        <v>2112</v>
      </c>
      <c r="D18" s="712" t="s">
        <v>265</v>
      </c>
      <c r="E18" s="716">
        <v>45528</v>
      </c>
      <c r="F18" s="713" t="s">
        <v>25</v>
      </c>
      <c r="G18" s="391">
        <v>28</v>
      </c>
      <c r="H18" s="391">
        <v>0</v>
      </c>
      <c r="I18" s="391">
        <v>0</v>
      </c>
      <c r="J18" s="391">
        <v>0</v>
      </c>
      <c r="K18" s="391">
        <v>0</v>
      </c>
      <c r="L18" s="729">
        <v>19</v>
      </c>
      <c r="M18" s="391">
        <v>0</v>
      </c>
      <c r="N18" s="391">
        <v>0</v>
      </c>
      <c r="O18" s="391">
        <v>0</v>
      </c>
      <c r="P18" s="391">
        <v>0</v>
      </c>
      <c r="Q18" s="391">
        <v>0</v>
      </c>
      <c r="R18" s="731" t="s">
        <v>1624</v>
      </c>
      <c r="S18" s="289">
        <v>0</v>
      </c>
      <c r="T18" s="289">
        <v>0</v>
      </c>
      <c r="U18" s="732">
        <v>0</v>
      </c>
      <c r="V18" s="666" t="s">
        <v>1578</v>
      </c>
      <c r="W18" s="391"/>
      <c r="X18" s="336"/>
      <c r="Y18" s="336"/>
      <c r="Z18" s="336"/>
      <c r="AA18" s="336"/>
    </row>
    <row r="19" s="333" customFormat="1" ht="33" customHeight="1" spans="1:27">
      <c r="A19" s="710">
        <v>2100</v>
      </c>
      <c r="B19" s="711">
        <v>16</v>
      </c>
      <c r="C19" s="717" t="s">
        <v>2113</v>
      </c>
      <c r="D19" s="712" t="s">
        <v>229</v>
      </c>
      <c r="E19" s="718">
        <v>45502</v>
      </c>
      <c r="F19" s="713" t="s">
        <v>25</v>
      </c>
      <c r="G19" s="391">
        <v>28</v>
      </c>
      <c r="H19" s="391">
        <v>0</v>
      </c>
      <c r="I19" s="391">
        <v>0</v>
      </c>
      <c r="J19" s="391">
        <v>0</v>
      </c>
      <c r="K19" s="391">
        <v>0</v>
      </c>
      <c r="L19" s="391">
        <v>0</v>
      </c>
      <c r="M19" s="391">
        <v>0</v>
      </c>
      <c r="N19" s="391">
        <v>0</v>
      </c>
      <c r="O19" s="391">
        <v>0</v>
      </c>
      <c r="P19" s="391">
        <v>0</v>
      </c>
      <c r="Q19" s="391">
        <v>0</v>
      </c>
      <c r="R19" s="731" t="s">
        <v>26</v>
      </c>
      <c r="S19" s="289">
        <v>0</v>
      </c>
      <c r="T19" s="289">
        <v>0</v>
      </c>
      <c r="U19" s="732">
        <v>0</v>
      </c>
      <c r="V19" s="666" t="s">
        <v>1578</v>
      </c>
      <c r="W19" s="391">
        <v>200</v>
      </c>
      <c r="X19" s="336"/>
      <c r="Y19" s="336"/>
      <c r="Z19" s="336"/>
      <c r="AA19" s="336"/>
    </row>
    <row r="20" s="333" customFormat="1" ht="26" customHeight="1" spans="1:27">
      <c r="A20" s="710">
        <v>2100</v>
      </c>
      <c r="B20" s="711">
        <v>17</v>
      </c>
      <c r="C20" s="717" t="s">
        <v>2114</v>
      </c>
      <c r="D20" s="712" t="s">
        <v>229</v>
      </c>
      <c r="E20" s="718">
        <v>45390</v>
      </c>
      <c r="F20" s="713" t="s">
        <v>25</v>
      </c>
      <c r="G20" s="391">
        <v>28</v>
      </c>
      <c r="H20" s="391">
        <v>0</v>
      </c>
      <c r="I20" s="391">
        <v>0</v>
      </c>
      <c r="J20" s="391">
        <v>0</v>
      </c>
      <c r="K20" s="391">
        <v>0</v>
      </c>
      <c r="L20" s="729">
        <v>21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731" t="s">
        <v>1617</v>
      </c>
      <c r="S20" s="289">
        <v>0</v>
      </c>
      <c r="T20" s="289">
        <v>0</v>
      </c>
      <c r="U20" s="732">
        <v>0</v>
      </c>
      <c r="V20" s="666" t="s">
        <v>1578</v>
      </c>
      <c r="W20" s="391"/>
      <c r="X20" s="336"/>
      <c r="Y20" s="336"/>
      <c r="Z20" s="336"/>
      <c r="AA20" s="336"/>
    </row>
    <row r="21" s="333" customFormat="1" ht="26" customHeight="1" spans="1:27">
      <c r="A21" s="710">
        <v>2100</v>
      </c>
      <c r="B21" s="711">
        <v>18</v>
      </c>
      <c r="C21" s="391" t="s">
        <v>2115</v>
      </c>
      <c r="D21" s="712" t="s">
        <v>229</v>
      </c>
      <c r="E21" s="718">
        <v>45502</v>
      </c>
      <c r="F21" s="713" t="s">
        <v>25</v>
      </c>
      <c r="G21" s="391">
        <v>28</v>
      </c>
      <c r="H21" s="391">
        <v>0</v>
      </c>
      <c r="I21" s="391">
        <v>0</v>
      </c>
      <c r="J21" s="391">
        <v>0</v>
      </c>
      <c r="K21" s="391">
        <v>0</v>
      </c>
      <c r="L21" s="391">
        <v>0</v>
      </c>
      <c r="M21" s="391">
        <v>0</v>
      </c>
      <c r="N21" s="391">
        <v>0</v>
      </c>
      <c r="O21" s="391">
        <v>0</v>
      </c>
      <c r="P21" s="391">
        <v>0</v>
      </c>
      <c r="Q21" s="391">
        <v>0</v>
      </c>
      <c r="R21" s="731" t="s">
        <v>26</v>
      </c>
      <c r="S21" s="289">
        <v>0</v>
      </c>
      <c r="T21" s="289">
        <v>0</v>
      </c>
      <c r="U21" s="732">
        <v>0</v>
      </c>
      <c r="V21" s="666" t="s">
        <v>1578</v>
      </c>
      <c r="W21" s="391">
        <v>200</v>
      </c>
      <c r="X21" s="336"/>
      <c r="Y21" s="336"/>
      <c r="Z21" s="336"/>
      <c r="AA21" s="336"/>
    </row>
    <row r="22" s="333" customFormat="1" ht="31" customHeight="1" spans="1:27">
      <c r="A22" s="710">
        <v>3000</v>
      </c>
      <c r="B22" s="711">
        <v>19</v>
      </c>
      <c r="C22" s="712" t="s">
        <v>2116</v>
      </c>
      <c r="D22" s="712" t="s">
        <v>229</v>
      </c>
      <c r="E22" s="716">
        <v>45553</v>
      </c>
      <c r="F22" s="713" t="s">
        <v>25</v>
      </c>
      <c r="G22" s="391">
        <v>28</v>
      </c>
      <c r="H22" s="391">
        <v>0</v>
      </c>
      <c r="I22" s="391">
        <v>0</v>
      </c>
      <c r="J22" s="391">
        <v>0</v>
      </c>
      <c r="K22" s="391">
        <v>0</v>
      </c>
      <c r="L22" s="729">
        <v>17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731" t="s">
        <v>1627</v>
      </c>
      <c r="S22" s="289">
        <v>0</v>
      </c>
      <c r="T22" s="289">
        <v>0</v>
      </c>
      <c r="U22" s="732">
        <v>0</v>
      </c>
      <c r="V22" s="666" t="s">
        <v>1578</v>
      </c>
      <c r="W22" s="391"/>
      <c r="X22" s="336"/>
      <c r="Y22" s="336"/>
      <c r="Z22" s="336"/>
      <c r="AA22" s="336"/>
    </row>
    <row r="23" s="333" customFormat="1" ht="30" customHeight="1" spans="1:27">
      <c r="A23" s="8">
        <v>2600</v>
      </c>
      <c r="B23" s="711">
        <v>20</v>
      </c>
      <c r="C23" s="719" t="s">
        <v>2117</v>
      </c>
      <c r="D23" s="712" t="s">
        <v>322</v>
      </c>
      <c r="E23" s="720">
        <v>45629</v>
      </c>
      <c r="F23" s="713" t="s">
        <v>25</v>
      </c>
      <c r="G23" s="391">
        <v>28</v>
      </c>
      <c r="H23" s="391">
        <v>0</v>
      </c>
      <c r="I23" s="391">
        <v>0</v>
      </c>
      <c r="J23" s="391">
        <v>0</v>
      </c>
      <c r="K23" s="391">
        <v>0</v>
      </c>
      <c r="L23" s="391">
        <v>0</v>
      </c>
      <c r="M23" s="391">
        <v>0</v>
      </c>
      <c r="N23" s="391">
        <v>0</v>
      </c>
      <c r="O23" s="391">
        <v>0</v>
      </c>
      <c r="P23" s="391">
        <v>0</v>
      </c>
      <c r="Q23" s="391">
        <v>0</v>
      </c>
      <c r="R23" s="731" t="s">
        <v>26</v>
      </c>
      <c r="S23" s="289">
        <v>0</v>
      </c>
      <c r="T23" s="289">
        <v>0</v>
      </c>
      <c r="U23" s="732">
        <v>0</v>
      </c>
      <c r="V23" s="666" t="s">
        <v>1578</v>
      </c>
      <c r="W23" s="391"/>
      <c r="X23" s="336"/>
      <c r="Y23" s="336"/>
      <c r="Z23" s="336"/>
      <c r="AA23" s="336"/>
    </row>
    <row r="24" s="333" customFormat="1" ht="49" customHeight="1" spans="1:27">
      <c r="A24" s="721" t="s">
        <v>2118</v>
      </c>
      <c r="B24" s="711">
        <v>21</v>
      </c>
      <c r="C24" s="391" t="s">
        <v>2119</v>
      </c>
      <c r="D24" s="712" t="s">
        <v>322</v>
      </c>
      <c r="E24" s="722">
        <v>45677</v>
      </c>
      <c r="F24" s="713" t="s">
        <v>25</v>
      </c>
      <c r="G24" s="391">
        <v>28</v>
      </c>
      <c r="H24" s="391">
        <v>0</v>
      </c>
      <c r="I24" s="391">
        <v>0</v>
      </c>
      <c r="J24" s="391">
        <v>0</v>
      </c>
      <c r="K24" s="391">
        <v>0</v>
      </c>
      <c r="L24" s="391">
        <v>0</v>
      </c>
      <c r="M24" s="391">
        <v>0</v>
      </c>
      <c r="N24" s="391">
        <v>0</v>
      </c>
      <c r="O24" s="391">
        <v>0</v>
      </c>
      <c r="P24" s="391">
        <v>0</v>
      </c>
      <c r="Q24" s="391">
        <v>0</v>
      </c>
      <c r="R24" s="731" t="s">
        <v>2120</v>
      </c>
      <c r="S24" s="289">
        <v>0</v>
      </c>
      <c r="T24" s="289">
        <v>0</v>
      </c>
      <c r="U24" s="732">
        <v>0</v>
      </c>
      <c r="V24" s="666" t="s">
        <v>1578</v>
      </c>
      <c r="W24" s="391"/>
      <c r="X24" s="336"/>
      <c r="Y24" s="336"/>
      <c r="Z24" s="336"/>
      <c r="AA24" s="336"/>
    </row>
    <row r="25" s="333" customFormat="1" ht="27" customHeight="1" spans="1:27">
      <c r="A25" s="391">
        <v>1900</v>
      </c>
      <c r="B25" s="711">
        <v>22</v>
      </c>
      <c r="C25" s="650" t="s">
        <v>2121</v>
      </c>
      <c r="D25" s="712" t="s">
        <v>229</v>
      </c>
      <c r="E25" s="723">
        <v>45694</v>
      </c>
      <c r="F25" s="724" t="s">
        <v>148</v>
      </c>
      <c r="G25" s="725">
        <v>23</v>
      </c>
      <c r="H25" s="391">
        <v>0</v>
      </c>
      <c r="I25" s="391">
        <v>0</v>
      </c>
      <c r="J25" s="391">
        <v>0</v>
      </c>
      <c r="K25" s="391">
        <v>0</v>
      </c>
      <c r="L25" s="391">
        <v>0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731" t="s">
        <v>2122</v>
      </c>
      <c r="S25" s="289">
        <v>0</v>
      </c>
      <c r="T25" s="289">
        <v>0</v>
      </c>
      <c r="U25" s="732">
        <v>0</v>
      </c>
      <c r="V25" s="666" t="s">
        <v>1578</v>
      </c>
      <c r="W25" s="391"/>
      <c r="X25" s="336"/>
      <c r="Y25" s="336"/>
      <c r="Z25" s="336"/>
      <c r="AA25" s="336"/>
    </row>
    <row r="26" s="333" customFormat="1" ht="34" customHeight="1" spans="1:27">
      <c r="A26" s="391">
        <v>1900</v>
      </c>
      <c r="B26" s="711">
        <v>23</v>
      </c>
      <c r="C26" s="650" t="s">
        <v>2123</v>
      </c>
      <c r="D26" s="712" t="s">
        <v>229</v>
      </c>
      <c r="E26" s="723">
        <v>45694</v>
      </c>
      <c r="F26" s="724" t="s">
        <v>148</v>
      </c>
      <c r="G26" s="725">
        <v>23</v>
      </c>
      <c r="H26" s="391">
        <v>0</v>
      </c>
      <c r="I26" s="391">
        <v>0</v>
      </c>
      <c r="J26" s="391">
        <v>0</v>
      </c>
      <c r="K26" s="391">
        <v>0</v>
      </c>
      <c r="L26" s="391">
        <v>0</v>
      </c>
      <c r="M26" s="391">
        <v>0</v>
      </c>
      <c r="N26" s="391">
        <v>0</v>
      </c>
      <c r="O26" s="391">
        <v>0</v>
      </c>
      <c r="P26" s="391">
        <v>0</v>
      </c>
      <c r="Q26" s="391">
        <v>0</v>
      </c>
      <c r="R26" s="731" t="s">
        <v>2122</v>
      </c>
      <c r="S26" s="289">
        <v>0</v>
      </c>
      <c r="T26" s="289">
        <v>0</v>
      </c>
      <c r="U26" s="732">
        <v>0</v>
      </c>
      <c r="V26" s="666" t="s">
        <v>1578</v>
      </c>
      <c r="W26" s="735"/>
      <c r="X26" s="736"/>
      <c r="Y26" s="336"/>
      <c r="Z26" s="336"/>
      <c r="AA26" s="336"/>
    </row>
    <row r="27" s="333" customFormat="1" ht="34" customHeight="1" spans="1:27">
      <c r="A27" s="391">
        <v>1900</v>
      </c>
      <c r="B27" s="711">
        <v>24</v>
      </c>
      <c r="C27" s="650" t="s">
        <v>2124</v>
      </c>
      <c r="D27" s="712" t="s">
        <v>229</v>
      </c>
      <c r="E27" s="723">
        <v>45694</v>
      </c>
      <c r="F27" s="724" t="s">
        <v>148</v>
      </c>
      <c r="G27" s="725">
        <v>23</v>
      </c>
      <c r="H27" s="391">
        <v>0</v>
      </c>
      <c r="I27" s="391">
        <v>0</v>
      </c>
      <c r="J27" s="391">
        <v>0</v>
      </c>
      <c r="K27" s="391">
        <v>0</v>
      </c>
      <c r="L27" s="391">
        <v>0</v>
      </c>
      <c r="M27" s="391">
        <v>0</v>
      </c>
      <c r="N27" s="391">
        <v>0</v>
      </c>
      <c r="O27" s="391">
        <v>0</v>
      </c>
      <c r="P27" s="391">
        <v>0</v>
      </c>
      <c r="Q27" s="391">
        <v>0</v>
      </c>
      <c r="R27" s="731" t="s">
        <v>2122</v>
      </c>
      <c r="S27" s="289">
        <v>0</v>
      </c>
      <c r="T27" s="289">
        <v>0</v>
      </c>
      <c r="U27" s="732">
        <v>0</v>
      </c>
      <c r="V27" s="666" t="s">
        <v>1578</v>
      </c>
      <c r="W27" s="735"/>
      <c r="X27" s="736"/>
      <c r="Y27" s="336"/>
      <c r="Z27" s="336"/>
      <c r="AA27" s="336"/>
    </row>
    <row r="28" s="333" customFormat="1" ht="34" customHeight="1" spans="1:27">
      <c r="A28" s="391">
        <v>2100</v>
      </c>
      <c r="B28" s="711">
        <v>25</v>
      </c>
      <c r="C28" s="650" t="s">
        <v>2125</v>
      </c>
      <c r="D28" s="712" t="s">
        <v>1352</v>
      </c>
      <c r="E28" s="723">
        <v>45701</v>
      </c>
      <c r="F28" s="724" t="s">
        <v>148</v>
      </c>
      <c r="G28" s="725">
        <v>16</v>
      </c>
      <c r="H28" s="391">
        <v>0</v>
      </c>
      <c r="I28" s="391">
        <v>0</v>
      </c>
      <c r="J28" s="391">
        <v>0</v>
      </c>
      <c r="K28" s="391">
        <v>0</v>
      </c>
      <c r="L28" s="391">
        <v>0</v>
      </c>
      <c r="M28" s="391">
        <v>0</v>
      </c>
      <c r="N28" s="391">
        <v>0</v>
      </c>
      <c r="O28" s="391">
        <v>0</v>
      </c>
      <c r="P28" s="391">
        <v>0</v>
      </c>
      <c r="Q28" s="391">
        <v>0</v>
      </c>
      <c r="R28" s="731" t="s">
        <v>2126</v>
      </c>
      <c r="S28" s="289">
        <v>0</v>
      </c>
      <c r="T28" s="289">
        <v>0</v>
      </c>
      <c r="U28" s="732">
        <v>0</v>
      </c>
      <c r="V28" s="666" t="s">
        <v>1578</v>
      </c>
      <c r="W28" s="735"/>
      <c r="X28" s="736"/>
      <c r="Y28" s="336"/>
      <c r="Z28" s="336"/>
      <c r="AA28" s="336"/>
    </row>
    <row r="29" s="333" customFormat="1" ht="30" customHeight="1" spans="1:27">
      <c r="A29" s="726"/>
      <c r="B29" s="391"/>
      <c r="C29" s="727" t="s">
        <v>192</v>
      </c>
      <c r="D29" s="727"/>
      <c r="E29" s="728"/>
      <c r="F29" s="728"/>
      <c r="G29" s="728"/>
      <c r="H29" s="728"/>
      <c r="I29" s="728"/>
      <c r="J29" s="728"/>
      <c r="K29" s="728" t="s">
        <v>193</v>
      </c>
      <c r="L29" s="728"/>
      <c r="M29" s="728"/>
      <c r="N29" s="728"/>
      <c r="O29" s="728"/>
      <c r="P29" s="728"/>
      <c r="Q29" s="737" t="s">
        <v>194</v>
      </c>
      <c r="R29" s="719" t="s">
        <v>1370</v>
      </c>
      <c r="S29" s="391"/>
      <c r="T29" s="391"/>
      <c r="U29" s="391"/>
      <c r="V29" s="726"/>
      <c r="W29" s="735"/>
      <c r="X29" s="736"/>
      <c r="Y29" s="336"/>
      <c r="Z29" s="336"/>
      <c r="AA29" s="336"/>
    </row>
    <row r="30" s="333" customFormat="1" ht="30" customHeight="1" spans="1:25">
      <c r="A30" s="704"/>
      <c r="B30" s="336"/>
      <c r="C30" s="705"/>
      <c r="D30" s="70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707"/>
      <c r="S30" s="336"/>
      <c r="T30" s="336"/>
      <c r="W30" s="336"/>
      <c r="X30" s="336"/>
      <c r="Y30" s="336"/>
    </row>
    <row r="31" s="333" customFormat="1" spans="1:25">
      <c r="A31" s="704"/>
      <c r="B31" s="336"/>
      <c r="C31" s="705"/>
      <c r="D31" s="70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707"/>
      <c r="S31" s="336"/>
      <c r="T31" s="336"/>
      <c r="W31" s="336"/>
      <c r="X31" s="336"/>
      <c r="Y31" s="336"/>
    </row>
    <row r="32" s="333" customFormat="1" spans="1:25">
      <c r="A32" s="704"/>
      <c r="B32" s="336"/>
      <c r="C32" s="705"/>
      <c r="D32" s="70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707"/>
      <c r="S32" s="336"/>
      <c r="T32" s="336"/>
      <c r="W32" s="336"/>
      <c r="X32" s="336"/>
      <c r="Y32" s="336"/>
    </row>
    <row r="33" s="333" customFormat="1" spans="1:25">
      <c r="A33" s="704"/>
      <c r="B33" s="336"/>
      <c r="C33" s="705"/>
      <c r="D33" s="706"/>
      <c r="E33" s="336"/>
      <c r="F33" s="336"/>
      <c r="G33" s="336"/>
      <c r="H33" s="336"/>
      <c r="I33" s="336"/>
      <c r="J33" s="336"/>
      <c r="K33" s="336"/>
      <c r="L33" s="336"/>
      <c r="M33" s="336"/>
      <c r="N33" s="336"/>
      <c r="O33" s="336"/>
      <c r="P33" s="336"/>
      <c r="Q33" s="336"/>
      <c r="R33" s="707"/>
      <c r="S33" s="336"/>
      <c r="T33" s="336"/>
      <c r="W33" s="336"/>
      <c r="X33" s="336"/>
      <c r="Y33" s="336"/>
    </row>
    <row r="34" s="333" customFormat="1" spans="1:25">
      <c r="A34" s="704"/>
      <c r="B34" s="336"/>
      <c r="C34" s="705"/>
      <c r="D34" s="70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707"/>
      <c r="S34" s="336"/>
      <c r="T34" s="336"/>
      <c r="W34" s="336"/>
      <c r="X34" s="336"/>
      <c r="Y34" s="336"/>
    </row>
    <row r="35" s="333" customFormat="1" spans="1:25">
      <c r="A35" s="704"/>
      <c r="B35" s="336"/>
      <c r="C35" s="705"/>
      <c r="D35" s="706"/>
      <c r="E35" s="336"/>
      <c r="F35" s="336"/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707"/>
      <c r="S35" s="336"/>
      <c r="T35" s="336"/>
      <c r="W35" s="336"/>
      <c r="X35" s="336"/>
      <c r="Y35" s="336"/>
    </row>
    <row r="36" s="333" customFormat="1" spans="1:25">
      <c r="A36" s="704"/>
      <c r="B36" s="336"/>
      <c r="C36" s="705"/>
      <c r="D36" s="706"/>
      <c r="E36" s="336"/>
      <c r="F36" s="336"/>
      <c r="G36" s="336"/>
      <c r="H36" s="336"/>
      <c r="I36" s="336"/>
      <c r="J36" s="336"/>
      <c r="K36" s="336"/>
      <c r="L36" s="336"/>
      <c r="M36" s="336"/>
      <c r="N36" s="336"/>
      <c r="O36" s="336"/>
      <c r="P36" s="336"/>
      <c r="Q36" s="336"/>
      <c r="R36" s="707"/>
      <c r="S36" s="336"/>
      <c r="T36" s="336"/>
      <c r="W36" s="336"/>
      <c r="X36" s="336"/>
      <c r="Y36" s="336"/>
    </row>
    <row r="37" s="333" customFormat="1" spans="1:25">
      <c r="A37" s="704"/>
      <c r="B37" s="336"/>
      <c r="C37" s="705"/>
      <c r="D37" s="70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707"/>
      <c r="S37" s="336"/>
      <c r="T37" s="336"/>
      <c r="W37" s="336"/>
      <c r="X37" s="336"/>
      <c r="Y37" s="336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0">
    <cfRule type="duplicateValues" dxfId="0" priority="5"/>
  </conditionalFormatting>
  <dataValidations count="1">
    <dataValidation allowBlank="1" showInputMessage="1" showErrorMessage="1" sqref="D4"/>
  </dataValidation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0"/>
  <sheetViews>
    <sheetView workbookViewId="0">
      <pane ySplit="3" topLeftCell="A4" activePane="bottomLeft" state="frozen"/>
      <selection/>
      <selection pane="bottomLeft" activeCell="C5" sqref="C5"/>
    </sheetView>
  </sheetViews>
  <sheetFormatPr defaultColWidth="9" defaultRowHeight="14.25"/>
  <cols>
    <col min="1" max="1" width="9.75" style="336" customWidth="1"/>
    <col min="2" max="2" width="5.25" style="336" customWidth="1"/>
    <col min="3" max="3" width="10.1333333333333" style="336" customWidth="1"/>
    <col min="4" max="4" width="13" style="336" customWidth="1"/>
    <col min="5" max="5" width="9" style="336"/>
    <col min="6" max="6" width="6.25" style="336" customWidth="1"/>
    <col min="7" max="7" width="6.63333333333333" style="336" customWidth="1"/>
    <col min="8" max="8" width="6.25" style="336" customWidth="1"/>
    <col min="9" max="9" width="6.63333333333333" style="336" customWidth="1"/>
    <col min="10" max="10" width="6.88333333333333" style="336" customWidth="1"/>
    <col min="11" max="11" width="5.63333333333333" style="336" customWidth="1"/>
    <col min="12" max="12" width="6.5" style="336" customWidth="1"/>
    <col min="13" max="17" width="5.75" style="336" customWidth="1"/>
    <col min="18" max="18" width="33.6333333333333" style="660" customWidth="1"/>
    <col min="19" max="21" width="5" style="336" customWidth="1"/>
    <col min="22" max="22" width="25.3833333333333" style="336" customWidth="1"/>
    <col min="23" max="16384" width="9" style="333"/>
  </cols>
  <sheetData>
    <row r="1" s="333" customFormat="1" ht="41.1" customHeight="1" spans="1:22">
      <c r="A1" s="115"/>
      <c r="B1" s="116" t="s">
        <v>2127</v>
      </c>
      <c r="C1" s="661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="333" customFormat="1" ht="30" customHeight="1" spans="1:22">
      <c r="A2" s="662" t="s">
        <v>707</v>
      </c>
      <c r="B2" s="663" t="s">
        <v>2</v>
      </c>
      <c r="C2" s="652" t="s">
        <v>3</v>
      </c>
      <c r="D2" s="664" t="s">
        <v>4</v>
      </c>
      <c r="E2" s="664" t="s">
        <v>5</v>
      </c>
      <c r="F2" s="664" t="s">
        <v>6</v>
      </c>
      <c r="G2" s="663" t="s">
        <v>282</v>
      </c>
      <c r="H2" s="663" t="s">
        <v>564</v>
      </c>
      <c r="I2" s="663" t="s">
        <v>565</v>
      </c>
      <c r="J2" s="663" t="s">
        <v>9</v>
      </c>
      <c r="K2" s="663"/>
      <c r="L2" s="663" t="s">
        <v>566</v>
      </c>
      <c r="M2" s="663" t="s">
        <v>567</v>
      </c>
      <c r="N2" s="663" t="s">
        <v>568</v>
      </c>
      <c r="O2" s="663" t="s">
        <v>569</v>
      </c>
      <c r="P2" s="663" t="s">
        <v>570</v>
      </c>
      <c r="Q2" s="663" t="s">
        <v>571</v>
      </c>
      <c r="R2" s="664" t="s">
        <v>16</v>
      </c>
      <c r="S2" s="663" t="s">
        <v>17</v>
      </c>
      <c r="T2" s="663" t="s">
        <v>572</v>
      </c>
      <c r="U2" s="663" t="s">
        <v>19</v>
      </c>
      <c r="V2" s="686" t="s">
        <v>20</v>
      </c>
    </row>
    <row r="3" s="333" customFormat="1" ht="32" customHeight="1" spans="1:22">
      <c r="A3" s="662"/>
      <c r="B3" s="663"/>
      <c r="C3" s="652"/>
      <c r="D3" s="664"/>
      <c r="E3" s="664"/>
      <c r="F3" s="664"/>
      <c r="G3" s="663"/>
      <c r="H3" s="663"/>
      <c r="I3" s="663"/>
      <c r="J3" s="663" t="s">
        <v>217</v>
      </c>
      <c r="K3" s="663" t="s">
        <v>10</v>
      </c>
      <c r="L3" s="663"/>
      <c r="M3" s="663"/>
      <c r="N3" s="663"/>
      <c r="O3" s="663"/>
      <c r="P3" s="663"/>
      <c r="Q3" s="663"/>
      <c r="R3" s="664"/>
      <c r="S3" s="663"/>
      <c r="T3" s="663"/>
      <c r="U3" s="663"/>
      <c r="V3" s="686"/>
    </row>
    <row r="4" s="333" customFormat="1" ht="29" customHeight="1" spans="1:22">
      <c r="A4" s="266">
        <v>4900</v>
      </c>
      <c r="B4" s="665">
        <v>1</v>
      </c>
      <c r="C4" s="666" t="s">
        <v>2128</v>
      </c>
      <c r="D4" s="667" t="s">
        <v>375</v>
      </c>
      <c r="E4" s="667" t="s">
        <v>2129</v>
      </c>
      <c r="F4" s="667" t="s">
        <v>25</v>
      </c>
      <c r="G4" s="665">
        <v>28</v>
      </c>
      <c r="H4" s="668" t="s">
        <v>26</v>
      </c>
      <c r="I4" s="668" t="s">
        <v>26</v>
      </c>
      <c r="J4" s="668" t="s">
        <v>26</v>
      </c>
      <c r="K4" s="668" t="s">
        <v>26</v>
      </c>
      <c r="L4" s="668">
        <v>12</v>
      </c>
      <c r="M4" s="668" t="s">
        <v>26</v>
      </c>
      <c r="N4" s="668" t="s">
        <v>26</v>
      </c>
      <c r="O4" s="668" t="s">
        <v>26</v>
      </c>
      <c r="P4" s="668" t="s">
        <v>26</v>
      </c>
      <c r="Q4" s="668" t="s">
        <v>26</v>
      </c>
      <c r="R4" s="687" t="s">
        <v>2130</v>
      </c>
      <c r="S4" s="665" t="s">
        <v>26</v>
      </c>
      <c r="T4" s="665" t="s">
        <v>26</v>
      </c>
      <c r="U4" s="665" t="s">
        <v>26</v>
      </c>
      <c r="V4" s="688" t="s">
        <v>2131</v>
      </c>
    </row>
    <row r="5" s="333" customFormat="1" ht="40" customHeight="1" spans="1:22">
      <c r="A5" s="328">
        <v>4000</v>
      </c>
      <c r="B5" s="665">
        <v>2</v>
      </c>
      <c r="C5" s="666" t="s">
        <v>2132</v>
      </c>
      <c r="D5" s="666" t="s">
        <v>84</v>
      </c>
      <c r="E5" s="666" t="s">
        <v>2133</v>
      </c>
      <c r="F5" s="669" t="s">
        <v>148</v>
      </c>
      <c r="G5" s="670">
        <v>28</v>
      </c>
      <c r="H5" s="671" t="s">
        <v>26</v>
      </c>
      <c r="I5" s="671" t="s">
        <v>26</v>
      </c>
      <c r="J5" s="671">
        <v>2</v>
      </c>
      <c r="K5" s="671" t="s">
        <v>26</v>
      </c>
      <c r="L5" s="671">
        <v>7</v>
      </c>
      <c r="M5" s="671" t="s">
        <v>26</v>
      </c>
      <c r="N5" s="671" t="s">
        <v>26</v>
      </c>
      <c r="O5" s="671" t="s">
        <v>26</v>
      </c>
      <c r="P5" s="671" t="s">
        <v>26</v>
      </c>
      <c r="Q5" s="689" t="s">
        <v>26</v>
      </c>
      <c r="R5" s="666" t="s">
        <v>2134</v>
      </c>
      <c r="S5" s="665" t="s">
        <v>26</v>
      </c>
      <c r="T5" s="665" t="s">
        <v>26</v>
      </c>
      <c r="U5" s="665" t="s">
        <v>26</v>
      </c>
      <c r="V5" s="690"/>
    </row>
    <row r="6" s="333" customFormat="1" ht="26" customHeight="1" spans="1:22">
      <c r="A6" s="672">
        <v>3450</v>
      </c>
      <c r="B6" s="665">
        <v>3</v>
      </c>
      <c r="C6" s="673" t="s">
        <v>2135</v>
      </c>
      <c r="D6" s="672" t="s">
        <v>2136</v>
      </c>
      <c r="E6" s="672" t="s">
        <v>1538</v>
      </c>
      <c r="F6" s="674" t="s">
        <v>25</v>
      </c>
      <c r="G6" s="665">
        <v>28</v>
      </c>
      <c r="H6" s="675" t="s">
        <v>26</v>
      </c>
      <c r="I6" s="675" t="s">
        <v>26</v>
      </c>
      <c r="J6" s="675" t="s">
        <v>26</v>
      </c>
      <c r="K6" s="675" t="s">
        <v>26</v>
      </c>
      <c r="L6" s="684">
        <v>21</v>
      </c>
      <c r="M6" s="684" t="s">
        <v>26</v>
      </c>
      <c r="N6" s="675" t="s">
        <v>26</v>
      </c>
      <c r="O6" s="684" t="s">
        <v>26</v>
      </c>
      <c r="P6" s="684" t="s">
        <v>26</v>
      </c>
      <c r="Q6" s="684" t="s">
        <v>26</v>
      </c>
      <c r="R6" s="687" t="s">
        <v>2137</v>
      </c>
      <c r="S6" s="672" t="s">
        <v>26</v>
      </c>
      <c r="T6" s="672" t="s">
        <v>26</v>
      </c>
      <c r="U6" s="665" t="s">
        <v>26</v>
      </c>
      <c r="V6" s="691" t="s">
        <v>2138</v>
      </c>
    </row>
    <row r="7" s="333" customFormat="1" ht="26" customHeight="1" spans="1:22">
      <c r="A7" s="672">
        <v>2300</v>
      </c>
      <c r="B7" s="665">
        <v>4</v>
      </c>
      <c r="C7" s="673" t="s">
        <v>2139</v>
      </c>
      <c r="D7" s="672" t="s">
        <v>2136</v>
      </c>
      <c r="E7" s="672" t="s">
        <v>1538</v>
      </c>
      <c r="F7" s="674" t="s">
        <v>25</v>
      </c>
      <c r="G7" s="665">
        <v>28</v>
      </c>
      <c r="H7" s="675" t="s">
        <v>26</v>
      </c>
      <c r="I7" s="675" t="s">
        <v>26</v>
      </c>
      <c r="J7" s="675" t="s">
        <v>26</v>
      </c>
      <c r="K7" s="675" t="s">
        <v>26</v>
      </c>
      <c r="L7" s="684">
        <v>21</v>
      </c>
      <c r="M7" s="684" t="s">
        <v>26</v>
      </c>
      <c r="N7" s="675" t="s">
        <v>26</v>
      </c>
      <c r="O7" s="684" t="s">
        <v>26</v>
      </c>
      <c r="P7" s="684" t="s">
        <v>26</v>
      </c>
      <c r="Q7" s="684" t="s">
        <v>26</v>
      </c>
      <c r="R7" s="687" t="s">
        <v>2137</v>
      </c>
      <c r="S7" s="672" t="s">
        <v>26</v>
      </c>
      <c r="T7" s="672" t="s">
        <v>26</v>
      </c>
      <c r="U7" s="665" t="s">
        <v>26</v>
      </c>
      <c r="V7" s="691" t="s">
        <v>2138</v>
      </c>
    </row>
    <row r="8" s="333" customFormat="1" ht="26" customHeight="1" spans="1:22">
      <c r="A8" s="672">
        <v>2300</v>
      </c>
      <c r="B8" s="665">
        <v>5</v>
      </c>
      <c r="C8" s="673" t="s">
        <v>2140</v>
      </c>
      <c r="D8" s="672" t="s">
        <v>2136</v>
      </c>
      <c r="E8" s="672" t="s">
        <v>1538</v>
      </c>
      <c r="F8" s="674" t="s">
        <v>25</v>
      </c>
      <c r="G8" s="665">
        <v>28</v>
      </c>
      <c r="H8" s="675" t="s">
        <v>26</v>
      </c>
      <c r="I8" s="675" t="s">
        <v>26</v>
      </c>
      <c r="J8" s="675" t="s">
        <v>26</v>
      </c>
      <c r="K8" s="675" t="s">
        <v>26</v>
      </c>
      <c r="L8" s="684">
        <v>21</v>
      </c>
      <c r="M8" s="684" t="s">
        <v>26</v>
      </c>
      <c r="N8" s="675" t="s">
        <v>26</v>
      </c>
      <c r="O8" s="684" t="s">
        <v>26</v>
      </c>
      <c r="P8" s="684" t="s">
        <v>26</v>
      </c>
      <c r="Q8" s="684" t="s">
        <v>26</v>
      </c>
      <c r="R8" s="687" t="s">
        <v>2137</v>
      </c>
      <c r="S8" s="672" t="s">
        <v>26</v>
      </c>
      <c r="T8" s="672" t="s">
        <v>26</v>
      </c>
      <c r="U8" s="665" t="s">
        <v>26</v>
      </c>
      <c r="V8" s="691" t="s">
        <v>2138</v>
      </c>
    </row>
    <row r="9" s="333" customFormat="1" ht="26" customHeight="1" spans="1:22">
      <c r="A9" s="672">
        <v>2300</v>
      </c>
      <c r="B9" s="665">
        <v>6</v>
      </c>
      <c r="C9" s="673" t="s">
        <v>2141</v>
      </c>
      <c r="D9" s="672" t="s">
        <v>2136</v>
      </c>
      <c r="E9" s="672" t="s">
        <v>1538</v>
      </c>
      <c r="F9" s="674" t="s">
        <v>25</v>
      </c>
      <c r="G9" s="665">
        <v>28</v>
      </c>
      <c r="H9" s="675" t="s">
        <v>26</v>
      </c>
      <c r="I9" s="675" t="s">
        <v>26</v>
      </c>
      <c r="J9" s="675" t="s">
        <v>26</v>
      </c>
      <c r="K9" s="675" t="s">
        <v>26</v>
      </c>
      <c r="L9" s="684">
        <v>21</v>
      </c>
      <c r="M9" s="684" t="s">
        <v>26</v>
      </c>
      <c r="N9" s="675" t="s">
        <v>26</v>
      </c>
      <c r="O9" s="684" t="s">
        <v>26</v>
      </c>
      <c r="P9" s="684" t="s">
        <v>26</v>
      </c>
      <c r="Q9" s="684" t="s">
        <v>26</v>
      </c>
      <c r="R9" s="687" t="s">
        <v>2137</v>
      </c>
      <c r="S9" s="672" t="s">
        <v>26</v>
      </c>
      <c r="T9" s="672" t="s">
        <v>26</v>
      </c>
      <c r="U9" s="665" t="s">
        <v>26</v>
      </c>
      <c r="V9" s="691" t="s">
        <v>2138</v>
      </c>
    </row>
    <row r="10" s="333" customFormat="1" ht="26" customHeight="1" spans="1:22">
      <c r="A10" s="672">
        <v>2300</v>
      </c>
      <c r="B10" s="665">
        <v>7</v>
      </c>
      <c r="C10" s="673" t="s">
        <v>2142</v>
      </c>
      <c r="D10" s="672" t="s">
        <v>2136</v>
      </c>
      <c r="E10" s="672" t="s">
        <v>1538</v>
      </c>
      <c r="F10" s="674" t="s">
        <v>25</v>
      </c>
      <c r="G10" s="665">
        <v>28</v>
      </c>
      <c r="H10" s="675" t="s">
        <v>26</v>
      </c>
      <c r="I10" s="675" t="s">
        <v>26</v>
      </c>
      <c r="J10" s="675" t="s">
        <v>26</v>
      </c>
      <c r="K10" s="675" t="s">
        <v>26</v>
      </c>
      <c r="L10" s="684">
        <v>21</v>
      </c>
      <c r="M10" s="684" t="s">
        <v>26</v>
      </c>
      <c r="N10" s="675" t="s">
        <v>26</v>
      </c>
      <c r="O10" s="684" t="s">
        <v>26</v>
      </c>
      <c r="P10" s="684" t="s">
        <v>26</v>
      </c>
      <c r="Q10" s="684" t="s">
        <v>26</v>
      </c>
      <c r="R10" s="687" t="s">
        <v>2137</v>
      </c>
      <c r="S10" s="672" t="s">
        <v>26</v>
      </c>
      <c r="T10" s="672" t="s">
        <v>26</v>
      </c>
      <c r="U10" s="665" t="s">
        <v>26</v>
      </c>
      <c r="V10" s="691" t="s">
        <v>2138</v>
      </c>
    </row>
    <row r="11" s="333" customFormat="1" ht="26" customHeight="1" spans="1:22">
      <c r="A11" s="672">
        <v>2300</v>
      </c>
      <c r="B11" s="665">
        <v>8</v>
      </c>
      <c r="C11" s="673" t="s">
        <v>2143</v>
      </c>
      <c r="D11" s="672" t="s">
        <v>2136</v>
      </c>
      <c r="E11" s="672" t="s">
        <v>1538</v>
      </c>
      <c r="F11" s="674" t="s">
        <v>25</v>
      </c>
      <c r="G11" s="665">
        <v>28</v>
      </c>
      <c r="H11" s="675" t="s">
        <v>26</v>
      </c>
      <c r="I11" s="675" t="s">
        <v>26</v>
      </c>
      <c r="J11" s="675" t="s">
        <v>26</v>
      </c>
      <c r="K11" s="675" t="s">
        <v>26</v>
      </c>
      <c r="L11" s="684">
        <v>21</v>
      </c>
      <c r="M11" s="684" t="s">
        <v>26</v>
      </c>
      <c r="N11" s="675" t="s">
        <v>26</v>
      </c>
      <c r="O11" s="684" t="s">
        <v>26</v>
      </c>
      <c r="P11" s="684" t="s">
        <v>26</v>
      </c>
      <c r="Q11" s="684" t="s">
        <v>26</v>
      </c>
      <c r="R11" s="687" t="s">
        <v>2137</v>
      </c>
      <c r="S11" s="672" t="s">
        <v>26</v>
      </c>
      <c r="T11" s="672" t="s">
        <v>26</v>
      </c>
      <c r="U11" s="665" t="s">
        <v>26</v>
      </c>
      <c r="V11" s="691" t="s">
        <v>2138</v>
      </c>
    </row>
    <row r="12" s="333" customFormat="1" ht="26" customHeight="1" spans="1:22">
      <c r="A12" s="672">
        <v>2300</v>
      </c>
      <c r="B12" s="665">
        <v>9</v>
      </c>
      <c r="C12" s="673" t="s">
        <v>2144</v>
      </c>
      <c r="D12" s="672" t="s">
        <v>2136</v>
      </c>
      <c r="E12" s="672" t="s">
        <v>1538</v>
      </c>
      <c r="F12" s="674" t="s">
        <v>25</v>
      </c>
      <c r="G12" s="665">
        <v>28</v>
      </c>
      <c r="H12" s="675" t="s">
        <v>26</v>
      </c>
      <c r="I12" s="675" t="s">
        <v>26</v>
      </c>
      <c r="J12" s="675" t="s">
        <v>26</v>
      </c>
      <c r="K12" s="675" t="s">
        <v>26</v>
      </c>
      <c r="L12" s="684">
        <v>21</v>
      </c>
      <c r="M12" s="684" t="s">
        <v>26</v>
      </c>
      <c r="N12" s="675" t="s">
        <v>26</v>
      </c>
      <c r="O12" s="684" t="s">
        <v>26</v>
      </c>
      <c r="P12" s="684" t="s">
        <v>26</v>
      </c>
      <c r="Q12" s="684" t="s">
        <v>26</v>
      </c>
      <c r="R12" s="687" t="s">
        <v>2137</v>
      </c>
      <c r="S12" s="672" t="s">
        <v>26</v>
      </c>
      <c r="T12" s="672" t="s">
        <v>26</v>
      </c>
      <c r="U12" s="665" t="s">
        <v>26</v>
      </c>
      <c r="V12" s="691" t="s">
        <v>2138</v>
      </c>
    </row>
    <row r="13" s="333" customFormat="1" ht="26" customHeight="1" spans="1:22">
      <c r="A13" s="672">
        <v>2300</v>
      </c>
      <c r="B13" s="665">
        <v>11</v>
      </c>
      <c r="C13" s="673" t="s">
        <v>2145</v>
      </c>
      <c r="D13" s="672" t="s">
        <v>2136</v>
      </c>
      <c r="E13" s="672" t="s">
        <v>1538</v>
      </c>
      <c r="F13" s="674" t="s">
        <v>25</v>
      </c>
      <c r="G13" s="665">
        <v>28</v>
      </c>
      <c r="H13" s="675" t="s">
        <v>26</v>
      </c>
      <c r="I13" s="675" t="s">
        <v>26</v>
      </c>
      <c r="J13" s="675" t="s">
        <v>26</v>
      </c>
      <c r="K13" s="675" t="s">
        <v>26</v>
      </c>
      <c r="L13" s="684">
        <v>21</v>
      </c>
      <c r="M13" s="684" t="s">
        <v>26</v>
      </c>
      <c r="N13" s="675" t="s">
        <v>26</v>
      </c>
      <c r="O13" s="684" t="s">
        <v>26</v>
      </c>
      <c r="P13" s="684" t="s">
        <v>26</v>
      </c>
      <c r="Q13" s="684" t="s">
        <v>26</v>
      </c>
      <c r="R13" s="687" t="s">
        <v>2137</v>
      </c>
      <c r="S13" s="672" t="s">
        <v>26</v>
      </c>
      <c r="T13" s="672" t="s">
        <v>26</v>
      </c>
      <c r="U13" s="665" t="s">
        <v>26</v>
      </c>
      <c r="V13" s="691" t="s">
        <v>2138</v>
      </c>
    </row>
    <row r="14" s="333" customFormat="1" ht="26" customHeight="1" spans="1:22">
      <c r="A14" s="672">
        <v>2300</v>
      </c>
      <c r="B14" s="665">
        <v>12</v>
      </c>
      <c r="C14" s="676" t="s">
        <v>2146</v>
      </c>
      <c r="D14" s="674" t="s">
        <v>2147</v>
      </c>
      <c r="E14" s="672" t="s">
        <v>1538</v>
      </c>
      <c r="F14" s="676" t="s">
        <v>57</v>
      </c>
      <c r="G14" s="665">
        <v>0</v>
      </c>
      <c r="H14" s="675" t="s">
        <v>26</v>
      </c>
      <c r="I14" s="675" t="s">
        <v>26</v>
      </c>
      <c r="J14" s="675" t="s">
        <v>26</v>
      </c>
      <c r="K14" s="675" t="s">
        <v>26</v>
      </c>
      <c r="L14" s="684" t="s">
        <v>26</v>
      </c>
      <c r="M14" s="684" t="s">
        <v>26</v>
      </c>
      <c r="N14" s="675" t="s">
        <v>26</v>
      </c>
      <c r="O14" s="684" t="s">
        <v>26</v>
      </c>
      <c r="P14" s="684" t="s">
        <v>26</v>
      </c>
      <c r="Q14" s="684" t="s">
        <v>26</v>
      </c>
      <c r="R14" s="692" t="s">
        <v>600</v>
      </c>
      <c r="S14" s="672" t="s">
        <v>26</v>
      </c>
      <c r="T14" s="672" t="s">
        <v>26</v>
      </c>
      <c r="U14" s="665" t="s">
        <v>26</v>
      </c>
      <c r="V14" s="693"/>
    </row>
    <row r="15" s="333" customFormat="1" ht="43" customHeight="1" spans="1:22">
      <c r="A15" s="672">
        <v>2200</v>
      </c>
      <c r="B15" s="665">
        <v>13</v>
      </c>
      <c r="C15" s="673" t="s">
        <v>2148</v>
      </c>
      <c r="D15" s="674" t="s">
        <v>2147</v>
      </c>
      <c r="E15" s="672" t="s">
        <v>1538</v>
      </c>
      <c r="F15" s="674" t="s">
        <v>25</v>
      </c>
      <c r="G15" s="665">
        <v>28</v>
      </c>
      <c r="H15" s="675" t="s">
        <v>26</v>
      </c>
      <c r="I15" s="675" t="s">
        <v>26</v>
      </c>
      <c r="J15" s="675">
        <v>20</v>
      </c>
      <c r="K15" s="675" t="s">
        <v>26</v>
      </c>
      <c r="L15" s="684" t="s">
        <v>26</v>
      </c>
      <c r="M15" s="684" t="s">
        <v>26</v>
      </c>
      <c r="N15" s="675" t="s">
        <v>26</v>
      </c>
      <c r="O15" s="684" t="s">
        <v>26</v>
      </c>
      <c r="P15" s="684" t="s">
        <v>26</v>
      </c>
      <c r="Q15" s="684" t="s">
        <v>26</v>
      </c>
      <c r="R15" s="687" t="s">
        <v>2149</v>
      </c>
      <c r="S15" s="672" t="s">
        <v>26</v>
      </c>
      <c r="T15" s="672" t="s">
        <v>26</v>
      </c>
      <c r="U15" s="665" t="s">
        <v>26</v>
      </c>
      <c r="V15" s="694" t="s">
        <v>2150</v>
      </c>
    </row>
    <row r="16" s="333" customFormat="1" ht="26" customHeight="1" spans="1:22">
      <c r="A16" s="672">
        <v>2300</v>
      </c>
      <c r="B16" s="665">
        <v>14</v>
      </c>
      <c r="C16" s="673" t="s">
        <v>2151</v>
      </c>
      <c r="D16" s="672" t="s">
        <v>2152</v>
      </c>
      <c r="E16" s="672" t="s">
        <v>1538</v>
      </c>
      <c r="F16" s="674" t="s">
        <v>25</v>
      </c>
      <c r="G16" s="665">
        <v>28</v>
      </c>
      <c r="H16" s="675" t="s">
        <v>26</v>
      </c>
      <c r="I16" s="675" t="s">
        <v>26</v>
      </c>
      <c r="J16" s="675" t="s">
        <v>26</v>
      </c>
      <c r="K16" s="675" t="s">
        <v>26</v>
      </c>
      <c r="L16" s="684">
        <v>23</v>
      </c>
      <c r="M16" s="684" t="s">
        <v>26</v>
      </c>
      <c r="N16" s="675" t="s">
        <v>26</v>
      </c>
      <c r="O16" s="684" t="s">
        <v>26</v>
      </c>
      <c r="P16" s="684" t="s">
        <v>26</v>
      </c>
      <c r="Q16" s="684" t="s">
        <v>26</v>
      </c>
      <c r="R16" s="687" t="s">
        <v>2153</v>
      </c>
      <c r="S16" s="672" t="s">
        <v>26</v>
      </c>
      <c r="T16" s="672" t="s">
        <v>26</v>
      </c>
      <c r="U16" s="665" t="s">
        <v>26</v>
      </c>
      <c r="V16" s="693"/>
    </row>
    <row r="17" s="333" customFormat="1" ht="26" customHeight="1" spans="1:22">
      <c r="A17" s="672">
        <v>2300</v>
      </c>
      <c r="B17" s="665">
        <v>15</v>
      </c>
      <c r="C17" s="673" t="s">
        <v>2154</v>
      </c>
      <c r="D17" s="672" t="s">
        <v>2152</v>
      </c>
      <c r="E17" s="672" t="s">
        <v>1538</v>
      </c>
      <c r="F17" s="674" t="s">
        <v>25</v>
      </c>
      <c r="G17" s="665">
        <v>28</v>
      </c>
      <c r="H17" s="675" t="s">
        <v>26</v>
      </c>
      <c r="I17" s="675" t="s">
        <v>26</v>
      </c>
      <c r="J17" s="675" t="s">
        <v>26</v>
      </c>
      <c r="K17" s="675" t="s">
        <v>26</v>
      </c>
      <c r="L17" s="684">
        <v>23</v>
      </c>
      <c r="M17" s="684" t="s">
        <v>26</v>
      </c>
      <c r="N17" s="675" t="s">
        <v>26</v>
      </c>
      <c r="O17" s="684" t="s">
        <v>26</v>
      </c>
      <c r="P17" s="684" t="s">
        <v>26</v>
      </c>
      <c r="Q17" s="684" t="s">
        <v>26</v>
      </c>
      <c r="R17" s="687" t="s">
        <v>2153</v>
      </c>
      <c r="S17" s="672" t="s">
        <v>26</v>
      </c>
      <c r="T17" s="672" t="s">
        <v>26</v>
      </c>
      <c r="U17" s="665" t="s">
        <v>26</v>
      </c>
      <c r="V17" s="693"/>
    </row>
    <row r="18" s="333" customFormat="1" ht="26" customHeight="1" spans="1:22">
      <c r="A18" s="672">
        <v>2300</v>
      </c>
      <c r="B18" s="665">
        <v>10</v>
      </c>
      <c r="C18" s="673" t="s">
        <v>2155</v>
      </c>
      <c r="D18" s="672" t="s">
        <v>2136</v>
      </c>
      <c r="E18" s="672" t="s">
        <v>1538</v>
      </c>
      <c r="F18" s="674" t="s">
        <v>25</v>
      </c>
      <c r="G18" s="665">
        <v>28</v>
      </c>
      <c r="H18" s="675" t="s">
        <v>26</v>
      </c>
      <c r="I18" s="675" t="s">
        <v>26</v>
      </c>
      <c r="J18" s="675" t="s">
        <v>26</v>
      </c>
      <c r="K18" s="675" t="s">
        <v>26</v>
      </c>
      <c r="L18" s="684">
        <v>21</v>
      </c>
      <c r="M18" s="684" t="s">
        <v>26</v>
      </c>
      <c r="N18" s="675" t="s">
        <v>26</v>
      </c>
      <c r="O18" s="684" t="s">
        <v>26</v>
      </c>
      <c r="P18" s="684" t="s">
        <v>26</v>
      </c>
      <c r="Q18" s="684" t="s">
        <v>26</v>
      </c>
      <c r="R18" s="687" t="s">
        <v>2137</v>
      </c>
      <c r="S18" s="672" t="s">
        <v>26</v>
      </c>
      <c r="T18" s="672" t="s">
        <v>26</v>
      </c>
      <c r="U18" s="665" t="s">
        <v>26</v>
      </c>
      <c r="V18" s="691"/>
    </row>
    <row r="19" s="333" customFormat="1" ht="50" customHeight="1" spans="1:22">
      <c r="A19" s="674">
        <v>3990</v>
      </c>
      <c r="B19" s="665">
        <v>16</v>
      </c>
      <c r="C19" s="673" t="s">
        <v>2156</v>
      </c>
      <c r="D19" s="672" t="s">
        <v>2157</v>
      </c>
      <c r="E19" s="672" t="s">
        <v>1538</v>
      </c>
      <c r="F19" s="674" t="s">
        <v>25</v>
      </c>
      <c r="G19" s="665">
        <v>28</v>
      </c>
      <c r="H19" s="675" t="s">
        <v>26</v>
      </c>
      <c r="I19" s="675" t="s">
        <v>26</v>
      </c>
      <c r="J19" s="675" t="s">
        <v>26</v>
      </c>
      <c r="K19" s="675" t="s">
        <v>26</v>
      </c>
      <c r="L19" s="684" t="s">
        <v>26</v>
      </c>
      <c r="M19" s="684" t="s">
        <v>26</v>
      </c>
      <c r="N19" s="675" t="s">
        <v>26</v>
      </c>
      <c r="O19" s="684" t="s">
        <v>26</v>
      </c>
      <c r="P19" s="684" t="s">
        <v>26</v>
      </c>
      <c r="Q19" s="684" t="s">
        <v>26</v>
      </c>
      <c r="R19" s="687" t="s">
        <v>2158</v>
      </c>
      <c r="S19" s="672">
        <v>10</v>
      </c>
      <c r="T19" s="672">
        <v>1</v>
      </c>
      <c r="U19" s="665">
        <v>10</v>
      </c>
      <c r="V19" s="695" t="s">
        <v>2159</v>
      </c>
    </row>
    <row r="20" s="333" customFormat="1" ht="43" customHeight="1" spans="1:22">
      <c r="A20" s="672">
        <v>3500</v>
      </c>
      <c r="B20" s="665">
        <v>17</v>
      </c>
      <c r="C20" s="673" t="s">
        <v>2160</v>
      </c>
      <c r="D20" s="672" t="s">
        <v>2161</v>
      </c>
      <c r="E20" s="672" t="s">
        <v>1538</v>
      </c>
      <c r="F20" s="674" t="s">
        <v>25</v>
      </c>
      <c r="G20" s="665">
        <v>28</v>
      </c>
      <c r="H20" s="675" t="s">
        <v>26</v>
      </c>
      <c r="I20" s="675" t="s">
        <v>26</v>
      </c>
      <c r="J20" s="675" t="s">
        <v>26</v>
      </c>
      <c r="K20" s="675" t="s">
        <v>26</v>
      </c>
      <c r="L20" s="684">
        <v>23</v>
      </c>
      <c r="M20" s="684" t="s">
        <v>26</v>
      </c>
      <c r="N20" s="675" t="s">
        <v>26</v>
      </c>
      <c r="O20" s="684" t="s">
        <v>26</v>
      </c>
      <c r="P20" s="684" t="s">
        <v>26</v>
      </c>
      <c r="Q20" s="684" t="s">
        <v>26</v>
      </c>
      <c r="R20" s="687" t="s">
        <v>2162</v>
      </c>
      <c r="S20" s="672">
        <v>10</v>
      </c>
      <c r="T20" s="672">
        <v>5</v>
      </c>
      <c r="U20" s="665">
        <v>50</v>
      </c>
      <c r="V20" s="695" t="s">
        <v>2163</v>
      </c>
    </row>
    <row r="21" s="333" customFormat="1" ht="38" customHeight="1" spans="1:22">
      <c r="A21" s="672">
        <v>3500</v>
      </c>
      <c r="B21" s="665">
        <v>18</v>
      </c>
      <c r="C21" s="673" t="s">
        <v>2164</v>
      </c>
      <c r="D21" s="672" t="s">
        <v>2161</v>
      </c>
      <c r="E21" s="672" t="s">
        <v>1538</v>
      </c>
      <c r="F21" s="674" t="s">
        <v>25</v>
      </c>
      <c r="G21" s="665">
        <v>28</v>
      </c>
      <c r="H21" s="675" t="s">
        <v>26</v>
      </c>
      <c r="I21" s="675" t="s">
        <v>26</v>
      </c>
      <c r="J21" s="675" t="s">
        <v>26</v>
      </c>
      <c r="K21" s="675" t="s">
        <v>26</v>
      </c>
      <c r="L21" s="684">
        <v>23</v>
      </c>
      <c r="M21" s="684" t="s">
        <v>26</v>
      </c>
      <c r="N21" s="675" t="s">
        <v>26</v>
      </c>
      <c r="O21" s="684" t="s">
        <v>26</v>
      </c>
      <c r="P21" s="684" t="s">
        <v>26</v>
      </c>
      <c r="Q21" s="684" t="s">
        <v>26</v>
      </c>
      <c r="R21" s="687" t="s">
        <v>2162</v>
      </c>
      <c r="S21" s="672">
        <v>10</v>
      </c>
      <c r="T21" s="672">
        <v>5</v>
      </c>
      <c r="U21" s="665">
        <v>50</v>
      </c>
      <c r="V21" s="695" t="s">
        <v>2165</v>
      </c>
    </row>
    <row r="22" s="333" customFormat="1" ht="36" customHeight="1" spans="1:22">
      <c r="A22" s="672">
        <v>3200</v>
      </c>
      <c r="B22" s="665">
        <v>19</v>
      </c>
      <c r="C22" s="673" t="s">
        <v>2166</v>
      </c>
      <c r="D22" s="672" t="s">
        <v>2161</v>
      </c>
      <c r="E22" s="672" t="s">
        <v>1538</v>
      </c>
      <c r="F22" s="674" t="s">
        <v>25</v>
      </c>
      <c r="G22" s="665">
        <v>28</v>
      </c>
      <c r="H22" s="675" t="s">
        <v>26</v>
      </c>
      <c r="I22" s="675" t="s">
        <v>26</v>
      </c>
      <c r="J22" s="675" t="s">
        <v>26</v>
      </c>
      <c r="K22" s="675" t="s">
        <v>26</v>
      </c>
      <c r="L22" s="684">
        <v>23</v>
      </c>
      <c r="M22" s="684" t="s">
        <v>26</v>
      </c>
      <c r="N22" s="675" t="s">
        <v>26</v>
      </c>
      <c r="O22" s="684" t="s">
        <v>26</v>
      </c>
      <c r="P22" s="684" t="s">
        <v>26</v>
      </c>
      <c r="Q22" s="684" t="s">
        <v>26</v>
      </c>
      <c r="R22" s="687" t="s">
        <v>2167</v>
      </c>
      <c r="S22" s="672">
        <v>10</v>
      </c>
      <c r="T22" s="672">
        <v>3</v>
      </c>
      <c r="U22" s="665">
        <v>30</v>
      </c>
      <c r="V22" s="695" t="s">
        <v>2168</v>
      </c>
    </row>
    <row r="23" s="333" customFormat="1" ht="26" customHeight="1" spans="1:22">
      <c r="A23" s="672">
        <v>3865</v>
      </c>
      <c r="B23" s="665">
        <v>20</v>
      </c>
      <c r="C23" s="673" t="s">
        <v>2169</v>
      </c>
      <c r="D23" s="677" t="s">
        <v>2170</v>
      </c>
      <c r="E23" s="672" t="s">
        <v>1538</v>
      </c>
      <c r="F23" s="674" t="s">
        <v>25</v>
      </c>
      <c r="G23" s="665">
        <v>28</v>
      </c>
      <c r="H23" s="675" t="s">
        <v>26</v>
      </c>
      <c r="I23" s="675" t="s">
        <v>26</v>
      </c>
      <c r="J23" s="675" t="s">
        <v>26</v>
      </c>
      <c r="K23" s="675" t="s">
        <v>26</v>
      </c>
      <c r="L23" s="684" t="s">
        <v>26</v>
      </c>
      <c r="M23" s="684" t="s">
        <v>26</v>
      </c>
      <c r="N23" s="675" t="s">
        <v>26</v>
      </c>
      <c r="O23" s="684" t="s">
        <v>26</v>
      </c>
      <c r="P23" s="684" t="s">
        <v>26</v>
      </c>
      <c r="Q23" s="684" t="s">
        <v>26</v>
      </c>
      <c r="R23" s="687" t="s">
        <v>2171</v>
      </c>
      <c r="S23" s="672">
        <v>10</v>
      </c>
      <c r="T23" s="672">
        <v>2</v>
      </c>
      <c r="U23" s="665">
        <v>20</v>
      </c>
      <c r="V23" s="696"/>
    </row>
    <row r="24" s="333" customFormat="1" ht="44" customHeight="1" spans="1:22">
      <c r="A24" s="672">
        <v>2600</v>
      </c>
      <c r="B24" s="665">
        <v>21</v>
      </c>
      <c r="C24" s="673" t="s">
        <v>2172</v>
      </c>
      <c r="D24" s="672" t="s">
        <v>2173</v>
      </c>
      <c r="E24" s="672" t="s">
        <v>1538</v>
      </c>
      <c r="F24" s="674" t="s">
        <v>25</v>
      </c>
      <c r="G24" s="665">
        <v>28</v>
      </c>
      <c r="H24" s="675" t="s">
        <v>26</v>
      </c>
      <c r="I24" s="675" t="s">
        <v>26</v>
      </c>
      <c r="J24" s="675" t="s">
        <v>26</v>
      </c>
      <c r="K24" s="675" t="s">
        <v>26</v>
      </c>
      <c r="L24" s="684">
        <v>24</v>
      </c>
      <c r="M24" s="684" t="s">
        <v>26</v>
      </c>
      <c r="N24" s="675" t="s">
        <v>26</v>
      </c>
      <c r="O24" s="684" t="s">
        <v>26</v>
      </c>
      <c r="P24" s="684" t="s">
        <v>26</v>
      </c>
      <c r="Q24" s="684" t="s">
        <v>26</v>
      </c>
      <c r="R24" s="687" t="s">
        <v>2174</v>
      </c>
      <c r="S24" s="672">
        <v>10</v>
      </c>
      <c r="T24" s="672">
        <v>2</v>
      </c>
      <c r="U24" s="665">
        <v>20</v>
      </c>
      <c r="V24" s="697"/>
    </row>
    <row r="25" s="333" customFormat="1" ht="39" customHeight="1" spans="1:22">
      <c r="A25" s="672">
        <v>2600</v>
      </c>
      <c r="B25" s="665">
        <v>22</v>
      </c>
      <c r="C25" s="673" t="s">
        <v>2175</v>
      </c>
      <c r="D25" s="672" t="s">
        <v>2173</v>
      </c>
      <c r="E25" s="672" t="s">
        <v>1538</v>
      </c>
      <c r="F25" s="674" t="s">
        <v>25</v>
      </c>
      <c r="G25" s="665">
        <v>28</v>
      </c>
      <c r="H25" s="675" t="s">
        <v>26</v>
      </c>
      <c r="I25" s="675" t="s">
        <v>26</v>
      </c>
      <c r="J25" s="675" t="s">
        <v>26</v>
      </c>
      <c r="K25" s="675" t="s">
        <v>26</v>
      </c>
      <c r="L25" s="684">
        <v>24</v>
      </c>
      <c r="M25" s="684" t="s">
        <v>26</v>
      </c>
      <c r="N25" s="675" t="s">
        <v>26</v>
      </c>
      <c r="O25" s="684" t="s">
        <v>26</v>
      </c>
      <c r="P25" s="684" t="s">
        <v>26</v>
      </c>
      <c r="Q25" s="684" t="s">
        <v>26</v>
      </c>
      <c r="R25" s="225" t="s">
        <v>2176</v>
      </c>
      <c r="S25" s="672">
        <v>10</v>
      </c>
      <c r="T25" s="672">
        <v>-2</v>
      </c>
      <c r="U25" s="665">
        <v>-20</v>
      </c>
      <c r="V25" s="697"/>
    </row>
    <row r="26" s="333" customFormat="1" ht="26" customHeight="1" spans="1:22">
      <c r="A26" s="672">
        <v>2300</v>
      </c>
      <c r="B26" s="665">
        <v>23</v>
      </c>
      <c r="C26" s="673" t="s">
        <v>2177</v>
      </c>
      <c r="D26" s="672" t="s">
        <v>2173</v>
      </c>
      <c r="E26" s="672" t="s">
        <v>1538</v>
      </c>
      <c r="F26" s="674" t="s">
        <v>25</v>
      </c>
      <c r="G26" s="665">
        <v>28</v>
      </c>
      <c r="H26" s="675" t="s">
        <v>26</v>
      </c>
      <c r="I26" s="675" t="s">
        <v>26</v>
      </c>
      <c r="J26" s="675" t="s">
        <v>26</v>
      </c>
      <c r="K26" s="675" t="s">
        <v>26</v>
      </c>
      <c r="L26" s="684">
        <v>24</v>
      </c>
      <c r="M26" s="684" t="s">
        <v>26</v>
      </c>
      <c r="N26" s="675" t="s">
        <v>26</v>
      </c>
      <c r="O26" s="684" t="s">
        <v>26</v>
      </c>
      <c r="P26" s="684" t="s">
        <v>26</v>
      </c>
      <c r="Q26" s="684" t="s">
        <v>26</v>
      </c>
      <c r="R26" s="687" t="s">
        <v>2178</v>
      </c>
      <c r="S26" s="672" t="s">
        <v>26</v>
      </c>
      <c r="T26" s="672" t="s">
        <v>26</v>
      </c>
      <c r="U26" s="665" t="s">
        <v>26</v>
      </c>
      <c r="V26" s="697"/>
    </row>
    <row r="27" s="333" customFormat="1" ht="43" customHeight="1" spans="1:22">
      <c r="A27" s="672">
        <v>2300</v>
      </c>
      <c r="B27" s="665">
        <v>24</v>
      </c>
      <c r="C27" s="673" t="s">
        <v>2179</v>
      </c>
      <c r="D27" s="672" t="s">
        <v>2173</v>
      </c>
      <c r="E27" s="672" t="s">
        <v>1538</v>
      </c>
      <c r="F27" s="674" t="s">
        <v>25</v>
      </c>
      <c r="G27" s="665">
        <v>28</v>
      </c>
      <c r="H27" s="675" t="s">
        <v>26</v>
      </c>
      <c r="I27" s="675" t="s">
        <v>26</v>
      </c>
      <c r="J27" s="675" t="s">
        <v>26</v>
      </c>
      <c r="K27" s="675" t="s">
        <v>26</v>
      </c>
      <c r="L27" s="684">
        <v>24</v>
      </c>
      <c r="M27" s="684" t="s">
        <v>26</v>
      </c>
      <c r="N27" s="675" t="s">
        <v>26</v>
      </c>
      <c r="O27" s="684" t="s">
        <v>26</v>
      </c>
      <c r="P27" s="684" t="s">
        <v>26</v>
      </c>
      <c r="Q27" s="684" t="s">
        <v>26</v>
      </c>
      <c r="R27" s="687" t="s">
        <v>2174</v>
      </c>
      <c r="S27" s="672">
        <v>10</v>
      </c>
      <c r="T27" s="672">
        <v>2</v>
      </c>
      <c r="U27" s="665">
        <v>20</v>
      </c>
      <c r="V27" s="697"/>
    </row>
    <row r="28" s="333" customFormat="1" ht="39" customHeight="1" spans="1:22">
      <c r="A28" s="672">
        <v>2300</v>
      </c>
      <c r="B28" s="665">
        <v>25</v>
      </c>
      <c r="C28" s="673" t="s">
        <v>2135</v>
      </c>
      <c r="D28" s="672" t="s">
        <v>2173</v>
      </c>
      <c r="E28" s="672" t="s">
        <v>1538</v>
      </c>
      <c r="F28" s="674" t="s">
        <v>25</v>
      </c>
      <c r="G28" s="665">
        <v>28</v>
      </c>
      <c r="H28" s="675" t="s">
        <v>26</v>
      </c>
      <c r="I28" s="675" t="s">
        <v>26</v>
      </c>
      <c r="J28" s="675" t="s">
        <v>26</v>
      </c>
      <c r="K28" s="675" t="s">
        <v>26</v>
      </c>
      <c r="L28" s="684">
        <v>24</v>
      </c>
      <c r="M28" s="684" t="s">
        <v>26</v>
      </c>
      <c r="N28" s="675" t="s">
        <v>26</v>
      </c>
      <c r="O28" s="684" t="s">
        <v>26</v>
      </c>
      <c r="P28" s="684" t="s">
        <v>26</v>
      </c>
      <c r="Q28" s="684" t="s">
        <v>26</v>
      </c>
      <c r="R28" s="687" t="s">
        <v>2180</v>
      </c>
      <c r="S28" s="672">
        <v>10</v>
      </c>
      <c r="T28" s="672">
        <v>4</v>
      </c>
      <c r="U28" s="665">
        <v>40</v>
      </c>
      <c r="V28" s="697"/>
    </row>
    <row r="29" s="333" customFormat="1" ht="36" customHeight="1" spans="1:22">
      <c r="A29" s="673">
        <v>4200</v>
      </c>
      <c r="B29" s="665">
        <v>26</v>
      </c>
      <c r="C29" s="673" t="s">
        <v>2181</v>
      </c>
      <c r="D29" s="677" t="s">
        <v>2182</v>
      </c>
      <c r="E29" s="672" t="s">
        <v>1538</v>
      </c>
      <c r="F29" s="674" t="s">
        <v>25</v>
      </c>
      <c r="G29" s="665">
        <v>28</v>
      </c>
      <c r="H29" s="675" t="s">
        <v>26</v>
      </c>
      <c r="I29" s="675" t="s">
        <v>26</v>
      </c>
      <c r="J29" s="675" t="s">
        <v>26</v>
      </c>
      <c r="K29" s="675" t="s">
        <v>26</v>
      </c>
      <c r="L29" s="684" t="s">
        <v>26</v>
      </c>
      <c r="M29" s="684" t="s">
        <v>26</v>
      </c>
      <c r="N29" s="675" t="s">
        <v>26</v>
      </c>
      <c r="O29" s="684" t="s">
        <v>26</v>
      </c>
      <c r="P29" s="684" t="s">
        <v>26</v>
      </c>
      <c r="Q29" s="684" t="s">
        <v>26</v>
      </c>
      <c r="R29" s="687" t="s">
        <v>2171</v>
      </c>
      <c r="S29" s="672">
        <v>10</v>
      </c>
      <c r="T29" s="672">
        <v>2</v>
      </c>
      <c r="U29" s="665">
        <v>20</v>
      </c>
      <c r="V29" s="698" t="s">
        <v>2183</v>
      </c>
    </row>
    <row r="30" s="333" customFormat="1" ht="26" customHeight="1" spans="1:22">
      <c r="A30" s="672">
        <v>2500</v>
      </c>
      <c r="B30" s="665">
        <v>27</v>
      </c>
      <c r="C30" s="676" t="s">
        <v>2184</v>
      </c>
      <c r="D30" s="672" t="s">
        <v>2185</v>
      </c>
      <c r="E30" s="672" t="s">
        <v>1538</v>
      </c>
      <c r="F30" s="676" t="s">
        <v>57</v>
      </c>
      <c r="G30" s="670">
        <v>0</v>
      </c>
      <c r="H30" s="675" t="s">
        <v>26</v>
      </c>
      <c r="I30" s="675" t="s">
        <v>26</v>
      </c>
      <c r="J30" s="675" t="s">
        <v>26</v>
      </c>
      <c r="K30" s="675" t="s">
        <v>26</v>
      </c>
      <c r="L30" s="684" t="s">
        <v>26</v>
      </c>
      <c r="M30" s="684" t="s">
        <v>26</v>
      </c>
      <c r="N30" s="675" t="s">
        <v>26</v>
      </c>
      <c r="O30" s="684" t="s">
        <v>26</v>
      </c>
      <c r="P30" s="684" t="s">
        <v>26</v>
      </c>
      <c r="Q30" s="684" t="s">
        <v>26</v>
      </c>
      <c r="R30" s="692" t="s">
        <v>2186</v>
      </c>
      <c r="S30" s="672" t="s">
        <v>26</v>
      </c>
      <c r="T30" s="672" t="s">
        <v>26</v>
      </c>
      <c r="U30" s="665" t="s">
        <v>26</v>
      </c>
      <c r="V30" s="697"/>
    </row>
    <row r="31" s="333" customFormat="1" ht="41" customHeight="1" spans="1:22">
      <c r="A31" s="672">
        <v>2500</v>
      </c>
      <c r="B31" s="665">
        <v>28</v>
      </c>
      <c r="C31" s="673" t="s">
        <v>2187</v>
      </c>
      <c r="D31" s="672" t="s">
        <v>2185</v>
      </c>
      <c r="E31" s="672" t="s">
        <v>1538</v>
      </c>
      <c r="F31" s="674" t="s">
        <v>25</v>
      </c>
      <c r="G31" s="665">
        <v>28</v>
      </c>
      <c r="H31" s="675" t="s">
        <v>26</v>
      </c>
      <c r="I31" s="675" t="s">
        <v>26</v>
      </c>
      <c r="J31" s="675" t="s">
        <v>26</v>
      </c>
      <c r="K31" s="675" t="s">
        <v>26</v>
      </c>
      <c r="L31" s="684">
        <v>24</v>
      </c>
      <c r="M31" s="684" t="s">
        <v>26</v>
      </c>
      <c r="N31" s="675" t="s">
        <v>26</v>
      </c>
      <c r="O31" s="684" t="s">
        <v>26</v>
      </c>
      <c r="P31" s="684" t="s">
        <v>26</v>
      </c>
      <c r="Q31" s="684" t="s">
        <v>26</v>
      </c>
      <c r="R31" s="687" t="s">
        <v>2174</v>
      </c>
      <c r="S31" s="672">
        <v>10</v>
      </c>
      <c r="T31" s="672">
        <v>2</v>
      </c>
      <c r="U31" s="665">
        <v>20</v>
      </c>
      <c r="V31" s="697"/>
    </row>
    <row r="32" s="333" customFormat="1" ht="42" customHeight="1" spans="1:22">
      <c r="A32" s="672">
        <v>2500</v>
      </c>
      <c r="B32" s="665">
        <v>29</v>
      </c>
      <c r="C32" s="673" t="s">
        <v>2188</v>
      </c>
      <c r="D32" s="672" t="s">
        <v>2185</v>
      </c>
      <c r="E32" s="672" t="s">
        <v>1538</v>
      </c>
      <c r="F32" s="674" t="s">
        <v>25</v>
      </c>
      <c r="G32" s="665">
        <v>28</v>
      </c>
      <c r="H32" s="675" t="s">
        <v>26</v>
      </c>
      <c r="I32" s="675" t="s">
        <v>26</v>
      </c>
      <c r="J32" s="675" t="s">
        <v>26</v>
      </c>
      <c r="K32" s="675" t="s">
        <v>26</v>
      </c>
      <c r="L32" s="684">
        <v>24</v>
      </c>
      <c r="M32" s="684" t="s">
        <v>26</v>
      </c>
      <c r="N32" s="675" t="s">
        <v>26</v>
      </c>
      <c r="O32" s="684" t="s">
        <v>26</v>
      </c>
      <c r="P32" s="684" t="s">
        <v>26</v>
      </c>
      <c r="Q32" s="684" t="s">
        <v>26</v>
      </c>
      <c r="R32" s="687" t="s">
        <v>2174</v>
      </c>
      <c r="S32" s="672">
        <v>10</v>
      </c>
      <c r="T32" s="672">
        <v>2</v>
      </c>
      <c r="U32" s="665">
        <v>20</v>
      </c>
      <c r="V32" s="699"/>
    </row>
    <row r="33" s="333" customFormat="1" ht="36" customHeight="1" spans="1:22">
      <c r="A33" s="672">
        <v>2500</v>
      </c>
      <c r="B33" s="665">
        <v>30</v>
      </c>
      <c r="C33" s="673" t="s">
        <v>2189</v>
      </c>
      <c r="D33" s="672" t="s">
        <v>2185</v>
      </c>
      <c r="E33" s="672" t="s">
        <v>1538</v>
      </c>
      <c r="F33" s="674" t="s">
        <v>25</v>
      </c>
      <c r="G33" s="665">
        <v>28</v>
      </c>
      <c r="H33" s="675" t="s">
        <v>26</v>
      </c>
      <c r="I33" s="675" t="s">
        <v>26</v>
      </c>
      <c r="J33" s="675" t="s">
        <v>26</v>
      </c>
      <c r="K33" s="675" t="s">
        <v>26</v>
      </c>
      <c r="L33" s="684">
        <v>24</v>
      </c>
      <c r="M33" s="684" t="s">
        <v>26</v>
      </c>
      <c r="N33" s="675" t="s">
        <v>26</v>
      </c>
      <c r="O33" s="684" t="s">
        <v>26</v>
      </c>
      <c r="P33" s="684" t="s">
        <v>26</v>
      </c>
      <c r="Q33" s="684" t="s">
        <v>26</v>
      </c>
      <c r="R33" s="687" t="s">
        <v>2178</v>
      </c>
      <c r="S33" s="672" t="s">
        <v>26</v>
      </c>
      <c r="T33" s="672" t="s">
        <v>26</v>
      </c>
      <c r="U33" s="665" t="s">
        <v>26</v>
      </c>
      <c r="V33" s="697"/>
    </row>
    <row r="34" s="333" customFormat="1" ht="28" customHeight="1" spans="1:22">
      <c r="A34" s="674">
        <v>1988</v>
      </c>
      <c r="B34" s="665">
        <v>31</v>
      </c>
      <c r="C34" s="673" t="s">
        <v>2190</v>
      </c>
      <c r="D34" s="672" t="s">
        <v>2191</v>
      </c>
      <c r="E34" s="672" t="s">
        <v>1538</v>
      </c>
      <c r="F34" s="674" t="s">
        <v>25</v>
      </c>
      <c r="G34" s="665">
        <v>28</v>
      </c>
      <c r="H34" s="675" t="s">
        <v>26</v>
      </c>
      <c r="I34" s="675" t="s">
        <v>26</v>
      </c>
      <c r="J34" s="675" t="s">
        <v>26</v>
      </c>
      <c r="K34" s="675" t="s">
        <v>26</v>
      </c>
      <c r="L34" s="684">
        <v>24</v>
      </c>
      <c r="M34" s="684" t="s">
        <v>26</v>
      </c>
      <c r="N34" s="675" t="s">
        <v>26</v>
      </c>
      <c r="O34" s="684" t="s">
        <v>26</v>
      </c>
      <c r="P34" s="684" t="s">
        <v>26</v>
      </c>
      <c r="Q34" s="684" t="s">
        <v>26</v>
      </c>
      <c r="R34" s="687" t="s">
        <v>2178</v>
      </c>
      <c r="S34" s="672" t="s">
        <v>26</v>
      </c>
      <c r="T34" s="672" t="s">
        <v>26</v>
      </c>
      <c r="U34" s="665" t="s">
        <v>26</v>
      </c>
      <c r="V34" s="697"/>
    </row>
    <row r="35" s="333" customFormat="1" ht="26" customHeight="1" spans="1:22">
      <c r="A35" s="674">
        <v>2500</v>
      </c>
      <c r="B35" s="665">
        <v>32</v>
      </c>
      <c r="C35" s="673" t="s">
        <v>2192</v>
      </c>
      <c r="D35" s="672" t="s">
        <v>2193</v>
      </c>
      <c r="E35" s="672" t="s">
        <v>1538</v>
      </c>
      <c r="F35" s="674" t="s">
        <v>25</v>
      </c>
      <c r="G35" s="665">
        <v>28</v>
      </c>
      <c r="H35" s="675" t="s">
        <v>26</v>
      </c>
      <c r="I35" s="675" t="s">
        <v>26</v>
      </c>
      <c r="J35" s="675" t="s">
        <v>26</v>
      </c>
      <c r="K35" s="675" t="s">
        <v>26</v>
      </c>
      <c r="L35" s="684" t="s">
        <v>26</v>
      </c>
      <c r="M35" s="684" t="s">
        <v>26</v>
      </c>
      <c r="N35" s="675" t="s">
        <v>26</v>
      </c>
      <c r="O35" s="684" t="s">
        <v>26</v>
      </c>
      <c r="P35" s="684" t="s">
        <v>26</v>
      </c>
      <c r="Q35" s="684" t="s">
        <v>26</v>
      </c>
      <c r="R35" s="687" t="s">
        <v>2194</v>
      </c>
      <c r="S35" s="672">
        <v>10</v>
      </c>
      <c r="T35" s="672">
        <v>4</v>
      </c>
      <c r="U35" s="665">
        <v>40</v>
      </c>
      <c r="V35" s="697"/>
    </row>
    <row r="36" s="333" customFormat="1" ht="26" customHeight="1" spans="1:22">
      <c r="A36" s="674">
        <v>2615</v>
      </c>
      <c r="B36" s="665">
        <v>33</v>
      </c>
      <c r="C36" s="673" t="s">
        <v>2195</v>
      </c>
      <c r="D36" s="672" t="s">
        <v>2196</v>
      </c>
      <c r="E36" s="672" t="s">
        <v>1538</v>
      </c>
      <c r="F36" s="674" t="s">
        <v>25</v>
      </c>
      <c r="G36" s="665">
        <v>28</v>
      </c>
      <c r="H36" s="675" t="s">
        <v>26</v>
      </c>
      <c r="I36" s="675" t="s">
        <v>26</v>
      </c>
      <c r="J36" s="675" t="s">
        <v>26</v>
      </c>
      <c r="K36" s="675" t="s">
        <v>26</v>
      </c>
      <c r="L36" s="684" t="s">
        <v>26</v>
      </c>
      <c r="M36" s="684" t="s">
        <v>26</v>
      </c>
      <c r="N36" s="675" t="s">
        <v>26</v>
      </c>
      <c r="O36" s="684" t="s">
        <v>26</v>
      </c>
      <c r="P36" s="684" t="s">
        <v>26</v>
      </c>
      <c r="Q36" s="684" t="s">
        <v>26</v>
      </c>
      <c r="R36" s="687" t="s">
        <v>26</v>
      </c>
      <c r="S36" s="672" t="s">
        <v>26</v>
      </c>
      <c r="T36" s="672" t="s">
        <v>26</v>
      </c>
      <c r="U36" s="665" t="s">
        <v>26</v>
      </c>
      <c r="V36" s="697"/>
    </row>
    <row r="37" s="333" customFormat="1" ht="26" customHeight="1" spans="1:22">
      <c r="A37" s="674">
        <v>2115</v>
      </c>
      <c r="B37" s="665">
        <v>34</v>
      </c>
      <c r="C37" s="673" t="s">
        <v>2197</v>
      </c>
      <c r="D37" s="672" t="s">
        <v>2198</v>
      </c>
      <c r="E37" s="672" t="s">
        <v>1538</v>
      </c>
      <c r="F37" s="674" t="s">
        <v>25</v>
      </c>
      <c r="G37" s="665">
        <v>28</v>
      </c>
      <c r="H37" s="675" t="s">
        <v>26</v>
      </c>
      <c r="I37" s="675" t="s">
        <v>26</v>
      </c>
      <c r="J37" s="675" t="s">
        <v>26</v>
      </c>
      <c r="K37" s="675" t="s">
        <v>26</v>
      </c>
      <c r="L37" s="684" t="s">
        <v>26</v>
      </c>
      <c r="M37" s="684" t="s">
        <v>26</v>
      </c>
      <c r="N37" s="675" t="s">
        <v>26</v>
      </c>
      <c r="O37" s="684" t="s">
        <v>26</v>
      </c>
      <c r="P37" s="684" t="s">
        <v>26</v>
      </c>
      <c r="Q37" s="684" t="s">
        <v>26</v>
      </c>
      <c r="R37" s="687" t="s">
        <v>26</v>
      </c>
      <c r="S37" s="672" t="s">
        <v>26</v>
      </c>
      <c r="T37" s="672" t="s">
        <v>26</v>
      </c>
      <c r="U37" s="665" t="s">
        <v>26</v>
      </c>
      <c r="V37" s="697"/>
    </row>
    <row r="38" s="333" customFormat="1" ht="26" customHeight="1" spans="1:22">
      <c r="A38" s="674">
        <v>2115</v>
      </c>
      <c r="B38" s="665">
        <v>35</v>
      </c>
      <c r="C38" s="673" t="s">
        <v>2199</v>
      </c>
      <c r="D38" s="672" t="s">
        <v>2200</v>
      </c>
      <c r="E38" s="672" t="s">
        <v>1538</v>
      </c>
      <c r="F38" s="674" t="s">
        <v>25</v>
      </c>
      <c r="G38" s="665">
        <v>28</v>
      </c>
      <c r="H38" s="675" t="s">
        <v>26</v>
      </c>
      <c r="I38" s="675" t="s">
        <v>26</v>
      </c>
      <c r="J38" s="675" t="s">
        <v>26</v>
      </c>
      <c r="K38" s="675" t="s">
        <v>26</v>
      </c>
      <c r="L38" s="684" t="s">
        <v>26</v>
      </c>
      <c r="M38" s="684" t="s">
        <v>26</v>
      </c>
      <c r="N38" s="675" t="s">
        <v>26</v>
      </c>
      <c r="O38" s="684" t="s">
        <v>26</v>
      </c>
      <c r="P38" s="684" t="s">
        <v>26</v>
      </c>
      <c r="Q38" s="684" t="s">
        <v>26</v>
      </c>
      <c r="R38" s="687" t="s">
        <v>26</v>
      </c>
      <c r="S38" s="672" t="s">
        <v>26</v>
      </c>
      <c r="T38" s="672" t="s">
        <v>26</v>
      </c>
      <c r="U38" s="665" t="s">
        <v>26</v>
      </c>
      <c r="V38" s="697"/>
    </row>
    <row r="39" s="333" customFormat="1" ht="26" customHeight="1" spans="1:22">
      <c r="A39" s="674">
        <v>1988</v>
      </c>
      <c r="B39" s="665">
        <v>36</v>
      </c>
      <c r="C39" s="673" t="s">
        <v>2201</v>
      </c>
      <c r="D39" s="672" t="s">
        <v>2200</v>
      </c>
      <c r="E39" s="672" t="s">
        <v>1538</v>
      </c>
      <c r="F39" s="674" t="s">
        <v>25</v>
      </c>
      <c r="G39" s="665">
        <v>28</v>
      </c>
      <c r="H39" s="675" t="s">
        <v>26</v>
      </c>
      <c r="I39" s="675" t="s">
        <v>26</v>
      </c>
      <c r="J39" s="675" t="s">
        <v>26</v>
      </c>
      <c r="K39" s="675" t="s">
        <v>26</v>
      </c>
      <c r="L39" s="684" t="s">
        <v>26</v>
      </c>
      <c r="M39" s="684" t="s">
        <v>26</v>
      </c>
      <c r="N39" s="675" t="s">
        <v>26</v>
      </c>
      <c r="O39" s="684" t="s">
        <v>26</v>
      </c>
      <c r="P39" s="684" t="s">
        <v>26</v>
      </c>
      <c r="Q39" s="684" t="s">
        <v>26</v>
      </c>
      <c r="R39" s="687" t="s">
        <v>26</v>
      </c>
      <c r="S39" s="672" t="s">
        <v>26</v>
      </c>
      <c r="T39" s="672" t="s">
        <v>26</v>
      </c>
      <c r="U39" s="665" t="s">
        <v>26</v>
      </c>
      <c r="V39" s="697"/>
    </row>
    <row r="40" s="333" customFormat="1" ht="26" customHeight="1" spans="1:22">
      <c r="A40" s="674">
        <v>2615</v>
      </c>
      <c r="B40" s="665">
        <v>37</v>
      </c>
      <c r="C40" s="673" t="s">
        <v>2202</v>
      </c>
      <c r="D40" s="672" t="s">
        <v>2196</v>
      </c>
      <c r="E40" s="672" t="s">
        <v>1538</v>
      </c>
      <c r="F40" s="674" t="s">
        <v>25</v>
      </c>
      <c r="G40" s="665">
        <v>28</v>
      </c>
      <c r="H40" s="675" t="s">
        <v>26</v>
      </c>
      <c r="I40" s="675" t="s">
        <v>26</v>
      </c>
      <c r="J40" s="675" t="s">
        <v>26</v>
      </c>
      <c r="K40" s="675" t="s">
        <v>26</v>
      </c>
      <c r="L40" s="684" t="s">
        <v>26</v>
      </c>
      <c r="M40" s="684" t="s">
        <v>26</v>
      </c>
      <c r="N40" s="675" t="s">
        <v>26</v>
      </c>
      <c r="O40" s="684" t="s">
        <v>26</v>
      </c>
      <c r="P40" s="684" t="s">
        <v>26</v>
      </c>
      <c r="Q40" s="684" t="s">
        <v>26</v>
      </c>
      <c r="R40" s="687" t="s">
        <v>26</v>
      </c>
      <c r="S40" s="672" t="s">
        <v>26</v>
      </c>
      <c r="T40" s="672" t="s">
        <v>26</v>
      </c>
      <c r="U40" s="665" t="s">
        <v>26</v>
      </c>
      <c r="V40" s="697"/>
    </row>
    <row r="41" s="333" customFormat="1" ht="26" customHeight="1" spans="1:22">
      <c r="A41" s="674">
        <v>1988</v>
      </c>
      <c r="B41" s="665">
        <v>38</v>
      </c>
      <c r="C41" s="673" t="s">
        <v>2203</v>
      </c>
      <c r="D41" s="672" t="s">
        <v>2204</v>
      </c>
      <c r="E41" s="672" t="s">
        <v>1538</v>
      </c>
      <c r="F41" s="674" t="s">
        <v>25</v>
      </c>
      <c r="G41" s="665">
        <v>28</v>
      </c>
      <c r="H41" s="675" t="s">
        <v>26</v>
      </c>
      <c r="I41" s="675" t="s">
        <v>26</v>
      </c>
      <c r="J41" s="675" t="s">
        <v>26</v>
      </c>
      <c r="K41" s="675" t="s">
        <v>26</v>
      </c>
      <c r="L41" s="684" t="s">
        <v>26</v>
      </c>
      <c r="M41" s="684" t="s">
        <v>26</v>
      </c>
      <c r="N41" s="675" t="s">
        <v>26</v>
      </c>
      <c r="O41" s="684" t="s">
        <v>26</v>
      </c>
      <c r="P41" s="684" t="s">
        <v>26</v>
      </c>
      <c r="Q41" s="684" t="s">
        <v>26</v>
      </c>
      <c r="R41" s="687" t="s">
        <v>26</v>
      </c>
      <c r="S41" s="672" t="s">
        <v>26</v>
      </c>
      <c r="T41" s="672" t="s">
        <v>26</v>
      </c>
      <c r="U41" s="665" t="s">
        <v>26</v>
      </c>
      <c r="V41" s="697"/>
    </row>
    <row r="42" s="333" customFormat="1" ht="26" customHeight="1" spans="1:22">
      <c r="A42" s="674">
        <v>1988</v>
      </c>
      <c r="B42" s="665">
        <v>39</v>
      </c>
      <c r="C42" s="673" t="s">
        <v>2205</v>
      </c>
      <c r="D42" s="672" t="s">
        <v>2204</v>
      </c>
      <c r="E42" s="672" t="s">
        <v>1538</v>
      </c>
      <c r="F42" s="674" t="s">
        <v>25</v>
      </c>
      <c r="G42" s="665">
        <v>28</v>
      </c>
      <c r="H42" s="675" t="s">
        <v>26</v>
      </c>
      <c r="I42" s="675" t="s">
        <v>26</v>
      </c>
      <c r="J42" s="675" t="s">
        <v>26</v>
      </c>
      <c r="K42" s="675" t="s">
        <v>26</v>
      </c>
      <c r="L42" s="684" t="s">
        <v>26</v>
      </c>
      <c r="M42" s="684" t="s">
        <v>26</v>
      </c>
      <c r="N42" s="675" t="s">
        <v>26</v>
      </c>
      <c r="O42" s="684" t="s">
        <v>26</v>
      </c>
      <c r="P42" s="684" t="s">
        <v>26</v>
      </c>
      <c r="Q42" s="684" t="s">
        <v>26</v>
      </c>
      <c r="R42" s="687" t="s">
        <v>26</v>
      </c>
      <c r="S42" s="672" t="s">
        <v>26</v>
      </c>
      <c r="T42" s="672" t="s">
        <v>26</v>
      </c>
      <c r="U42" s="665" t="s">
        <v>26</v>
      </c>
      <c r="V42" s="697"/>
    </row>
    <row r="43" s="333" customFormat="1" ht="26" customHeight="1" spans="1:22">
      <c r="A43" s="674">
        <v>1988</v>
      </c>
      <c r="B43" s="665">
        <v>40</v>
      </c>
      <c r="C43" s="673" t="s">
        <v>2206</v>
      </c>
      <c r="D43" s="672" t="s">
        <v>2200</v>
      </c>
      <c r="E43" s="672" t="s">
        <v>1538</v>
      </c>
      <c r="F43" s="674" t="s">
        <v>25</v>
      </c>
      <c r="G43" s="665">
        <v>28</v>
      </c>
      <c r="H43" s="675" t="s">
        <v>26</v>
      </c>
      <c r="I43" s="675" t="s">
        <v>26</v>
      </c>
      <c r="J43" s="675" t="s">
        <v>26</v>
      </c>
      <c r="K43" s="675" t="s">
        <v>26</v>
      </c>
      <c r="L43" s="684" t="s">
        <v>26</v>
      </c>
      <c r="M43" s="684" t="s">
        <v>26</v>
      </c>
      <c r="N43" s="675" t="s">
        <v>26</v>
      </c>
      <c r="O43" s="684" t="s">
        <v>26</v>
      </c>
      <c r="P43" s="684" t="s">
        <v>26</v>
      </c>
      <c r="Q43" s="684" t="s">
        <v>26</v>
      </c>
      <c r="R43" s="687" t="s">
        <v>26</v>
      </c>
      <c r="S43" s="672" t="s">
        <v>26</v>
      </c>
      <c r="T43" s="672" t="s">
        <v>26</v>
      </c>
      <c r="U43" s="665" t="s">
        <v>26</v>
      </c>
      <c r="V43" s="697"/>
    </row>
    <row r="44" s="333" customFormat="1" ht="26" customHeight="1" spans="1:22">
      <c r="A44" s="672">
        <v>2685</v>
      </c>
      <c r="B44" s="665">
        <v>41</v>
      </c>
      <c r="C44" s="673" t="s">
        <v>2207</v>
      </c>
      <c r="D44" s="672" t="s">
        <v>2208</v>
      </c>
      <c r="E44" s="672" t="s">
        <v>1538</v>
      </c>
      <c r="F44" s="674" t="s">
        <v>25</v>
      </c>
      <c r="G44" s="665">
        <v>28</v>
      </c>
      <c r="H44" s="675" t="s">
        <v>26</v>
      </c>
      <c r="I44" s="675" t="s">
        <v>26</v>
      </c>
      <c r="J44" s="675" t="s">
        <v>26</v>
      </c>
      <c r="K44" s="675" t="s">
        <v>26</v>
      </c>
      <c r="L44" s="684" t="s">
        <v>26</v>
      </c>
      <c r="M44" s="684" t="s">
        <v>26</v>
      </c>
      <c r="N44" s="675" t="s">
        <v>26</v>
      </c>
      <c r="O44" s="684" t="s">
        <v>26</v>
      </c>
      <c r="P44" s="684" t="s">
        <v>26</v>
      </c>
      <c r="Q44" s="684" t="s">
        <v>26</v>
      </c>
      <c r="R44" s="687" t="s">
        <v>26</v>
      </c>
      <c r="S44" s="672" t="s">
        <v>26</v>
      </c>
      <c r="T44" s="672" t="s">
        <v>26</v>
      </c>
      <c r="U44" s="665" t="s">
        <v>26</v>
      </c>
      <c r="V44" s="697"/>
    </row>
    <row r="45" s="333" customFormat="1" ht="26" customHeight="1" spans="1:22">
      <c r="A45" s="672">
        <v>2685</v>
      </c>
      <c r="B45" s="665">
        <v>42</v>
      </c>
      <c r="C45" s="673" t="s">
        <v>2209</v>
      </c>
      <c r="D45" s="672" t="s">
        <v>2208</v>
      </c>
      <c r="E45" s="672" t="s">
        <v>1538</v>
      </c>
      <c r="F45" s="674" t="s">
        <v>25</v>
      </c>
      <c r="G45" s="665">
        <v>28</v>
      </c>
      <c r="H45" s="675" t="s">
        <v>26</v>
      </c>
      <c r="I45" s="675" t="s">
        <v>26</v>
      </c>
      <c r="J45" s="675" t="s">
        <v>26</v>
      </c>
      <c r="K45" s="675" t="s">
        <v>26</v>
      </c>
      <c r="L45" s="684" t="s">
        <v>26</v>
      </c>
      <c r="M45" s="684" t="s">
        <v>26</v>
      </c>
      <c r="N45" s="675" t="s">
        <v>26</v>
      </c>
      <c r="O45" s="684" t="s">
        <v>26</v>
      </c>
      <c r="P45" s="684" t="s">
        <v>26</v>
      </c>
      <c r="Q45" s="684" t="s">
        <v>26</v>
      </c>
      <c r="R45" s="687" t="s">
        <v>26</v>
      </c>
      <c r="S45" s="672" t="s">
        <v>26</v>
      </c>
      <c r="T45" s="672" t="s">
        <v>26</v>
      </c>
      <c r="U45" s="665" t="s">
        <v>26</v>
      </c>
      <c r="V45" s="697"/>
    </row>
    <row r="46" s="333" customFormat="1" ht="26" customHeight="1" spans="1:22">
      <c r="A46" s="672">
        <v>1300</v>
      </c>
      <c r="B46" s="665">
        <v>43</v>
      </c>
      <c r="C46" s="673" t="s">
        <v>2210</v>
      </c>
      <c r="D46" s="677" t="s">
        <v>2211</v>
      </c>
      <c r="E46" s="672" t="s">
        <v>1538</v>
      </c>
      <c r="F46" s="674" t="s">
        <v>25</v>
      </c>
      <c r="G46" s="665">
        <v>28</v>
      </c>
      <c r="H46" s="675" t="s">
        <v>26</v>
      </c>
      <c r="I46" s="675" t="s">
        <v>26</v>
      </c>
      <c r="J46" s="675" t="s">
        <v>26</v>
      </c>
      <c r="K46" s="675" t="s">
        <v>26</v>
      </c>
      <c r="L46" s="684" t="s">
        <v>26</v>
      </c>
      <c r="M46" s="684" t="s">
        <v>26</v>
      </c>
      <c r="N46" s="675" t="s">
        <v>26</v>
      </c>
      <c r="O46" s="684" t="s">
        <v>26</v>
      </c>
      <c r="P46" s="684" t="s">
        <v>26</v>
      </c>
      <c r="Q46" s="684" t="s">
        <v>26</v>
      </c>
      <c r="R46" s="687" t="s">
        <v>26</v>
      </c>
      <c r="S46" s="672" t="s">
        <v>26</v>
      </c>
      <c r="T46" s="672" t="s">
        <v>26</v>
      </c>
      <c r="U46" s="665" t="s">
        <v>26</v>
      </c>
      <c r="V46" s="697"/>
    </row>
    <row r="47" s="333" customFormat="1" ht="26" customHeight="1" spans="1:22">
      <c r="A47" s="672">
        <v>2050</v>
      </c>
      <c r="B47" s="665">
        <v>44</v>
      </c>
      <c r="C47" s="673" t="s">
        <v>2212</v>
      </c>
      <c r="D47" s="677" t="s">
        <v>2213</v>
      </c>
      <c r="E47" s="672" t="s">
        <v>1538</v>
      </c>
      <c r="F47" s="674" t="s">
        <v>25</v>
      </c>
      <c r="G47" s="665">
        <v>28</v>
      </c>
      <c r="H47" s="675" t="s">
        <v>26</v>
      </c>
      <c r="I47" s="675" t="s">
        <v>26</v>
      </c>
      <c r="J47" s="675" t="s">
        <v>26</v>
      </c>
      <c r="K47" s="675" t="s">
        <v>26</v>
      </c>
      <c r="L47" s="684" t="s">
        <v>26</v>
      </c>
      <c r="M47" s="684" t="s">
        <v>26</v>
      </c>
      <c r="N47" s="675" t="s">
        <v>26</v>
      </c>
      <c r="O47" s="684" t="s">
        <v>26</v>
      </c>
      <c r="P47" s="684" t="s">
        <v>26</v>
      </c>
      <c r="Q47" s="684" t="s">
        <v>26</v>
      </c>
      <c r="R47" s="687" t="s">
        <v>26</v>
      </c>
      <c r="S47" s="672" t="s">
        <v>26</v>
      </c>
      <c r="T47" s="672" t="s">
        <v>26</v>
      </c>
      <c r="U47" s="665" t="s">
        <v>26</v>
      </c>
      <c r="V47" s="697"/>
    </row>
    <row r="48" s="333" customFormat="1" ht="26" customHeight="1" spans="1:22">
      <c r="A48" s="672">
        <v>2425</v>
      </c>
      <c r="B48" s="665">
        <v>45</v>
      </c>
      <c r="C48" s="673" t="s">
        <v>2214</v>
      </c>
      <c r="D48" s="672" t="s">
        <v>2215</v>
      </c>
      <c r="E48" s="672" t="s">
        <v>1538</v>
      </c>
      <c r="F48" s="674" t="s">
        <v>25</v>
      </c>
      <c r="G48" s="665">
        <v>28</v>
      </c>
      <c r="H48" s="675" t="s">
        <v>26</v>
      </c>
      <c r="I48" s="675" t="s">
        <v>26</v>
      </c>
      <c r="J48" s="675" t="s">
        <v>26</v>
      </c>
      <c r="K48" s="675" t="s">
        <v>26</v>
      </c>
      <c r="L48" s="684" t="s">
        <v>26</v>
      </c>
      <c r="M48" s="684" t="s">
        <v>26</v>
      </c>
      <c r="N48" s="675" t="s">
        <v>26</v>
      </c>
      <c r="O48" s="684" t="s">
        <v>26</v>
      </c>
      <c r="P48" s="684" t="s">
        <v>26</v>
      </c>
      <c r="Q48" s="684" t="s">
        <v>26</v>
      </c>
      <c r="R48" s="687" t="s">
        <v>26</v>
      </c>
      <c r="S48" s="672" t="s">
        <v>26</v>
      </c>
      <c r="T48" s="672" t="s">
        <v>26</v>
      </c>
      <c r="U48" s="665" t="s">
        <v>26</v>
      </c>
      <c r="V48" s="697"/>
    </row>
    <row r="49" s="333" customFormat="1" ht="26" customHeight="1" spans="1:22">
      <c r="A49" s="672">
        <v>2425</v>
      </c>
      <c r="B49" s="665">
        <v>46</v>
      </c>
      <c r="C49" s="673" t="s">
        <v>2216</v>
      </c>
      <c r="D49" s="672" t="s">
        <v>2215</v>
      </c>
      <c r="E49" s="672" t="s">
        <v>1538</v>
      </c>
      <c r="F49" s="674" t="s">
        <v>25</v>
      </c>
      <c r="G49" s="665">
        <v>28</v>
      </c>
      <c r="H49" s="675" t="s">
        <v>26</v>
      </c>
      <c r="I49" s="675" t="s">
        <v>26</v>
      </c>
      <c r="J49" s="675" t="s">
        <v>26</v>
      </c>
      <c r="K49" s="675" t="s">
        <v>26</v>
      </c>
      <c r="L49" s="684" t="s">
        <v>26</v>
      </c>
      <c r="M49" s="684" t="s">
        <v>26</v>
      </c>
      <c r="N49" s="675" t="s">
        <v>26</v>
      </c>
      <c r="O49" s="684" t="s">
        <v>26</v>
      </c>
      <c r="P49" s="684" t="s">
        <v>26</v>
      </c>
      <c r="Q49" s="684" t="s">
        <v>26</v>
      </c>
      <c r="R49" s="687" t="s">
        <v>26</v>
      </c>
      <c r="S49" s="672" t="s">
        <v>26</v>
      </c>
      <c r="T49" s="672" t="s">
        <v>26</v>
      </c>
      <c r="U49" s="665" t="s">
        <v>26</v>
      </c>
      <c r="V49" s="697"/>
    </row>
    <row r="50" s="333" customFormat="1" ht="26" customHeight="1" spans="1:22">
      <c r="A50" s="672">
        <v>2050</v>
      </c>
      <c r="B50" s="665">
        <v>47</v>
      </c>
      <c r="C50" s="673" t="s">
        <v>2217</v>
      </c>
      <c r="D50" s="677" t="s">
        <v>2213</v>
      </c>
      <c r="E50" s="672" t="s">
        <v>1538</v>
      </c>
      <c r="F50" s="674" t="s">
        <v>25</v>
      </c>
      <c r="G50" s="665">
        <v>28</v>
      </c>
      <c r="H50" s="675" t="s">
        <v>26</v>
      </c>
      <c r="I50" s="675" t="s">
        <v>26</v>
      </c>
      <c r="J50" s="675" t="s">
        <v>26</v>
      </c>
      <c r="K50" s="675" t="s">
        <v>26</v>
      </c>
      <c r="L50" s="684" t="s">
        <v>26</v>
      </c>
      <c r="M50" s="684" t="s">
        <v>26</v>
      </c>
      <c r="N50" s="675" t="s">
        <v>26</v>
      </c>
      <c r="O50" s="684" t="s">
        <v>26</v>
      </c>
      <c r="P50" s="684" t="s">
        <v>26</v>
      </c>
      <c r="Q50" s="684" t="s">
        <v>26</v>
      </c>
      <c r="R50" s="687" t="s">
        <v>26</v>
      </c>
      <c r="S50" s="672" t="s">
        <v>26</v>
      </c>
      <c r="T50" s="672" t="s">
        <v>26</v>
      </c>
      <c r="U50" s="665" t="s">
        <v>26</v>
      </c>
      <c r="V50" s="697"/>
    </row>
    <row r="51" s="333" customFormat="1" ht="26" customHeight="1" spans="1:22">
      <c r="A51" s="678">
        <v>2050</v>
      </c>
      <c r="B51" s="665">
        <v>48</v>
      </c>
      <c r="C51" s="679" t="s">
        <v>2218</v>
      </c>
      <c r="D51" s="678" t="s">
        <v>2219</v>
      </c>
      <c r="E51" s="678" t="s">
        <v>1538</v>
      </c>
      <c r="F51" s="680" t="s">
        <v>25</v>
      </c>
      <c r="G51" s="665">
        <v>28</v>
      </c>
      <c r="H51" s="675" t="s">
        <v>26</v>
      </c>
      <c r="I51" s="675" t="s">
        <v>26</v>
      </c>
      <c r="J51" s="675" t="s">
        <v>26</v>
      </c>
      <c r="K51" s="675" t="s">
        <v>26</v>
      </c>
      <c r="L51" s="684" t="s">
        <v>26</v>
      </c>
      <c r="M51" s="684" t="s">
        <v>26</v>
      </c>
      <c r="N51" s="675" t="s">
        <v>26</v>
      </c>
      <c r="O51" s="684" t="s">
        <v>26</v>
      </c>
      <c r="P51" s="684" t="s">
        <v>26</v>
      </c>
      <c r="Q51" s="684" t="s">
        <v>26</v>
      </c>
      <c r="R51" s="687" t="s">
        <v>26</v>
      </c>
      <c r="S51" s="672" t="s">
        <v>26</v>
      </c>
      <c r="T51" s="672" t="s">
        <v>26</v>
      </c>
      <c r="U51" s="665" t="s">
        <v>26</v>
      </c>
      <c r="V51" s="697"/>
    </row>
    <row r="52" s="333" customFormat="1" ht="26" customHeight="1" spans="1:22">
      <c r="A52" s="672">
        <v>2685</v>
      </c>
      <c r="B52" s="665">
        <v>49</v>
      </c>
      <c r="C52" s="673" t="s">
        <v>2220</v>
      </c>
      <c r="D52" s="672" t="s">
        <v>2208</v>
      </c>
      <c r="E52" s="672" t="s">
        <v>2221</v>
      </c>
      <c r="F52" s="680" t="s">
        <v>25</v>
      </c>
      <c r="G52" s="665">
        <v>28</v>
      </c>
      <c r="H52" s="675" t="s">
        <v>26</v>
      </c>
      <c r="I52" s="675" t="s">
        <v>26</v>
      </c>
      <c r="J52" s="675" t="s">
        <v>26</v>
      </c>
      <c r="K52" s="675" t="s">
        <v>26</v>
      </c>
      <c r="L52" s="684" t="s">
        <v>26</v>
      </c>
      <c r="M52" s="684" t="s">
        <v>26</v>
      </c>
      <c r="N52" s="675" t="s">
        <v>26</v>
      </c>
      <c r="O52" s="684" t="s">
        <v>26</v>
      </c>
      <c r="P52" s="684" t="s">
        <v>26</v>
      </c>
      <c r="Q52" s="684" t="s">
        <v>26</v>
      </c>
      <c r="R52" s="687" t="s">
        <v>26</v>
      </c>
      <c r="S52" s="672" t="s">
        <v>26</v>
      </c>
      <c r="T52" s="672" t="s">
        <v>26</v>
      </c>
      <c r="U52" s="665" t="s">
        <v>26</v>
      </c>
      <c r="V52" s="697"/>
    </row>
    <row r="53" s="333" customFormat="1" ht="26" customHeight="1" spans="1:22">
      <c r="A53" s="672">
        <v>2685</v>
      </c>
      <c r="B53" s="665">
        <v>50</v>
      </c>
      <c r="C53" s="673" t="s">
        <v>2222</v>
      </c>
      <c r="D53" s="672" t="s">
        <v>2208</v>
      </c>
      <c r="E53" s="672" t="s">
        <v>2221</v>
      </c>
      <c r="F53" s="680" t="s">
        <v>25</v>
      </c>
      <c r="G53" s="665">
        <v>28</v>
      </c>
      <c r="H53" s="675" t="s">
        <v>26</v>
      </c>
      <c r="I53" s="675" t="s">
        <v>26</v>
      </c>
      <c r="J53" s="675" t="s">
        <v>26</v>
      </c>
      <c r="K53" s="675" t="s">
        <v>26</v>
      </c>
      <c r="L53" s="684" t="s">
        <v>26</v>
      </c>
      <c r="M53" s="684" t="s">
        <v>26</v>
      </c>
      <c r="N53" s="675" t="s">
        <v>26</v>
      </c>
      <c r="O53" s="684" t="s">
        <v>26</v>
      </c>
      <c r="P53" s="684" t="s">
        <v>26</v>
      </c>
      <c r="Q53" s="684" t="s">
        <v>26</v>
      </c>
      <c r="R53" s="687" t="s">
        <v>26</v>
      </c>
      <c r="S53" s="672" t="s">
        <v>26</v>
      </c>
      <c r="T53" s="672" t="s">
        <v>26</v>
      </c>
      <c r="U53" s="665" t="s">
        <v>26</v>
      </c>
      <c r="V53" s="697"/>
    </row>
    <row r="54" s="333" customFormat="1" ht="26" customHeight="1" spans="1:22">
      <c r="A54" s="678">
        <v>1988</v>
      </c>
      <c r="B54" s="665">
        <v>51</v>
      </c>
      <c r="C54" s="679" t="s">
        <v>2223</v>
      </c>
      <c r="D54" s="678" t="s">
        <v>2204</v>
      </c>
      <c r="E54" s="678" t="s">
        <v>2224</v>
      </c>
      <c r="F54" s="680" t="s">
        <v>25</v>
      </c>
      <c r="G54" s="665">
        <v>28</v>
      </c>
      <c r="H54" s="675" t="s">
        <v>26</v>
      </c>
      <c r="I54" s="675" t="s">
        <v>26</v>
      </c>
      <c r="J54" s="675" t="s">
        <v>26</v>
      </c>
      <c r="K54" s="675" t="s">
        <v>26</v>
      </c>
      <c r="L54" s="684" t="s">
        <v>26</v>
      </c>
      <c r="M54" s="684" t="s">
        <v>26</v>
      </c>
      <c r="N54" s="675" t="s">
        <v>26</v>
      </c>
      <c r="O54" s="684" t="s">
        <v>26</v>
      </c>
      <c r="P54" s="684" t="s">
        <v>26</v>
      </c>
      <c r="Q54" s="684" t="s">
        <v>26</v>
      </c>
      <c r="R54" s="687" t="s">
        <v>26</v>
      </c>
      <c r="S54" s="672" t="s">
        <v>26</v>
      </c>
      <c r="T54" s="672" t="s">
        <v>26</v>
      </c>
      <c r="U54" s="665" t="s">
        <v>26</v>
      </c>
      <c r="V54" s="697"/>
    </row>
    <row r="55" s="195" customFormat="1" ht="26" customHeight="1" spans="1:22">
      <c r="A55" s="672">
        <v>2500</v>
      </c>
      <c r="B55" s="665">
        <v>52</v>
      </c>
      <c r="C55" s="673" t="s">
        <v>2225</v>
      </c>
      <c r="D55" s="672" t="s">
        <v>2185</v>
      </c>
      <c r="E55" s="672" t="s">
        <v>952</v>
      </c>
      <c r="F55" s="674" t="s">
        <v>25</v>
      </c>
      <c r="G55" s="665">
        <v>28</v>
      </c>
      <c r="H55" s="675" t="s">
        <v>26</v>
      </c>
      <c r="I55" s="675" t="s">
        <v>26</v>
      </c>
      <c r="J55" s="675" t="s">
        <v>26</v>
      </c>
      <c r="K55" s="675" t="s">
        <v>26</v>
      </c>
      <c r="L55" s="684" t="s">
        <v>26</v>
      </c>
      <c r="M55" s="684" t="s">
        <v>26</v>
      </c>
      <c r="N55" s="675" t="s">
        <v>26</v>
      </c>
      <c r="O55" s="684" t="s">
        <v>26</v>
      </c>
      <c r="P55" s="684" t="s">
        <v>26</v>
      </c>
      <c r="Q55" s="684" t="s">
        <v>26</v>
      </c>
      <c r="R55" s="687" t="s">
        <v>2171</v>
      </c>
      <c r="S55" s="672">
        <v>10</v>
      </c>
      <c r="T55" s="672">
        <v>2</v>
      </c>
      <c r="U55" s="665">
        <v>20</v>
      </c>
      <c r="V55" s="697"/>
    </row>
    <row r="56" s="195" customFormat="1" ht="60" customHeight="1" spans="1:22">
      <c r="A56" s="672">
        <v>2300</v>
      </c>
      <c r="B56" s="665">
        <v>53</v>
      </c>
      <c r="C56" s="673" t="s">
        <v>2226</v>
      </c>
      <c r="D56" s="672" t="s">
        <v>2147</v>
      </c>
      <c r="E56" s="672" t="s">
        <v>2227</v>
      </c>
      <c r="F56" s="681" t="s">
        <v>148</v>
      </c>
      <c r="G56" s="665">
        <v>28</v>
      </c>
      <c r="H56" s="675" t="s">
        <v>26</v>
      </c>
      <c r="I56" s="675" t="s">
        <v>26</v>
      </c>
      <c r="J56" s="675">
        <v>28</v>
      </c>
      <c r="K56" s="675" t="s">
        <v>26</v>
      </c>
      <c r="L56" s="684" t="s">
        <v>26</v>
      </c>
      <c r="M56" s="684" t="s">
        <v>26</v>
      </c>
      <c r="N56" s="675" t="s">
        <v>26</v>
      </c>
      <c r="O56" s="684" t="s">
        <v>26</v>
      </c>
      <c r="P56" s="684" t="s">
        <v>26</v>
      </c>
      <c r="Q56" s="684" t="s">
        <v>26</v>
      </c>
      <c r="R56" s="700" t="s">
        <v>2228</v>
      </c>
      <c r="S56" s="672" t="s">
        <v>26</v>
      </c>
      <c r="T56" s="672" t="s">
        <v>26</v>
      </c>
      <c r="U56" s="665" t="s">
        <v>26</v>
      </c>
      <c r="V56" s="696" t="s">
        <v>2229</v>
      </c>
    </row>
    <row r="57" s="333" customFormat="1" ht="26" customHeight="1" spans="1:22">
      <c r="A57" s="673">
        <v>2300</v>
      </c>
      <c r="B57" s="665">
        <v>54</v>
      </c>
      <c r="C57" s="673" t="s">
        <v>2230</v>
      </c>
      <c r="D57" s="673" t="s">
        <v>2136</v>
      </c>
      <c r="E57" s="673" t="s">
        <v>551</v>
      </c>
      <c r="F57" s="673" t="s">
        <v>25</v>
      </c>
      <c r="G57" s="665">
        <v>28</v>
      </c>
      <c r="H57" s="675" t="s">
        <v>26</v>
      </c>
      <c r="I57" s="675" t="s">
        <v>26</v>
      </c>
      <c r="J57" s="675" t="s">
        <v>26</v>
      </c>
      <c r="K57" s="675" t="s">
        <v>26</v>
      </c>
      <c r="L57" s="684">
        <v>21</v>
      </c>
      <c r="M57" s="684" t="s">
        <v>26</v>
      </c>
      <c r="N57" s="675" t="s">
        <v>26</v>
      </c>
      <c r="O57" s="684" t="s">
        <v>26</v>
      </c>
      <c r="P57" s="684" t="s">
        <v>26</v>
      </c>
      <c r="Q57" s="684" t="s">
        <v>26</v>
      </c>
      <c r="R57" s="687" t="s">
        <v>2137</v>
      </c>
      <c r="S57" s="672" t="s">
        <v>26</v>
      </c>
      <c r="T57" s="672" t="s">
        <v>26</v>
      </c>
      <c r="U57" s="665" t="s">
        <v>26</v>
      </c>
      <c r="V57" s="701"/>
    </row>
    <row r="58" s="333" customFormat="1" ht="26" customHeight="1" spans="1:22">
      <c r="A58" s="673">
        <v>2400</v>
      </c>
      <c r="B58" s="665">
        <v>55</v>
      </c>
      <c r="C58" s="673" t="s">
        <v>2231</v>
      </c>
      <c r="D58" s="674" t="s">
        <v>2147</v>
      </c>
      <c r="E58" s="673" t="s">
        <v>560</v>
      </c>
      <c r="F58" s="681" t="s">
        <v>148</v>
      </c>
      <c r="G58" s="665">
        <v>8</v>
      </c>
      <c r="H58" s="675" t="s">
        <v>26</v>
      </c>
      <c r="I58" s="675" t="s">
        <v>26</v>
      </c>
      <c r="J58" s="675" t="s">
        <v>26</v>
      </c>
      <c r="K58" s="675" t="s">
        <v>26</v>
      </c>
      <c r="L58" s="684" t="s">
        <v>26</v>
      </c>
      <c r="M58" s="684" t="s">
        <v>26</v>
      </c>
      <c r="N58" s="675" t="s">
        <v>26</v>
      </c>
      <c r="O58" s="684" t="s">
        <v>26</v>
      </c>
      <c r="P58" s="684" t="s">
        <v>26</v>
      </c>
      <c r="Q58" s="684" t="s">
        <v>26</v>
      </c>
      <c r="R58" s="225" t="s">
        <v>2232</v>
      </c>
      <c r="S58" s="672" t="s">
        <v>26</v>
      </c>
      <c r="T58" s="672" t="s">
        <v>26</v>
      </c>
      <c r="U58" s="665" t="s">
        <v>26</v>
      </c>
      <c r="V58" s="701"/>
    </row>
    <row r="59" s="333" customFormat="1" ht="26" customHeight="1" spans="1:22">
      <c r="A59" s="673">
        <v>2400</v>
      </c>
      <c r="B59" s="665">
        <v>56</v>
      </c>
      <c r="C59" s="673" t="s">
        <v>2233</v>
      </c>
      <c r="D59" s="674" t="s">
        <v>2147</v>
      </c>
      <c r="E59" s="673" t="s">
        <v>2234</v>
      </c>
      <c r="F59" s="681" t="s">
        <v>148</v>
      </c>
      <c r="G59" s="665">
        <v>3</v>
      </c>
      <c r="H59" s="675" t="s">
        <v>26</v>
      </c>
      <c r="I59" s="675" t="s">
        <v>26</v>
      </c>
      <c r="J59" s="675" t="s">
        <v>26</v>
      </c>
      <c r="K59" s="675" t="s">
        <v>26</v>
      </c>
      <c r="L59" s="684" t="s">
        <v>26</v>
      </c>
      <c r="M59" s="684" t="s">
        <v>26</v>
      </c>
      <c r="N59" s="675" t="s">
        <v>26</v>
      </c>
      <c r="O59" s="684" t="s">
        <v>26</v>
      </c>
      <c r="P59" s="684" t="s">
        <v>26</v>
      </c>
      <c r="Q59" s="684" t="s">
        <v>26</v>
      </c>
      <c r="R59" s="225" t="s">
        <v>2235</v>
      </c>
      <c r="S59" s="672" t="s">
        <v>26</v>
      </c>
      <c r="T59" s="672" t="s">
        <v>26</v>
      </c>
      <c r="U59" s="665" t="s">
        <v>26</v>
      </c>
      <c r="V59" s="701"/>
    </row>
    <row r="60" s="195" customFormat="1" ht="35.1" customHeight="1" spans="1:22">
      <c r="A60" s="682"/>
      <c r="B60" s="682"/>
      <c r="C60" s="657" t="s">
        <v>192</v>
      </c>
      <c r="D60" s="683"/>
      <c r="E60" s="683"/>
      <c r="F60" s="683"/>
      <c r="G60" s="683"/>
      <c r="H60" s="683"/>
      <c r="I60" s="683"/>
      <c r="J60" s="683"/>
      <c r="K60" s="683" t="s">
        <v>2236</v>
      </c>
      <c r="L60" s="685"/>
      <c r="M60" s="683"/>
      <c r="N60" s="683"/>
      <c r="O60" s="683"/>
      <c r="P60" s="683"/>
      <c r="Q60" s="702" t="s">
        <v>194</v>
      </c>
      <c r="R60" s="703" t="s">
        <v>2132</v>
      </c>
      <c r="S60" s="682"/>
      <c r="T60" s="682"/>
      <c r="U60" s="682"/>
      <c r="V60" s="682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C6">
    <cfRule type="duplicateValues" dxfId="0" priority="3"/>
  </conditionalFormatting>
  <conditionalFormatting sqref="C7:C8">
    <cfRule type="duplicateValues" dxfId="0" priority="4"/>
  </conditionalFormatting>
  <pageMargins left="0.239583333333333" right="0.118055555555556" top="0.200694444444444" bottom="0.161111111111111" header="0.200694444444444" footer="0.161111111111111"/>
  <pageSetup paperSize="9" scale="75" fitToHeight="0" orientation="landscape" horizontalDpi="600" verticalDpi="600"/>
  <headerFooter alignWithMargins="0" scaleWithDoc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3"/>
  <sheetViews>
    <sheetView workbookViewId="0">
      <selection activeCell="L17" sqref="L17"/>
    </sheetView>
  </sheetViews>
  <sheetFormatPr defaultColWidth="9" defaultRowHeight="14.25"/>
  <cols>
    <col min="1" max="1" width="9.75" style="336" customWidth="1"/>
    <col min="2" max="2" width="5.25" style="336" customWidth="1"/>
    <col min="3" max="3" width="10.225" style="336" customWidth="1"/>
    <col min="4" max="4" width="12.4416666666667" style="336" customWidth="1"/>
    <col min="5" max="5" width="15.3333333333333" style="336" customWidth="1"/>
    <col min="6" max="6" width="6.25" style="336" customWidth="1"/>
    <col min="7" max="7" width="6.63333333333333" style="336" customWidth="1"/>
    <col min="8" max="8" width="6.25" style="336" customWidth="1"/>
    <col min="9" max="9" width="6.64166666666667" style="336" customWidth="1"/>
    <col min="10" max="10" width="6.88333333333333" style="336" customWidth="1"/>
    <col min="11" max="11" width="5.63333333333333" style="336" customWidth="1"/>
    <col min="12" max="12" width="6.5" style="336" customWidth="1"/>
    <col min="13" max="13" width="8.63333333333333" style="336" customWidth="1"/>
    <col min="14" max="14" width="6.13333333333333" style="336" customWidth="1"/>
    <col min="15" max="15" width="6.88333333333333" style="336" customWidth="1"/>
    <col min="16" max="16" width="7.25" style="336" customWidth="1"/>
    <col min="17" max="17" width="6.25" style="336" customWidth="1"/>
    <col min="18" max="18" width="22.8833333333333" style="336" customWidth="1"/>
    <col min="19" max="19" width="5.25" style="336" customWidth="1"/>
    <col min="20" max="21" width="5" style="336" customWidth="1"/>
    <col min="22" max="22" width="12.3833333333333" style="336" customWidth="1"/>
    <col min="23" max="16384" width="9" style="333"/>
  </cols>
  <sheetData>
    <row r="1" s="334" customFormat="1" ht="41" customHeight="1" spans="1:22">
      <c r="A1" s="528"/>
      <c r="B1" s="419" t="s">
        <v>2237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</row>
    <row r="2" s="334" customFormat="1" ht="22" customHeight="1" spans="1:22">
      <c r="A2" s="444" t="s">
        <v>707</v>
      </c>
      <c r="B2" s="448" t="s">
        <v>2</v>
      </c>
      <c r="C2" s="449" t="s">
        <v>3</v>
      </c>
      <c r="D2" s="449" t="s">
        <v>4</v>
      </c>
      <c r="E2" s="449" t="s">
        <v>5</v>
      </c>
      <c r="F2" s="449" t="s">
        <v>6</v>
      </c>
      <c r="G2" s="450" t="s">
        <v>282</v>
      </c>
      <c r="H2" s="450" t="s">
        <v>564</v>
      </c>
      <c r="I2" s="450" t="s">
        <v>565</v>
      </c>
      <c r="J2" s="450" t="s">
        <v>9</v>
      </c>
      <c r="K2" s="450"/>
      <c r="L2" s="450" t="s">
        <v>566</v>
      </c>
      <c r="M2" s="450" t="s">
        <v>567</v>
      </c>
      <c r="N2" s="450" t="s">
        <v>568</v>
      </c>
      <c r="O2" s="450" t="s">
        <v>569</v>
      </c>
      <c r="P2" s="450" t="s">
        <v>570</v>
      </c>
      <c r="Q2" s="450" t="s">
        <v>571</v>
      </c>
      <c r="R2" s="460" t="s">
        <v>16</v>
      </c>
      <c r="S2" s="450" t="s">
        <v>17</v>
      </c>
      <c r="T2" s="450" t="s">
        <v>572</v>
      </c>
      <c r="U2" s="450" t="s">
        <v>19</v>
      </c>
      <c r="V2" s="60" t="s">
        <v>20</v>
      </c>
    </row>
    <row r="3" s="334" customFormat="1" ht="24" customHeight="1" spans="1:22">
      <c r="A3" s="444"/>
      <c r="B3" s="448"/>
      <c r="C3" s="449"/>
      <c r="D3" s="449"/>
      <c r="E3" s="449"/>
      <c r="F3" s="449"/>
      <c r="G3" s="450"/>
      <c r="H3" s="450"/>
      <c r="I3" s="450"/>
      <c r="J3" s="450" t="s">
        <v>217</v>
      </c>
      <c r="K3" s="450" t="s">
        <v>10</v>
      </c>
      <c r="L3" s="450"/>
      <c r="M3" s="450"/>
      <c r="N3" s="450"/>
      <c r="O3" s="450"/>
      <c r="P3" s="450"/>
      <c r="Q3" s="450"/>
      <c r="R3" s="460"/>
      <c r="S3" s="450"/>
      <c r="T3" s="450"/>
      <c r="U3" s="450"/>
      <c r="V3" s="60"/>
    </row>
    <row r="4" s="334" customFormat="1" ht="40" customHeight="1" spans="1:22">
      <c r="A4" s="453">
        <v>4000</v>
      </c>
      <c r="B4" s="453">
        <v>1</v>
      </c>
      <c r="C4" s="453" t="s">
        <v>2238</v>
      </c>
      <c r="D4" s="453" t="s">
        <v>84</v>
      </c>
      <c r="E4" s="453" t="s">
        <v>2239</v>
      </c>
      <c r="F4" s="453" t="s">
        <v>25</v>
      </c>
      <c r="G4" s="453">
        <v>28</v>
      </c>
      <c r="H4" s="453" t="s">
        <v>26</v>
      </c>
      <c r="I4" s="658" t="s">
        <v>26</v>
      </c>
      <c r="J4" s="453" t="s">
        <v>26</v>
      </c>
      <c r="K4" s="453" t="s">
        <v>26</v>
      </c>
      <c r="L4" s="453" t="s">
        <v>26</v>
      </c>
      <c r="M4" s="453">
        <v>0</v>
      </c>
      <c r="N4" s="453">
        <v>0</v>
      </c>
      <c r="O4" s="453">
        <v>0</v>
      </c>
      <c r="P4" s="453">
        <v>0</v>
      </c>
      <c r="Q4" s="453">
        <v>0</v>
      </c>
      <c r="R4" s="631"/>
      <c r="S4" s="453" t="s">
        <v>26</v>
      </c>
      <c r="T4" s="453" t="s">
        <v>26</v>
      </c>
      <c r="U4" s="453" t="s">
        <v>26</v>
      </c>
      <c r="V4" s="401" t="s">
        <v>2240</v>
      </c>
    </row>
    <row r="5" s="334" customFormat="1" ht="30" customHeight="1" spans="1:22">
      <c r="A5" s="453">
        <v>2600</v>
      </c>
      <c r="B5" s="453">
        <v>2</v>
      </c>
      <c r="C5" s="453" t="s">
        <v>2241</v>
      </c>
      <c r="D5" s="453" t="s">
        <v>343</v>
      </c>
      <c r="E5" s="453" t="s">
        <v>1538</v>
      </c>
      <c r="F5" s="453" t="s">
        <v>25</v>
      </c>
      <c r="G5" s="453">
        <v>28</v>
      </c>
      <c r="H5" s="453" t="s">
        <v>26</v>
      </c>
      <c r="I5" s="453" t="s">
        <v>26</v>
      </c>
      <c r="J5" s="453">
        <v>1</v>
      </c>
      <c r="K5" s="453" t="s">
        <v>26</v>
      </c>
      <c r="L5" s="453" t="s">
        <v>26</v>
      </c>
      <c r="M5" s="453">
        <v>0</v>
      </c>
      <c r="N5" s="453">
        <v>0</v>
      </c>
      <c r="O5" s="453">
        <v>0</v>
      </c>
      <c r="P5" s="453">
        <v>0</v>
      </c>
      <c r="Q5" s="453">
        <v>0</v>
      </c>
      <c r="R5" s="599" t="s">
        <v>2242</v>
      </c>
      <c r="S5" s="453">
        <v>10</v>
      </c>
      <c r="T5" s="453">
        <v>5</v>
      </c>
      <c r="U5" s="453">
        <v>50</v>
      </c>
      <c r="V5" s="453"/>
    </row>
    <row r="6" s="334" customFormat="1" ht="28" customHeight="1" spans="1:22">
      <c r="A6" s="453">
        <v>2400</v>
      </c>
      <c r="B6" s="453">
        <v>3</v>
      </c>
      <c r="C6" s="453" t="s">
        <v>2243</v>
      </c>
      <c r="D6" s="453" t="s">
        <v>310</v>
      </c>
      <c r="E6" s="453" t="s">
        <v>1538</v>
      </c>
      <c r="F6" s="453" t="s">
        <v>25</v>
      </c>
      <c r="G6" s="453">
        <v>28</v>
      </c>
      <c r="H6" s="453" t="s">
        <v>26</v>
      </c>
      <c r="I6" s="453" t="s">
        <v>26</v>
      </c>
      <c r="J6" s="453" t="s">
        <v>26</v>
      </c>
      <c r="K6" s="453" t="s">
        <v>26</v>
      </c>
      <c r="L6" s="453" t="s">
        <v>26</v>
      </c>
      <c r="M6" s="453">
        <v>0</v>
      </c>
      <c r="N6" s="453">
        <v>0</v>
      </c>
      <c r="O6" s="453">
        <v>0</v>
      </c>
      <c r="P6" s="453">
        <v>0</v>
      </c>
      <c r="Q6" s="453">
        <v>0</v>
      </c>
      <c r="R6" s="599" t="s">
        <v>26</v>
      </c>
      <c r="S6" s="453" t="s">
        <v>26</v>
      </c>
      <c r="T6" s="453" t="s">
        <v>26</v>
      </c>
      <c r="U6" s="453" t="s">
        <v>26</v>
      </c>
      <c r="V6" s="453"/>
    </row>
    <row r="7" s="334" customFormat="1" ht="30" customHeight="1" spans="1:22">
      <c r="A7" s="453">
        <v>2400</v>
      </c>
      <c r="B7" s="453">
        <v>4</v>
      </c>
      <c r="C7" s="453" t="s">
        <v>2244</v>
      </c>
      <c r="D7" s="453" t="s">
        <v>310</v>
      </c>
      <c r="E7" s="453" t="s">
        <v>1538</v>
      </c>
      <c r="F7" s="453" t="s">
        <v>25</v>
      </c>
      <c r="G7" s="453">
        <v>28</v>
      </c>
      <c r="H7" s="453" t="s">
        <v>26</v>
      </c>
      <c r="I7" s="453" t="s">
        <v>26</v>
      </c>
      <c r="J7" s="453" t="s">
        <v>26</v>
      </c>
      <c r="K7" s="453" t="s">
        <v>26</v>
      </c>
      <c r="L7" s="453" t="s">
        <v>26</v>
      </c>
      <c r="M7" s="453">
        <v>0</v>
      </c>
      <c r="N7" s="453">
        <v>0</v>
      </c>
      <c r="O7" s="453">
        <v>0</v>
      </c>
      <c r="P7" s="453">
        <v>0</v>
      </c>
      <c r="Q7" s="453">
        <v>0</v>
      </c>
      <c r="R7" s="599" t="s">
        <v>26</v>
      </c>
      <c r="S7" s="453">
        <v>10</v>
      </c>
      <c r="T7" s="453">
        <v>5</v>
      </c>
      <c r="U7" s="453">
        <v>50</v>
      </c>
      <c r="V7" s="453"/>
    </row>
    <row r="8" s="334" customFormat="1" ht="40" customHeight="1" spans="1:22">
      <c r="A8" s="453">
        <v>2400</v>
      </c>
      <c r="B8" s="453">
        <v>5</v>
      </c>
      <c r="C8" s="453" t="s">
        <v>2245</v>
      </c>
      <c r="D8" s="453" t="s">
        <v>310</v>
      </c>
      <c r="E8" s="453" t="s">
        <v>1538</v>
      </c>
      <c r="F8" s="453" t="s">
        <v>25</v>
      </c>
      <c r="G8" s="453">
        <v>28</v>
      </c>
      <c r="H8" s="453" t="s">
        <v>26</v>
      </c>
      <c r="I8" s="453" t="s">
        <v>26</v>
      </c>
      <c r="J8" s="453" t="s">
        <v>26</v>
      </c>
      <c r="K8" s="453" t="s">
        <v>26</v>
      </c>
      <c r="L8" s="453" t="s">
        <v>26</v>
      </c>
      <c r="M8" s="453">
        <v>0</v>
      </c>
      <c r="N8" s="453">
        <v>0</v>
      </c>
      <c r="O8" s="453">
        <v>0</v>
      </c>
      <c r="P8" s="453">
        <v>0</v>
      </c>
      <c r="Q8" s="453">
        <v>0</v>
      </c>
      <c r="R8" s="599" t="s">
        <v>26</v>
      </c>
      <c r="S8" s="453" t="s">
        <v>26</v>
      </c>
      <c r="T8" s="453" t="s">
        <v>26</v>
      </c>
      <c r="U8" s="453" t="s">
        <v>26</v>
      </c>
      <c r="V8" s="453"/>
    </row>
    <row r="9" s="335" customFormat="1" ht="35" customHeight="1" spans="1:40">
      <c r="A9" s="453">
        <v>2400</v>
      </c>
      <c r="B9" s="453">
        <v>6</v>
      </c>
      <c r="C9" s="453" t="s">
        <v>656</v>
      </c>
      <c r="D9" s="453" t="s">
        <v>310</v>
      </c>
      <c r="E9" s="453" t="s">
        <v>385</v>
      </c>
      <c r="F9" s="453" t="s">
        <v>25</v>
      </c>
      <c r="G9" s="453">
        <v>28</v>
      </c>
      <c r="H9" s="453" t="s">
        <v>26</v>
      </c>
      <c r="I9" s="453" t="s">
        <v>26</v>
      </c>
      <c r="J9" s="453" t="s">
        <v>26</v>
      </c>
      <c r="K9" s="453" t="s">
        <v>26</v>
      </c>
      <c r="L9" s="453" t="s">
        <v>26</v>
      </c>
      <c r="M9" s="453">
        <v>0</v>
      </c>
      <c r="N9" s="453">
        <v>0</v>
      </c>
      <c r="O9" s="453">
        <v>0</v>
      </c>
      <c r="P9" s="453">
        <v>0</v>
      </c>
      <c r="Q9" s="453">
        <v>0</v>
      </c>
      <c r="R9" s="599" t="s">
        <v>26</v>
      </c>
      <c r="S9" s="453" t="s">
        <v>26</v>
      </c>
      <c r="T9" s="453" t="s">
        <v>26</v>
      </c>
      <c r="U9" s="453" t="s">
        <v>26</v>
      </c>
      <c r="V9" s="453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</row>
    <row r="10" s="335" customFormat="1" ht="35" customHeight="1" spans="1:40">
      <c r="A10" s="543"/>
      <c r="B10" s="543"/>
      <c r="C10" s="657" t="s">
        <v>192</v>
      </c>
      <c r="D10" s="657"/>
      <c r="E10" s="657"/>
      <c r="F10" s="657"/>
      <c r="G10" s="657"/>
      <c r="H10" s="657"/>
      <c r="I10" s="657"/>
      <c r="J10" s="657"/>
      <c r="K10" s="657" t="s">
        <v>193</v>
      </c>
      <c r="L10" s="657"/>
      <c r="M10" s="657"/>
      <c r="N10" s="657"/>
      <c r="O10" s="657"/>
      <c r="P10" s="657"/>
      <c r="Q10" s="659" t="s">
        <v>194</v>
      </c>
      <c r="R10" s="543"/>
      <c r="S10" s="543"/>
      <c r="T10" s="543"/>
      <c r="U10" s="543"/>
      <c r="V10" s="543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</row>
    <row r="11" s="335" customFormat="1" customHeight="1" spans="1:40">
      <c r="A11" s="334" t="s">
        <v>1503</v>
      </c>
      <c r="B11" s="334"/>
      <c r="C11" s="334"/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3"/>
      <c r="R11" s="543"/>
      <c r="S11" s="543"/>
      <c r="T11" s="543"/>
      <c r="U11" s="543"/>
      <c r="V11" s="543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</row>
    <row r="12" s="335" customFormat="1" customHeight="1" spans="1:40">
      <c r="A12" s="543"/>
      <c r="B12" s="543"/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</row>
    <row r="13" s="656" customFormat="1" customHeight="1" spans="1:39">
      <c r="A13" s="543"/>
      <c r="B13" s="543"/>
      <c r="C13" s="543"/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79" orientation="landscape"/>
  <headerFooter alignWithMargins="0" scaleWithDoc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workbookViewId="0">
      <pane ySplit="3" topLeftCell="A5" activePane="bottomLeft" state="frozen"/>
      <selection/>
      <selection pane="bottomLeft" activeCell="AA24" sqref="AA24"/>
    </sheetView>
  </sheetViews>
  <sheetFormatPr defaultColWidth="9" defaultRowHeight="14.25"/>
  <cols>
    <col min="1" max="1" width="9.75" style="336" customWidth="1"/>
    <col min="2" max="2" width="5.25" style="336" customWidth="1"/>
    <col min="3" max="3" width="9.38333333333333" style="336" customWidth="1"/>
    <col min="4" max="4" width="10.3833333333333" style="336" customWidth="1"/>
    <col min="5" max="5" width="12.1333333333333" style="336" customWidth="1"/>
    <col min="6" max="6" width="6.25" style="336" customWidth="1"/>
    <col min="7" max="7" width="6" style="336" customWidth="1"/>
    <col min="8" max="17" width="5.5" style="336" customWidth="1"/>
    <col min="18" max="18" width="31.5" style="338" customWidth="1"/>
    <col min="19" max="19" width="6.38333333333333" style="336" customWidth="1"/>
    <col min="20" max="20" width="6.5" style="336" customWidth="1"/>
    <col min="21" max="21" width="7.13333333333333" style="336" customWidth="1"/>
    <col min="22" max="22" width="21.6333333333333" style="336" customWidth="1"/>
    <col min="23" max="16379" width="9" style="333"/>
    <col min="16382" max="16384" width="9" style="333"/>
  </cols>
  <sheetData>
    <row r="1" s="333" customFormat="1" ht="41" customHeight="1" spans="1:22">
      <c r="A1" s="115"/>
      <c r="B1" s="116" t="s">
        <v>2246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="333" customFormat="1" ht="22" customHeight="1" spans="1:22">
      <c r="A2" s="551" t="s">
        <v>707</v>
      </c>
      <c r="B2" s="552" t="s">
        <v>2</v>
      </c>
      <c r="C2" s="119" t="s">
        <v>3</v>
      </c>
      <c r="D2" s="119" t="s">
        <v>4</v>
      </c>
      <c r="E2" s="119" t="s">
        <v>5</v>
      </c>
      <c r="F2" s="119" t="s">
        <v>6</v>
      </c>
      <c r="G2" s="648" t="s">
        <v>282</v>
      </c>
      <c r="H2" s="648" t="s">
        <v>564</v>
      </c>
      <c r="I2" s="648" t="s">
        <v>565</v>
      </c>
      <c r="J2" s="648" t="s">
        <v>9</v>
      </c>
      <c r="K2" s="648"/>
      <c r="L2" s="648" t="s">
        <v>566</v>
      </c>
      <c r="M2" s="648" t="s">
        <v>567</v>
      </c>
      <c r="N2" s="648" t="s">
        <v>568</v>
      </c>
      <c r="O2" s="648" t="s">
        <v>569</v>
      </c>
      <c r="P2" s="648" t="s">
        <v>570</v>
      </c>
      <c r="Q2" s="648" t="s">
        <v>571</v>
      </c>
      <c r="R2" s="652" t="s">
        <v>16</v>
      </c>
      <c r="S2" s="648" t="s">
        <v>17</v>
      </c>
      <c r="T2" s="648" t="s">
        <v>572</v>
      </c>
      <c r="U2" s="648" t="s">
        <v>19</v>
      </c>
      <c r="V2" s="653" t="s">
        <v>20</v>
      </c>
    </row>
    <row r="3" s="333" customFormat="1" ht="24" customHeight="1" spans="1:22">
      <c r="A3" s="551"/>
      <c r="B3" s="552"/>
      <c r="C3" s="119"/>
      <c r="D3" s="119"/>
      <c r="E3" s="119"/>
      <c r="F3" s="119"/>
      <c r="G3" s="648"/>
      <c r="H3" s="648"/>
      <c r="I3" s="648"/>
      <c r="J3" s="648" t="s">
        <v>217</v>
      </c>
      <c r="K3" s="648" t="s">
        <v>10</v>
      </c>
      <c r="L3" s="648"/>
      <c r="M3" s="648"/>
      <c r="N3" s="648"/>
      <c r="O3" s="648"/>
      <c r="P3" s="648"/>
      <c r="Q3" s="648"/>
      <c r="R3" s="652"/>
      <c r="S3" s="648"/>
      <c r="T3" s="648"/>
      <c r="U3" s="648"/>
      <c r="V3" s="653"/>
    </row>
    <row r="4" s="333" customFormat="1" ht="58" customHeight="1" spans="1:22">
      <c r="A4" s="391">
        <v>4280</v>
      </c>
      <c r="B4" s="391">
        <v>1</v>
      </c>
      <c r="C4" s="391" t="s">
        <v>2247</v>
      </c>
      <c r="D4" s="391" t="s">
        <v>222</v>
      </c>
      <c r="E4" s="391" t="s">
        <v>1538</v>
      </c>
      <c r="F4" s="391" t="s">
        <v>25</v>
      </c>
      <c r="G4" s="391">
        <v>28</v>
      </c>
      <c r="H4" s="391" t="s">
        <v>26</v>
      </c>
      <c r="I4" s="391" t="s">
        <v>26</v>
      </c>
      <c r="J4" s="391" t="s">
        <v>26</v>
      </c>
      <c r="K4" s="391" t="s">
        <v>26</v>
      </c>
      <c r="L4" s="391">
        <v>9</v>
      </c>
      <c r="M4" s="391">
        <v>0</v>
      </c>
      <c r="N4" s="391">
        <v>0</v>
      </c>
      <c r="O4" s="391">
        <v>0</v>
      </c>
      <c r="P4" s="391">
        <v>0</v>
      </c>
      <c r="Q4" s="391">
        <v>0</v>
      </c>
      <c r="R4" s="654" t="s">
        <v>2248</v>
      </c>
      <c r="S4" s="391">
        <v>0</v>
      </c>
      <c r="T4" s="391">
        <v>0</v>
      </c>
      <c r="U4" s="391">
        <v>0</v>
      </c>
      <c r="V4" s="391" t="s">
        <v>2249</v>
      </c>
    </row>
    <row r="5" s="333" customFormat="1" ht="40" customHeight="1" spans="1:22">
      <c r="A5" s="391">
        <v>2450</v>
      </c>
      <c r="B5" s="391">
        <v>2</v>
      </c>
      <c r="C5" s="391" t="s">
        <v>2250</v>
      </c>
      <c r="D5" s="391" t="s">
        <v>1466</v>
      </c>
      <c r="E5" s="391" t="s">
        <v>1538</v>
      </c>
      <c r="F5" s="391" t="s">
        <v>25</v>
      </c>
      <c r="G5" s="391">
        <v>28</v>
      </c>
      <c r="H5" s="391" t="s">
        <v>26</v>
      </c>
      <c r="I5" s="391" t="s">
        <v>26</v>
      </c>
      <c r="J5" s="391" t="s">
        <v>26</v>
      </c>
      <c r="K5" s="391" t="s">
        <v>26</v>
      </c>
      <c r="L5" s="391">
        <v>22</v>
      </c>
      <c r="M5" s="391">
        <v>0</v>
      </c>
      <c r="N5" s="391">
        <v>0</v>
      </c>
      <c r="O5" s="391">
        <v>0</v>
      </c>
      <c r="P5" s="391">
        <v>0</v>
      </c>
      <c r="Q5" s="391">
        <v>0</v>
      </c>
      <c r="R5" s="654" t="s">
        <v>2251</v>
      </c>
      <c r="S5" s="391">
        <v>0</v>
      </c>
      <c r="T5" s="391">
        <v>0</v>
      </c>
      <c r="U5" s="391">
        <v>0</v>
      </c>
      <c r="V5" s="391"/>
    </row>
    <row r="6" s="333" customFormat="1" ht="40" customHeight="1" spans="1:22">
      <c r="A6" s="391">
        <v>2450</v>
      </c>
      <c r="B6" s="391">
        <v>3</v>
      </c>
      <c r="C6" s="391" t="s">
        <v>2252</v>
      </c>
      <c r="D6" s="391" t="s">
        <v>1466</v>
      </c>
      <c r="E6" s="391" t="s">
        <v>1538</v>
      </c>
      <c r="F6" s="391" t="s">
        <v>25</v>
      </c>
      <c r="G6" s="391">
        <v>28</v>
      </c>
      <c r="H6" s="391" t="s">
        <v>26</v>
      </c>
      <c r="I6" s="391" t="s">
        <v>26</v>
      </c>
      <c r="J6" s="391" t="s">
        <v>26</v>
      </c>
      <c r="K6" s="391" t="s">
        <v>26</v>
      </c>
      <c r="L6" s="391">
        <v>19</v>
      </c>
      <c r="M6" s="391">
        <v>0</v>
      </c>
      <c r="N6" s="391">
        <v>0</v>
      </c>
      <c r="O6" s="391">
        <v>0</v>
      </c>
      <c r="P6" s="391">
        <v>0</v>
      </c>
      <c r="Q6" s="391">
        <v>0</v>
      </c>
      <c r="R6" s="654" t="s">
        <v>2253</v>
      </c>
      <c r="S6" s="391">
        <v>0</v>
      </c>
      <c r="T6" s="391">
        <v>0</v>
      </c>
      <c r="U6" s="391">
        <v>0</v>
      </c>
      <c r="V6" s="391"/>
    </row>
    <row r="7" s="333" customFormat="1" ht="40" customHeight="1" spans="1:22">
      <c r="A7" s="391">
        <v>2300</v>
      </c>
      <c r="B7" s="391">
        <v>4</v>
      </c>
      <c r="C7" s="391" t="s">
        <v>2254</v>
      </c>
      <c r="D7" s="391" t="s">
        <v>229</v>
      </c>
      <c r="E7" s="391" t="s">
        <v>1538</v>
      </c>
      <c r="F7" s="391" t="s">
        <v>25</v>
      </c>
      <c r="G7" s="391">
        <v>28</v>
      </c>
      <c r="H7" s="391" t="s">
        <v>26</v>
      </c>
      <c r="I7" s="391" t="s">
        <v>26</v>
      </c>
      <c r="J7" s="391" t="s">
        <v>26</v>
      </c>
      <c r="K7" s="391" t="s">
        <v>26</v>
      </c>
      <c r="L7" s="391">
        <v>23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654" t="s">
        <v>2255</v>
      </c>
      <c r="S7" s="391">
        <v>0</v>
      </c>
      <c r="T7" s="391">
        <v>0</v>
      </c>
      <c r="U7" s="391">
        <v>0</v>
      </c>
      <c r="V7" s="391"/>
    </row>
    <row r="8" s="333" customFormat="1" ht="40" customHeight="1" spans="1:22">
      <c r="A8" s="391">
        <v>2300</v>
      </c>
      <c r="B8" s="391">
        <v>5</v>
      </c>
      <c r="C8" s="391" t="s">
        <v>2256</v>
      </c>
      <c r="D8" s="391" t="s">
        <v>229</v>
      </c>
      <c r="E8" s="391" t="s">
        <v>1538</v>
      </c>
      <c r="F8" s="391" t="s">
        <v>25</v>
      </c>
      <c r="G8" s="391">
        <v>28</v>
      </c>
      <c r="H8" s="391" t="s">
        <v>26</v>
      </c>
      <c r="I8" s="391" t="s">
        <v>26</v>
      </c>
      <c r="J8" s="391" t="s">
        <v>26</v>
      </c>
      <c r="K8" s="391" t="s">
        <v>26</v>
      </c>
      <c r="L8" s="391">
        <v>23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654" t="s">
        <v>2255</v>
      </c>
      <c r="S8" s="391">
        <v>0</v>
      </c>
      <c r="T8" s="391">
        <v>0</v>
      </c>
      <c r="U8" s="391">
        <v>0</v>
      </c>
      <c r="V8" s="391"/>
    </row>
    <row r="9" s="333" customFormat="1" ht="40" customHeight="1" spans="1:22">
      <c r="A9" s="391">
        <v>2450</v>
      </c>
      <c r="B9" s="391">
        <v>6</v>
      </c>
      <c r="C9" s="649" t="s">
        <v>2257</v>
      </c>
      <c r="D9" s="391" t="s">
        <v>1466</v>
      </c>
      <c r="E9" s="391" t="s">
        <v>1538</v>
      </c>
      <c r="F9" s="649" t="s">
        <v>57</v>
      </c>
      <c r="G9" s="391">
        <v>7</v>
      </c>
      <c r="H9" s="391" t="s">
        <v>26</v>
      </c>
      <c r="I9" s="391" t="s">
        <v>26</v>
      </c>
      <c r="J9" s="391" t="s">
        <v>26</v>
      </c>
      <c r="K9" s="391" t="s">
        <v>26</v>
      </c>
      <c r="L9" s="391">
        <v>5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578" t="s">
        <v>2258</v>
      </c>
      <c r="S9" s="391">
        <v>0</v>
      </c>
      <c r="T9" s="391">
        <v>0</v>
      </c>
      <c r="U9" s="391">
        <v>0</v>
      </c>
      <c r="V9" s="391"/>
    </row>
    <row r="10" s="333" customFormat="1" ht="40" customHeight="1" spans="1:22">
      <c r="A10" s="391">
        <v>3100</v>
      </c>
      <c r="B10" s="391">
        <v>7</v>
      </c>
      <c r="C10" s="391" t="s">
        <v>2259</v>
      </c>
      <c r="D10" s="391" t="s">
        <v>265</v>
      </c>
      <c r="E10" s="391" t="s">
        <v>1538</v>
      </c>
      <c r="F10" s="391" t="s">
        <v>25</v>
      </c>
      <c r="G10" s="391">
        <v>28</v>
      </c>
      <c r="H10" s="391" t="s">
        <v>26</v>
      </c>
      <c r="I10" s="391" t="s">
        <v>26</v>
      </c>
      <c r="J10" s="391" t="s">
        <v>26</v>
      </c>
      <c r="K10" s="391" t="s">
        <v>26</v>
      </c>
      <c r="L10" s="391">
        <v>15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654" t="s">
        <v>2260</v>
      </c>
      <c r="S10" s="391">
        <v>0</v>
      </c>
      <c r="T10" s="391">
        <v>0</v>
      </c>
      <c r="U10" s="391">
        <v>0</v>
      </c>
      <c r="V10" s="391"/>
    </row>
    <row r="11" s="333" customFormat="1" ht="40" customHeight="1" spans="1:22">
      <c r="A11" s="391">
        <v>3100</v>
      </c>
      <c r="B11" s="391">
        <v>8</v>
      </c>
      <c r="C11" s="391" t="s">
        <v>2261</v>
      </c>
      <c r="D11" s="391" t="s">
        <v>265</v>
      </c>
      <c r="E11" s="391" t="s">
        <v>1538</v>
      </c>
      <c r="F11" s="391" t="s">
        <v>25</v>
      </c>
      <c r="G11" s="391">
        <v>28</v>
      </c>
      <c r="H11" s="391" t="s">
        <v>26</v>
      </c>
      <c r="I11" s="391" t="s">
        <v>26</v>
      </c>
      <c r="J11" s="391" t="s">
        <v>26</v>
      </c>
      <c r="K11" s="391" t="s">
        <v>26</v>
      </c>
      <c r="L11" s="391">
        <v>14</v>
      </c>
      <c r="M11" s="391">
        <v>0</v>
      </c>
      <c r="N11" s="391">
        <v>0</v>
      </c>
      <c r="O11" s="391">
        <v>0</v>
      </c>
      <c r="P11" s="391">
        <v>0</v>
      </c>
      <c r="Q11" s="391">
        <v>0</v>
      </c>
      <c r="R11" s="654" t="s">
        <v>2262</v>
      </c>
      <c r="S11" s="391">
        <v>0</v>
      </c>
      <c r="T11" s="391">
        <v>0</v>
      </c>
      <c r="U11" s="391">
        <v>0</v>
      </c>
      <c r="V11" s="391"/>
    </row>
    <row r="12" s="333" customFormat="1" ht="40" customHeight="1" spans="1:22">
      <c r="A12" s="391">
        <v>2100</v>
      </c>
      <c r="B12" s="391">
        <v>9</v>
      </c>
      <c r="C12" s="391" t="s">
        <v>2263</v>
      </c>
      <c r="D12" s="391" t="s">
        <v>432</v>
      </c>
      <c r="E12" s="391" t="s">
        <v>1538</v>
      </c>
      <c r="F12" s="391" t="s">
        <v>25</v>
      </c>
      <c r="G12" s="391">
        <v>28</v>
      </c>
      <c r="H12" s="391" t="s">
        <v>26</v>
      </c>
      <c r="I12" s="391" t="s">
        <v>26</v>
      </c>
      <c r="J12" s="391" t="s">
        <v>26</v>
      </c>
      <c r="K12" s="391" t="s">
        <v>26</v>
      </c>
      <c r="L12" s="391">
        <v>23</v>
      </c>
      <c r="M12" s="391">
        <v>0</v>
      </c>
      <c r="N12" s="391">
        <v>0</v>
      </c>
      <c r="O12" s="391">
        <v>0</v>
      </c>
      <c r="P12" s="391">
        <v>0</v>
      </c>
      <c r="Q12" s="391">
        <v>0</v>
      </c>
      <c r="R12" s="654" t="s">
        <v>2255</v>
      </c>
      <c r="S12" s="391">
        <v>0</v>
      </c>
      <c r="T12" s="391">
        <v>0</v>
      </c>
      <c r="U12" s="391">
        <v>0</v>
      </c>
      <c r="V12" s="391"/>
    </row>
    <row r="13" s="333" customFormat="1" ht="40" customHeight="1" spans="1:22">
      <c r="A13" s="391">
        <v>2300</v>
      </c>
      <c r="B13" s="391">
        <v>10</v>
      </c>
      <c r="C13" s="391" t="s">
        <v>2264</v>
      </c>
      <c r="D13" s="391" t="s">
        <v>229</v>
      </c>
      <c r="E13" s="391" t="s">
        <v>1538</v>
      </c>
      <c r="F13" s="391" t="s">
        <v>25</v>
      </c>
      <c r="G13" s="391">
        <v>28</v>
      </c>
      <c r="H13" s="391" t="s">
        <v>26</v>
      </c>
      <c r="I13" s="391" t="s">
        <v>26</v>
      </c>
      <c r="J13" s="391" t="s">
        <v>26</v>
      </c>
      <c r="K13" s="391" t="s">
        <v>26</v>
      </c>
      <c r="L13" s="391">
        <v>23</v>
      </c>
      <c r="M13" s="391">
        <v>0</v>
      </c>
      <c r="N13" s="391">
        <v>0</v>
      </c>
      <c r="O13" s="391">
        <v>0</v>
      </c>
      <c r="P13" s="391">
        <v>0</v>
      </c>
      <c r="Q13" s="391">
        <v>0</v>
      </c>
      <c r="R13" s="654" t="s">
        <v>2255</v>
      </c>
      <c r="S13" s="391">
        <v>0</v>
      </c>
      <c r="T13" s="391">
        <v>0</v>
      </c>
      <c r="U13" s="391">
        <v>0</v>
      </c>
      <c r="V13" s="391"/>
    </row>
    <row r="14" s="333" customFormat="1" ht="40" customHeight="1" spans="1:22">
      <c r="A14" s="391">
        <v>2450</v>
      </c>
      <c r="B14" s="391">
        <v>11</v>
      </c>
      <c r="C14" s="391" t="s">
        <v>2265</v>
      </c>
      <c r="D14" s="391" t="s">
        <v>1466</v>
      </c>
      <c r="E14" s="391" t="s">
        <v>1538</v>
      </c>
      <c r="F14" s="391" t="s">
        <v>25</v>
      </c>
      <c r="G14" s="391">
        <v>28</v>
      </c>
      <c r="H14" s="391" t="s">
        <v>26</v>
      </c>
      <c r="I14" s="391" t="s">
        <v>26</v>
      </c>
      <c r="J14" s="391" t="s">
        <v>26</v>
      </c>
      <c r="K14" s="391" t="s">
        <v>26</v>
      </c>
      <c r="L14" s="391">
        <v>18</v>
      </c>
      <c r="M14" s="391">
        <v>0</v>
      </c>
      <c r="N14" s="391">
        <v>0</v>
      </c>
      <c r="O14" s="391">
        <v>0</v>
      </c>
      <c r="P14" s="391">
        <v>0</v>
      </c>
      <c r="Q14" s="391">
        <v>0</v>
      </c>
      <c r="R14" s="654" t="s">
        <v>2266</v>
      </c>
      <c r="S14" s="391">
        <v>0</v>
      </c>
      <c r="T14" s="391">
        <v>0</v>
      </c>
      <c r="U14" s="391">
        <v>0</v>
      </c>
      <c r="V14" s="391"/>
    </row>
    <row r="15" s="333" customFormat="1" ht="40" customHeight="1" spans="1:22">
      <c r="A15" s="391">
        <v>2450</v>
      </c>
      <c r="B15" s="391">
        <v>12</v>
      </c>
      <c r="C15" s="391" t="s">
        <v>2267</v>
      </c>
      <c r="D15" s="391" t="s">
        <v>1466</v>
      </c>
      <c r="E15" s="391" t="s">
        <v>1538</v>
      </c>
      <c r="F15" s="391" t="s">
        <v>25</v>
      </c>
      <c r="G15" s="391">
        <v>28</v>
      </c>
      <c r="H15" s="391" t="s">
        <v>26</v>
      </c>
      <c r="I15" s="391" t="s">
        <v>26</v>
      </c>
      <c r="J15" s="391" t="s">
        <v>26</v>
      </c>
      <c r="K15" s="391" t="s">
        <v>26</v>
      </c>
      <c r="L15" s="391">
        <v>17</v>
      </c>
      <c r="M15" s="391">
        <v>0</v>
      </c>
      <c r="N15" s="391">
        <v>0</v>
      </c>
      <c r="O15" s="391">
        <v>0</v>
      </c>
      <c r="P15" s="391">
        <v>0</v>
      </c>
      <c r="Q15" s="391">
        <v>0</v>
      </c>
      <c r="R15" s="654" t="s">
        <v>2268</v>
      </c>
      <c r="S15" s="391">
        <v>0</v>
      </c>
      <c r="T15" s="391">
        <v>0</v>
      </c>
      <c r="U15" s="391">
        <v>0</v>
      </c>
      <c r="V15" s="391"/>
    </row>
    <row r="16" s="333" customFormat="1" ht="40" customHeight="1" spans="1:22">
      <c r="A16" s="391">
        <v>2300</v>
      </c>
      <c r="B16" s="391">
        <v>13</v>
      </c>
      <c r="C16" s="391" t="s">
        <v>2269</v>
      </c>
      <c r="D16" s="391" t="s">
        <v>229</v>
      </c>
      <c r="E16" s="391" t="s">
        <v>1538</v>
      </c>
      <c r="F16" s="391" t="s">
        <v>25</v>
      </c>
      <c r="G16" s="391">
        <v>28</v>
      </c>
      <c r="H16" s="391" t="s">
        <v>26</v>
      </c>
      <c r="I16" s="391" t="s">
        <v>26</v>
      </c>
      <c r="J16" s="391" t="s">
        <v>26</v>
      </c>
      <c r="K16" s="391" t="s">
        <v>26</v>
      </c>
      <c r="L16" s="391">
        <v>23</v>
      </c>
      <c r="M16" s="391">
        <v>0</v>
      </c>
      <c r="N16" s="391">
        <v>0</v>
      </c>
      <c r="O16" s="391">
        <v>0</v>
      </c>
      <c r="P16" s="391">
        <v>0</v>
      </c>
      <c r="Q16" s="391">
        <v>0</v>
      </c>
      <c r="R16" s="654" t="s">
        <v>2255</v>
      </c>
      <c r="S16" s="391">
        <v>0</v>
      </c>
      <c r="T16" s="391">
        <v>0</v>
      </c>
      <c r="U16" s="391">
        <v>0</v>
      </c>
      <c r="V16" s="391"/>
    </row>
    <row r="17" s="333" customFormat="1" ht="40" customHeight="1" spans="1:22">
      <c r="A17" s="391">
        <v>2300</v>
      </c>
      <c r="B17" s="391">
        <v>14</v>
      </c>
      <c r="C17" s="391" t="s">
        <v>2270</v>
      </c>
      <c r="D17" s="391" t="s">
        <v>229</v>
      </c>
      <c r="E17" s="391" t="s">
        <v>1538</v>
      </c>
      <c r="F17" s="391" t="s">
        <v>25</v>
      </c>
      <c r="G17" s="391">
        <v>28</v>
      </c>
      <c r="H17" s="391" t="s">
        <v>26</v>
      </c>
      <c r="I17" s="391" t="s">
        <v>26</v>
      </c>
      <c r="J17" s="391" t="s">
        <v>26</v>
      </c>
      <c r="K17" s="391" t="s">
        <v>26</v>
      </c>
      <c r="L17" s="391">
        <v>23</v>
      </c>
      <c r="M17" s="391">
        <v>0</v>
      </c>
      <c r="N17" s="391">
        <v>0</v>
      </c>
      <c r="O17" s="391">
        <v>0</v>
      </c>
      <c r="P17" s="391">
        <v>0</v>
      </c>
      <c r="Q17" s="391">
        <v>0</v>
      </c>
      <c r="R17" s="654" t="s">
        <v>2255</v>
      </c>
      <c r="S17" s="391">
        <v>0</v>
      </c>
      <c r="T17" s="391">
        <v>0</v>
      </c>
      <c r="U17" s="391">
        <v>0</v>
      </c>
      <c r="V17" s="391"/>
    </row>
    <row r="18" s="333" customFormat="1" ht="40" customHeight="1" spans="1:22">
      <c r="A18" s="391">
        <v>3100</v>
      </c>
      <c r="B18" s="391">
        <v>15</v>
      </c>
      <c r="C18" s="391" t="s">
        <v>2271</v>
      </c>
      <c r="D18" s="391" t="s">
        <v>265</v>
      </c>
      <c r="E18" s="391" t="s">
        <v>1538</v>
      </c>
      <c r="F18" s="391" t="s">
        <v>25</v>
      </c>
      <c r="G18" s="391">
        <v>28</v>
      </c>
      <c r="H18" s="391" t="s">
        <v>26</v>
      </c>
      <c r="I18" s="391" t="s">
        <v>26</v>
      </c>
      <c r="J18" s="391" t="s">
        <v>26</v>
      </c>
      <c r="K18" s="391" t="s">
        <v>26</v>
      </c>
      <c r="L18" s="391">
        <v>17</v>
      </c>
      <c r="M18" s="391">
        <v>0</v>
      </c>
      <c r="N18" s="391">
        <v>0</v>
      </c>
      <c r="O18" s="391">
        <v>0</v>
      </c>
      <c r="P18" s="391">
        <v>0</v>
      </c>
      <c r="Q18" s="391">
        <v>0</v>
      </c>
      <c r="R18" s="654" t="s">
        <v>2272</v>
      </c>
      <c r="S18" s="391">
        <v>0</v>
      </c>
      <c r="T18" s="391">
        <v>0</v>
      </c>
      <c r="U18" s="391">
        <v>0</v>
      </c>
      <c r="V18" s="391"/>
    </row>
    <row r="19" s="333" customFormat="1" ht="40" customHeight="1" spans="1:22">
      <c r="A19" s="391">
        <v>3100</v>
      </c>
      <c r="B19" s="391">
        <v>16</v>
      </c>
      <c r="C19" s="391" t="s">
        <v>2273</v>
      </c>
      <c r="D19" s="391" t="s">
        <v>265</v>
      </c>
      <c r="E19" s="391" t="s">
        <v>1538</v>
      </c>
      <c r="F19" s="391" t="s">
        <v>25</v>
      </c>
      <c r="G19" s="391">
        <v>28</v>
      </c>
      <c r="H19" s="391" t="s">
        <v>26</v>
      </c>
      <c r="I19" s="391" t="s">
        <v>26</v>
      </c>
      <c r="J19" s="391" t="s">
        <v>26</v>
      </c>
      <c r="K19" s="391" t="s">
        <v>26</v>
      </c>
      <c r="L19" s="391">
        <v>23</v>
      </c>
      <c r="M19" s="391">
        <v>0</v>
      </c>
      <c r="N19" s="391">
        <v>0</v>
      </c>
      <c r="O19" s="391">
        <v>0</v>
      </c>
      <c r="P19" s="391">
        <v>0</v>
      </c>
      <c r="Q19" s="391">
        <v>0</v>
      </c>
      <c r="R19" s="654" t="s">
        <v>2255</v>
      </c>
      <c r="S19" s="391">
        <v>0</v>
      </c>
      <c r="T19" s="391">
        <v>0</v>
      </c>
      <c r="U19" s="391">
        <v>0</v>
      </c>
      <c r="V19" s="391"/>
    </row>
    <row r="20" s="333" customFormat="1" ht="40" customHeight="1" spans="1:22">
      <c r="A20" s="391">
        <v>2450</v>
      </c>
      <c r="B20" s="391">
        <v>17</v>
      </c>
      <c r="C20" s="391" t="s">
        <v>2274</v>
      </c>
      <c r="D20" s="391" t="s">
        <v>1466</v>
      </c>
      <c r="E20" s="391" t="s">
        <v>1538</v>
      </c>
      <c r="F20" s="391" t="s">
        <v>25</v>
      </c>
      <c r="G20" s="391">
        <v>28</v>
      </c>
      <c r="H20" s="391" t="s">
        <v>26</v>
      </c>
      <c r="I20" s="391" t="s">
        <v>26</v>
      </c>
      <c r="J20" s="391" t="s">
        <v>26</v>
      </c>
      <c r="K20" s="391" t="s">
        <v>26</v>
      </c>
      <c r="L20" s="391">
        <v>19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654" t="s">
        <v>2275</v>
      </c>
      <c r="S20" s="391">
        <v>0</v>
      </c>
      <c r="T20" s="391">
        <v>0</v>
      </c>
      <c r="U20" s="391">
        <v>0</v>
      </c>
      <c r="V20" s="391"/>
    </row>
    <row r="21" s="333" customFormat="1" ht="39" customHeight="1" spans="1:22">
      <c r="A21" s="391">
        <v>2300</v>
      </c>
      <c r="B21" s="391">
        <v>18</v>
      </c>
      <c r="C21" s="391" t="s">
        <v>2276</v>
      </c>
      <c r="D21" s="391" t="s">
        <v>229</v>
      </c>
      <c r="E21" s="391" t="s">
        <v>1538</v>
      </c>
      <c r="F21" s="391" t="s">
        <v>25</v>
      </c>
      <c r="G21" s="391">
        <v>28</v>
      </c>
      <c r="H21" s="391" t="s">
        <v>26</v>
      </c>
      <c r="I21" s="391" t="s">
        <v>26</v>
      </c>
      <c r="J21" s="391" t="s">
        <v>26</v>
      </c>
      <c r="K21" s="391" t="s">
        <v>26</v>
      </c>
      <c r="L21" s="391">
        <v>23</v>
      </c>
      <c r="M21" s="391">
        <v>0</v>
      </c>
      <c r="N21" s="391">
        <v>0</v>
      </c>
      <c r="O21" s="391">
        <v>0</v>
      </c>
      <c r="P21" s="391">
        <v>0</v>
      </c>
      <c r="Q21" s="391">
        <v>0</v>
      </c>
      <c r="R21" s="654" t="s">
        <v>2255</v>
      </c>
      <c r="S21" s="391">
        <v>0</v>
      </c>
      <c r="T21" s="391">
        <v>0</v>
      </c>
      <c r="U21" s="391">
        <v>0</v>
      </c>
      <c r="V21" s="391"/>
    </row>
    <row r="22" s="333" customFormat="1" ht="40" customHeight="1" spans="1:22">
      <c r="A22" s="391">
        <v>2450</v>
      </c>
      <c r="B22" s="391">
        <v>19</v>
      </c>
      <c r="C22" s="650" t="s">
        <v>2277</v>
      </c>
      <c r="D22" s="391" t="s">
        <v>1466</v>
      </c>
      <c r="E22" s="391" t="s">
        <v>2234</v>
      </c>
      <c r="F22" s="650" t="s">
        <v>148</v>
      </c>
      <c r="G22" s="391">
        <v>3</v>
      </c>
      <c r="H22" s="391" t="s">
        <v>26</v>
      </c>
      <c r="I22" s="391" t="s">
        <v>26</v>
      </c>
      <c r="J22" s="391" t="s">
        <v>26</v>
      </c>
      <c r="K22" s="391" t="s">
        <v>26</v>
      </c>
      <c r="L22" s="391" t="s">
        <v>26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654" t="s">
        <v>2278</v>
      </c>
      <c r="S22" s="391">
        <v>0</v>
      </c>
      <c r="T22" s="391">
        <v>0</v>
      </c>
      <c r="U22" s="391">
        <v>0</v>
      </c>
      <c r="V22" s="391"/>
    </row>
    <row r="23" s="333" customFormat="1" ht="35" customHeight="1" spans="1:22">
      <c r="A23" s="336"/>
      <c r="B23" s="336"/>
      <c r="C23" s="651" t="s">
        <v>192</v>
      </c>
      <c r="D23" s="651"/>
      <c r="E23" s="651"/>
      <c r="F23" s="651"/>
      <c r="G23" s="651"/>
      <c r="H23" s="651"/>
      <c r="I23" s="651"/>
      <c r="J23" s="651"/>
      <c r="K23" s="651" t="s">
        <v>193</v>
      </c>
      <c r="L23" s="651"/>
      <c r="M23" s="651"/>
      <c r="N23" s="651"/>
      <c r="O23" s="651"/>
      <c r="P23" s="651"/>
      <c r="Q23" s="655" t="s">
        <v>194</v>
      </c>
      <c r="R23" s="336" t="s">
        <v>2247</v>
      </c>
      <c r="S23" s="336"/>
      <c r="T23" s="336"/>
      <c r="U23" s="336"/>
      <c r="V23" s="336"/>
    </row>
    <row r="24" s="333" customFormat="1" ht="35" customHeight="1" spans="1:22">
      <c r="A24" s="333" t="s">
        <v>1503</v>
      </c>
      <c r="B24" s="333"/>
      <c r="C24" s="333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39583333333333" right="0.118055555555556" top="0.200694444444444" bottom="0.161111111111111" header="0.200694444444444" footer="0.161111111111111"/>
  <pageSetup paperSize="9" scale="78" fitToHeight="0" orientation="landscape" horizontalDpi="600"/>
  <headerFooter alignWithMargins="0" scaleWithDoc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59"/>
  <sheetViews>
    <sheetView workbookViewId="0">
      <pane ySplit="3" topLeftCell="A4" activePane="bottomLeft" state="frozen"/>
      <selection/>
      <selection pane="bottomLeft" activeCell="A1" sqref="A1:W59"/>
    </sheetView>
  </sheetViews>
  <sheetFormatPr defaultColWidth="11" defaultRowHeight="13.5" customHeight="1"/>
  <cols>
    <col min="1" max="1" width="7.63333333333333" style="420" customWidth="1"/>
    <col min="2" max="2" width="5.25" style="420" customWidth="1"/>
    <col min="3" max="3" width="8.88333333333333" style="420" customWidth="1"/>
    <col min="4" max="4" width="10.5" style="420" customWidth="1"/>
    <col min="5" max="5" width="13.1166666666667" style="420" customWidth="1"/>
    <col min="6" max="6" width="8.75" style="420" customWidth="1"/>
    <col min="7" max="7" width="7.35833333333333" style="393" customWidth="1"/>
    <col min="8" max="9" width="6.09166666666667" style="335" customWidth="1"/>
    <col min="10" max="10" width="6.75" style="394" customWidth="1"/>
    <col min="11" max="13" width="5.55833333333333" style="394" customWidth="1"/>
    <col min="14" max="14" width="7.025" style="394" customWidth="1"/>
    <col min="15" max="15" width="6.75" style="394" customWidth="1"/>
    <col min="16" max="16" width="5.55833333333333" style="394" customWidth="1"/>
    <col min="17" max="17" width="6.80833333333333" style="394" customWidth="1"/>
    <col min="18" max="18" width="40.275" style="394" customWidth="1"/>
    <col min="19" max="19" width="6.13333333333333" style="335" customWidth="1"/>
    <col min="20" max="21" width="6.55833333333333" style="335" customWidth="1"/>
    <col min="22" max="22" width="29.875" style="394" customWidth="1"/>
    <col min="23" max="23" width="8.625" style="335" customWidth="1"/>
    <col min="24" max="16384" width="11" style="335"/>
  </cols>
  <sheetData>
    <row r="1" s="334" customFormat="1" ht="36" customHeight="1" spans="1:22">
      <c r="A1" s="589"/>
      <c r="B1" s="590" t="s">
        <v>2279</v>
      </c>
      <c r="C1" s="590"/>
      <c r="D1" s="590"/>
      <c r="E1" s="590"/>
      <c r="F1" s="590"/>
      <c r="G1" s="590"/>
      <c r="H1" s="590"/>
      <c r="I1" s="590"/>
      <c r="J1" s="590"/>
      <c r="K1" s="590"/>
      <c r="L1" s="617"/>
      <c r="M1" s="617"/>
      <c r="N1" s="617"/>
      <c r="O1" s="618"/>
      <c r="P1" s="617"/>
      <c r="Q1" s="618"/>
      <c r="R1" s="590"/>
      <c r="S1" s="590"/>
      <c r="T1" s="590"/>
      <c r="U1" s="590"/>
      <c r="V1" s="590"/>
    </row>
    <row r="2" s="334" customFormat="1" customHeight="1" spans="1:23">
      <c r="A2" s="444" t="s">
        <v>707</v>
      </c>
      <c r="B2" s="445" t="s">
        <v>2</v>
      </c>
      <c r="C2" s="591" t="s">
        <v>3</v>
      </c>
      <c r="D2" s="592" t="s">
        <v>4</v>
      </c>
      <c r="E2" s="446" t="s">
        <v>5</v>
      </c>
      <c r="F2" s="446" t="s">
        <v>6</v>
      </c>
      <c r="G2" s="445" t="s">
        <v>282</v>
      </c>
      <c r="H2" s="447" t="s">
        <v>564</v>
      </c>
      <c r="I2" s="447" t="s">
        <v>565</v>
      </c>
      <c r="J2" s="447" t="s">
        <v>9</v>
      </c>
      <c r="K2" s="447"/>
      <c r="L2" s="619" t="s">
        <v>566</v>
      </c>
      <c r="M2" s="619" t="s">
        <v>567</v>
      </c>
      <c r="N2" s="619" t="s">
        <v>568</v>
      </c>
      <c r="O2" s="620" t="s">
        <v>569</v>
      </c>
      <c r="P2" s="619" t="s">
        <v>570</v>
      </c>
      <c r="Q2" s="620" t="s">
        <v>571</v>
      </c>
      <c r="R2" s="591" t="s">
        <v>16</v>
      </c>
      <c r="S2" s="447" t="s">
        <v>17</v>
      </c>
      <c r="T2" s="447" t="s">
        <v>572</v>
      </c>
      <c r="U2" s="626" t="s">
        <v>19</v>
      </c>
      <c r="V2" s="627" t="s">
        <v>20</v>
      </c>
      <c r="W2" s="570" t="s">
        <v>220</v>
      </c>
    </row>
    <row r="3" s="334" customFormat="1" ht="24" customHeight="1" spans="1:23">
      <c r="A3" s="593"/>
      <c r="B3" s="594"/>
      <c r="C3" s="595"/>
      <c r="D3" s="596"/>
      <c r="E3" s="597"/>
      <c r="F3" s="597"/>
      <c r="G3" s="594"/>
      <c r="H3" s="455"/>
      <c r="I3" s="455"/>
      <c r="J3" s="455" t="s">
        <v>217</v>
      </c>
      <c r="K3" s="455" t="s">
        <v>10</v>
      </c>
      <c r="L3" s="621"/>
      <c r="M3" s="621"/>
      <c r="N3" s="621"/>
      <c r="O3" s="622"/>
      <c r="P3" s="621"/>
      <c r="Q3" s="622"/>
      <c r="R3" s="595"/>
      <c r="S3" s="455"/>
      <c r="T3" s="455"/>
      <c r="U3" s="628"/>
      <c r="V3" s="627"/>
      <c r="W3" s="570"/>
    </row>
    <row r="4" s="334" customFormat="1" ht="44" customHeight="1" spans="1:23">
      <c r="A4" s="598">
        <v>5600</v>
      </c>
      <c r="B4" s="599">
        <v>1</v>
      </c>
      <c r="C4" s="600" t="s">
        <v>2280</v>
      </c>
      <c r="D4" s="601" t="s">
        <v>165</v>
      </c>
      <c r="E4" s="602">
        <v>45532</v>
      </c>
      <c r="F4" s="453" t="s">
        <v>25</v>
      </c>
      <c r="G4" s="599">
        <v>28</v>
      </c>
      <c r="H4" s="453" t="s">
        <v>26</v>
      </c>
      <c r="I4" s="453" t="s">
        <v>26</v>
      </c>
      <c r="J4" s="453" t="s">
        <v>26</v>
      </c>
      <c r="K4" s="453" t="s">
        <v>26</v>
      </c>
      <c r="L4" s="601" t="s">
        <v>312</v>
      </c>
      <c r="M4" s="601" t="s">
        <v>312</v>
      </c>
      <c r="N4" s="601" t="s">
        <v>1091</v>
      </c>
      <c r="O4" s="601" t="s">
        <v>312</v>
      </c>
      <c r="P4" s="601" t="s">
        <v>1063</v>
      </c>
      <c r="Q4" s="601" t="s">
        <v>1087</v>
      </c>
      <c r="R4" s="548" t="s">
        <v>2281</v>
      </c>
      <c r="S4" s="453">
        <v>10</v>
      </c>
      <c r="T4" s="453" t="s">
        <v>26</v>
      </c>
      <c r="U4" s="456" t="s">
        <v>26</v>
      </c>
      <c r="V4" s="629"/>
      <c r="W4" s="630"/>
    </row>
    <row r="5" s="334" customFormat="1" ht="40" customHeight="1" spans="1:23">
      <c r="A5" s="453">
        <v>3900</v>
      </c>
      <c r="B5" s="599">
        <v>2</v>
      </c>
      <c r="C5" s="603" t="s">
        <v>2282</v>
      </c>
      <c r="D5" s="453" t="s">
        <v>579</v>
      </c>
      <c r="E5" s="602">
        <v>45369</v>
      </c>
      <c r="F5" s="604" t="s">
        <v>57</v>
      </c>
      <c r="G5" s="599">
        <v>28</v>
      </c>
      <c r="H5" s="453" t="s">
        <v>26</v>
      </c>
      <c r="I5" s="453" t="s">
        <v>26</v>
      </c>
      <c r="J5" s="453" t="s">
        <v>26</v>
      </c>
      <c r="K5" s="453" t="s">
        <v>26</v>
      </c>
      <c r="L5" s="601" t="s">
        <v>312</v>
      </c>
      <c r="M5" s="601" t="s">
        <v>312</v>
      </c>
      <c r="N5" s="623" t="s">
        <v>2283</v>
      </c>
      <c r="O5" s="601" t="s">
        <v>312</v>
      </c>
      <c r="P5" s="601" t="s">
        <v>312</v>
      </c>
      <c r="Q5" s="601" t="s">
        <v>2283</v>
      </c>
      <c r="R5" s="631" t="s">
        <v>2284</v>
      </c>
      <c r="S5" s="453">
        <v>6</v>
      </c>
      <c r="T5" s="453" t="s">
        <v>26</v>
      </c>
      <c r="U5" s="456" t="s">
        <v>26</v>
      </c>
      <c r="V5" s="632" t="s">
        <v>2285</v>
      </c>
      <c r="W5" s="630"/>
    </row>
    <row r="6" s="334" customFormat="1" ht="41" customHeight="1" spans="1:23">
      <c r="A6" s="598">
        <v>3600</v>
      </c>
      <c r="B6" s="599">
        <v>3</v>
      </c>
      <c r="C6" s="600" t="s">
        <v>2286</v>
      </c>
      <c r="D6" s="453" t="s">
        <v>384</v>
      </c>
      <c r="E6" s="602">
        <v>44958</v>
      </c>
      <c r="F6" s="453" t="s">
        <v>25</v>
      </c>
      <c r="G6" s="599">
        <v>28</v>
      </c>
      <c r="H6" s="453" t="s">
        <v>26</v>
      </c>
      <c r="I6" s="453" t="s">
        <v>26</v>
      </c>
      <c r="J6" s="453" t="s">
        <v>26</v>
      </c>
      <c r="K6" s="453" t="s">
        <v>26</v>
      </c>
      <c r="L6" s="601">
        <v>2</v>
      </c>
      <c r="M6" s="601" t="s">
        <v>312</v>
      </c>
      <c r="N6" s="601" t="s">
        <v>312</v>
      </c>
      <c r="O6" s="601" t="s">
        <v>312</v>
      </c>
      <c r="P6" s="601" t="s">
        <v>312</v>
      </c>
      <c r="Q6" s="601" t="s">
        <v>312</v>
      </c>
      <c r="R6" s="548" t="s">
        <v>2287</v>
      </c>
      <c r="S6" s="453">
        <v>4</v>
      </c>
      <c r="T6" s="453" t="s">
        <v>26</v>
      </c>
      <c r="U6" s="456" t="s">
        <v>26</v>
      </c>
      <c r="V6" s="629"/>
      <c r="W6" s="630"/>
    </row>
    <row r="7" s="334" customFormat="1" ht="71" customHeight="1" spans="1:23">
      <c r="A7" s="598">
        <v>3500</v>
      </c>
      <c r="B7" s="599">
        <v>4</v>
      </c>
      <c r="C7" s="605" t="s">
        <v>2288</v>
      </c>
      <c r="D7" s="453" t="s">
        <v>84</v>
      </c>
      <c r="E7" s="602">
        <v>45621</v>
      </c>
      <c r="F7" s="604" t="s">
        <v>57</v>
      </c>
      <c r="G7" s="599">
        <v>28</v>
      </c>
      <c r="H7" s="453" t="s">
        <v>26</v>
      </c>
      <c r="I7" s="453" t="s">
        <v>26</v>
      </c>
      <c r="J7" s="453" t="s">
        <v>26</v>
      </c>
      <c r="K7" s="453" t="s">
        <v>26</v>
      </c>
      <c r="L7" s="601">
        <v>4</v>
      </c>
      <c r="M7" s="601" t="s">
        <v>312</v>
      </c>
      <c r="N7" s="623" t="s">
        <v>2289</v>
      </c>
      <c r="O7" s="601" t="s">
        <v>312</v>
      </c>
      <c r="P7" s="601" t="s">
        <v>1063</v>
      </c>
      <c r="Q7" s="601" t="s">
        <v>2290</v>
      </c>
      <c r="R7" s="633" t="s">
        <v>2291</v>
      </c>
      <c r="S7" s="453">
        <v>4</v>
      </c>
      <c r="T7" s="453" t="s">
        <v>26</v>
      </c>
      <c r="U7" s="456" t="s">
        <v>26</v>
      </c>
      <c r="V7" s="634"/>
      <c r="W7" s="630"/>
    </row>
    <row r="8" s="334" customFormat="1" ht="48" customHeight="1" spans="1:23">
      <c r="A8" s="598">
        <v>2800</v>
      </c>
      <c r="B8" s="599">
        <v>5</v>
      </c>
      <c r="C8" s="600" t="s">
        <v>2292</v>
      </c>
      <c r="D8" s="453" t="s">
        <v>1015</v>
      </c>
      <c r="E8" s="602">
        <v>45665</v>
      </c>
      <c r="F8" s="606" t="s">
        <v>148</v>
      </c>
      <c r="G8" s="599">
        <v>28</v>
      </c>
      <c r="H8" s="453" t="s">
        <v>26</v>
      </c>
      <c r="I8" s="453" t="s">
        <v>26</v>
      </c>
      <c r="J8" s="453" t="s">
        <v>26</v>
      </c>
      <c r="K8" s="453" t="s">
        <v>26</v>
      </c>
      <c r="L8" s="601">
        <v>3</v>
      </c>
      <c r="M8" s="601" t="s">
        <v>312</v>
      </c>
      <c r="N8" s="601" t="s">
        <v>312</v>
      </c>
      <c r="O8" s="601" t="s">
        <v>1063</v>
      </c>
      <c r="P8" s="601" t="s">
        <v>312</v>
      </c>
      <c r="Q8" s="601" t="s">
        <v>1063</v>
      </c>
      <c r="R8" s="548" t="s">
        <v>2293</v>
      </c>
      <c r="S8" s="453" t="s">
        <v>26</v>
      </c>
      <c r="T8" s="453" t="s">
        <v>26</v>
      </c>
      <c r="U8" s="456" t="s">
        <v>26</v>
      </c>
      <c r="V8" s="634"/>
      <c r="W8" s="630"/>
    </row>
    <row r="9" s="334" customFormat="1" ht="40" customHeight="1" spans="1:23">
      <c r="A9" s="598">
        <v>4500</v>
      </c>
      <c r="B9" s="599">
        <v>6</v>
      </c>
      <c r="C9" s="600" t="s">
        <v>2294</v>
      </c>
      <c r="D9" s="453" t="s">
        <v>895</v>
      </c>
      <c r="E9" s="602">
        <v>45317</v>
      </c>
      <c r="F9" s="453" t="s">
        <v>25</v>
      </c>
      <c r="G9" s="599">
        <v>28</v>
      </c>
      <c r="H9" s="453" t="s">
        <v>26</v>
      </c>
      <c r="I9" s="453" t="s">
        <v>26</v>
      </c>
      <c r="J9" s="453" t="s">
        <v>26</v>
      </c>
      <c r="K9" s="453" t="s">
        <v>26</v>
      </c>
      <c r="L9" s="601" t="s">
        <v>312</v>
      </c>
      <c r="M9" s="601" t="s">
        <v>312</v>
      </c>
      <c r="N9" s="601" t="s">
        <v>1063</v>
      </c>
      <c r="O9" s="601" t="s">
        <v>312</v>
      </c>
      <c r="P9" s="601" t="s">
        <v>1063</v>
      </c>
      <c r="Q9" s="601" t="s">
        <v>312</v>
      </c>
      <c r="R9" s="548" t="s">
        <v>2295</v>
      </c>
      <c r="S9" s="453">
        <v>6</v>
      </c>
      <c r="T9" s="453" t="s">
        <v>26</v>
      </c>
      <c r="U9" s="456" t="s">
        <v>26</v>
      </c>
      <c r="V9" s="634"/>
      <c r="W9" s="630"/>
    </row>
    <row r="10" s="334" customFormat="1" ht="30" customHeight="1" spans="1:23">
      <c r="A10" s="598">
        <v>3200</v>
      </c>
      <c r="B10" s="599">
        <v>7</v>
      </c>
      <c r="C10" s="600" t="s">
        <v>2296</v>
      </c>
      <c r="D10" s="453" t="s">
        <v>899</v>
      </c>
      <c r="E10" s="602">
        <v>45317</v>
      </c>
      <c r="F10" s="453" t="s">
        <v>25</v>
      </c>
      <c r="G10" s="599">
        <v>28</v>
      </c>
      <c r="H10" s="453" t="s">
        <v>26</v>
      </c>
      <c r="I10" s="453" t="s">
        <v>26</v>
      </c>
      <c r="J10" s="453" t="s">
        <v>26</v>
      </c>
      <c r="K10" s="453" t="s">
        <v>26</v>
      </c>
      <c r="L10" s="601" t="s">
        <v>312</v>
      </c>
      <c r="M10" s="601" t="s">
        <v>312</v>
      </c>
      <c r="N10" s="599">
        <v>3</v>
      </c>
      <c r="O10" s="601" t="s">
        <v>312</v>
      </c>
      <c r="P10" s="601" t="s">
        <v>1068</v>
      </c>
      <c r="Q10" s="601" t="s">
        <v>312</v>
      </c>
      <c r="R10" s="631" t="s">
        <v>2297</v>
      </c>
      <c r="S10" s="453" t="s">
        <v>26</v>
      </c>
      <c r="T10" s="453" t="s">
        <v>26</v>
      </c>
      <c r="U10" s="456" t="s">
        <v>26</v>
      </c>
      <c r="V10" s="634"/>
      <c r="W10" s="630"/>
    </row>
    <row r="11" s="334" customFormat="1" ht="30" customHeight="1" spans="1:23">
      <c r="A11" s="598">
        <v>3200</v>
      </c>
      <c r="B11" s="599">
        <v>8</v>
      </c>
      <c r="C11" s="600" t="s">
        <v>2298</v>
      </c>
      <c r="D11" s="453" t="s">
        <v>899</v>
      </c>
      <c r="E11" s="602">
        <v>45317</v>
      </c>
      <c r="F11" s="453" t="s">
        <v>25</v>
      </c>
      <c r="G11" s="599">
        <v>28</v>
      </c>
      <c r="H11" s="453" t="s">
        <v>26</v>
      </c>
      <c r="I11" s="453" t="s">
        <v>26</v>
      </c>
      <c r="J11" s="453" t="s">
        <v>26</v>
      </c>
      <c r="K11" s="453" t="s">
        <v>26</v>
      </c>
      <c r="L11" s="601" t="s">
        <v>312</v>
      </c>
      <c r="M11" s="601" t="s">
        <v>312</v>
      </c>
      <c r="N11" s="599">
        <v>3</v>
      </c>
      <c r="O11" s="601" t="s">
        <v>312</v>
      </c>
      <c r="P11" s="601" t="s">
        <v>1068</v>
      </c>
      <c r="Q11" s="601" t="s">
        <v>312</v>
      </c>
      <c r="R11" s="631" t="s">
        <v>2299</v>
      </c>
      <c r="S11" s="453" t="s">
        <v>26</v>
      </c>
      <c r="T11" s="453" t="s">
        <v>26</v>
      </c>
      <c r="U11" s="456" t="s">
        <v>26</v>
      </c>
      <c r="V11" s="634"/>
      <c r="W11" s="630"/>
    </row>
    <row r="12" s="334" customFormat="1" ht="28" customHeight="1" spans="1:23">
      <c r="A12" s="598">
        <v>3200</v>
      </c>
      <c r="B12" s="599">
        <v>9</v>
      </c>
      <c r="C12" s="600" t="s">
        <v>2300</v>
      </c>
      <c r="D12" s="453" t="s">
        <v>899</v>
      </c>
      <c r="E12" s="602">
        <v>45317</v>
      </c>
      <c r="F12" s="453" t="s">
        <v>25</v>
      </c>
      <c r="G12" s="599">
        <v>28</v>
      </c>
      <c r="H12" s="453" t="s">
        <v>26</v>
      </c>
      <c r="I12" s="453" t="s">
        <v>26</v>
      </c>
      <c r="J12" s="453" t="s">
        <v>26</v>
      </c>
      <c r="K12" s="453" t="s">
        <v>26</v>
      </c>
      <c r="L12" s="601" t="s">
        <v>312</v>
      </c>
      <c r="M12" s="601" t="s">
        <v>312</v>
      </c>
      <c r="N12" s="599">
        <v>0</v>
      </c>
      <c r="O12" s="601" t="s">
        <v>312</v>
      </c>
      <c r="P12" s="601" t="s">
        <v>312</v>
      </c>
      <c r="Q12" s="601" t="s">
        <v>312</v>
      </c>
      <c r="R12" s="631" t="s">
        <v>26</v>
      </c>
      <c r="S12" s="453" t="s">
        <v>26</v>
      </c>
      <c r="T12" s="453" t="s">
        <v>26</v>
      </c>
      <c r="U12" s="456" t="s">
        <v>26</v>
      </c>
      <c r="V12" s="634"/>
      <c r="W12" s="630"/>
    </row>
    <row r="13" s="334" customFormat="1" ht="28" customHeight="1" spans="1:23">
      <c r="A13" s="598">
        <v>3200</v>
      </c>
      <c r="B13" s="599">
        <v>10</v>
      </c>
      <c r="C13" s="600" t="s">
        <v>2301</v>
      </c>
      <c r="D13" s="453" t="s">
        <v>899</v>
      </c>
      <c r="E13" s="602">
        <v>45317</v>
      </c>
      <c r="F13" s="453" t="s">
        <v>25</v>
      </c>
      <c r="G13" s="599">
        <v>28</v>
      </c>
      <c r="H13" s="453" t="s">
        <v>26</v>
      </c>
      <c r="I13" s="453" t="s">
        <v>26</v>
      </c>
      <c r="J13" s="453" t="s">
        <v>26</v>
      </c>
      <c r="K13" s="453" t="s">
        <v>26</v>
      </c>
      <c r="L13" s="601" t="s">
        <v>312</v>
      </c>
      <c r="M13" s="601" t="s">
        <v>312</v>
      </c>
      <c r="N13" s="599">
        <v>3</v>
      </c>
      <c r="O13" s="601" t="s">
        <v>312</v>
      </c>
      <c r="P13" s="601" t="s">
        <v>1068</v>
      </c>
      <c r="Q13" s="601" t="s">
        <v>312</v>
      </c>
      <c r="R13" s="631" t="s">
        <v>2302</v>
      </c>
      <c r="S13" s="453" t="s">
        <v>26</v>
      </c>
      <c r="T13" s="453" t="s">
        <v>26</v>
      </c>
      <c r="U13" s="456" t="s">
        <v>26</v>
      </c>
      <c r="V13" s="634"/>
      <c r="W13" s="630"/>
    </row>
    <row r="14" s="334" customFormat="1" ht="28" customHeight="1" spans="1:23">
      <c r="A14" s="598">
        <v>3200</v>
      </c>
      <c r="B14" s="599">
        <v>11</v>
      </c>
      <c r="C14" s="600" t="s">
        <v>2303</v>
      </c>
      <c r="D14" s="453" t="s">
        <v>899</v>
      </c>
      <c r="E14" s="602">
        <v>45317</v>
      </c>
      <c r="F14" s="453" t="s">
        <v>25</v>
      </c>
      <c r="G14" s="599">
        <v>28</v>
      </c>
      <c r="H14" s="453" t="s">
        <v>26</v>
      </c>
      <c r="I14" s="453" t="s">
        <v>26</v>
      </c>
      <c r="J14" s="453" t="s">
        <v>26</v>
      </c>
      <c r="K14" s="453" t="s">
        <v>26</v>
      </c>
      <c r="L14" s="601" t="s">
        <v>312</v>
      </c>
      <c r="M14" s="601" t="s">
        <v>312</v>
      </c>
      <c r="N14" s="599">
        <v>2</v>
      </c>
      <c r="O14" s="601" t="s">
        <v>312</v>
      </c>
      <c r="P14" s="601" t="s">
        <v>1063</v>
      </c>
      <c r="Q14" s="601" t="s">
        <v>312</v>
      </c>
      <c r="R14" s="631" t="s">
        <v>2304</v>
      </c>
      <c r="S14" s="453" t="s">
        <v>26</v>
      </c>
      <c r="T14" s="453" t="s">
        <v>26</v>
      </c>
      <c r="U14" s="456" t="s">
        <v>26</v>
      </c>
      <c r="V14" s="634"/>
      <c r="W14" s="630"/>
    </row>
    <row r="15" s="334" customFormat="1" ht="28" customHeight="1" spans="1:23">
      <c r="A15" s="598">
        <v>3200</v>
      </c>
      <c r="B15" s="599">
        <v>12</v>
      </c>
      <c r="C15" s="600" t="s">
        <v>2305</v>
      </c>
      <c r="D15" s="453" t="s">
        <v>899</v>
      </c>
      <c r="E15" s="602">
        <v>45317</v>
      </c>
      <c r="F15" s="453" t="s">
        <v>25</v>
      </c>
      <c r="G15" s="599">
        <v>28</v>
      </c>
      <c r="H15" s="453" t="s">
        <v>26</v>
      </c>
      <c r="I15" s="453" t="s">
        <v>26</v>
      </c>
      <c r="J15" s="453" t="s">
        <v>26</v>
      </c>
      <c r="K15" s="453" t="s">
        <v>26</v>
      </c>
      <c r="L15" s="601" t="s">
        <v>312</v>
      </c>
      <c r="M15" s="601" t="s">
        <v>312</v>
      </c>
      <c r="N15" s="599">
        <v>2</v>
      </c>
      <c r="O15" s="601" t="s">
        <v>312</v>
      </c>
      <c r="P15" s="601" t="s">
        <v>1063</v>
      </c>
      <c r="Q15" s="601" t="s">
        <v>312</v>
      </c>
      <c r="R15" s="631" t="s">
        <v>2306</v>
      </c>
      <c r="S15" s="453" t="s">
        <v>26</v>
      </c>
      <c r="T15" s="453" t="s">
        <v>26</v>
      </c>
      <c r="U15" s="456" t="s">
        <v>26</v>
      </c>
      <c r="V15" s="634"/>
      <c r="W15" s="630"/>
    </row>
    <row r="16" s="334" customFormat="1" ht="30" customHeight="1" spans="1:23">
      <c r="A16" s="598">
        <v>3400</v>
      </c>
      <c r="B16" s="599">
        <v>13</v>
      </c>
      <c r="C16" s="600" t="s">
        <v>2307</v>
      </c>
      <c r="D16" s="453" t="s">
        <v>899</v>
      </c>
      <c r="E16" s="602">
        <v>45317</v>
      </c>
      <c r="F16" s="453" t="s">
        <v>25</v>
      </c>
      <c r="G16" s="599">
        <v>28</v>
      </c>
      <c r="H16" s="453" t="s">
        <v>26</v>
      </c>
      <c r="I16" s="453" t="s">
        <v>26</v>
      </c>
      <c r="J16" s="453">
        <v>3</v>
      </c>
      <c r="K16" s="453" t="s">
        <v>26</v>
      </c>
      <c r="L16" s="601" t="s">
        <v>312</v>
      </c>
      <c r="M16" s="601" t="s">
        <v>312</v>
      </c>
      <c r="N16" s="601" t="s">
        <v>312</v>
      </c>
      <c r="O16" s="601" t="s">
        <v>312</v>
      </c>
      <c r="P16" s="601" t="s">
        <v>312</v>
      </c>
      <c r="Q16" s="601" t="s">
        <v>312</v>
      </c>
      <c r="R16" s="631" t="s">
        <v>2308</v>
      </c>
      <c r="S16" s="453">
        <v>10</v>
      </c>
      <c r="T16" s="453">
        <v>0</v>
      </c>
      <c r="U16" s="456">
        <v>0</v>
      </c>
      <c r="V16" s="634" t="s">
        <v>2309</v>
      </c>
      <c r="W16" s="630"/>
    </row>
    <row r="17" s="334" customFormat="1" ht="31" customHeight="1" spans="1:23">
      <c r="A17" s="598">
        <v>2400</v>
      </c>
      <c r="B17" s="599">
        <v>14</v>
      </c>
      <c r="C17" s="600" t="s">
        <v>2310</v>
      </c>
      <c r="D17" s="453" t="s">
        <v>310</v>
      </c>
      <c r="E17" s="602">
        <v>45317</v>
      </c>
      <c r="F17" s="453" t="s">
        <v>25</v>
      </c>
      <c r="G17" s="599">
        <v>28</v>
      </c>
      <c r="H17" s="453" t="s">
        <v>26</v>
      </c>
      <c r="I17" s="453" t="s">
        <v>26</v>
      </c>
      <c r="J17" s="453" t="s">
        <v>26</v>
      </c>
      <c r="K17" s="453" t="s">
        <v>26</v>
      </c>
      <c r="L17" s="601" t="s">
        <v>312</v>
      </c>
      <c r="M17" s="601" t="s">
        <v>1144</v>
      </c>
      <c r="N17" s="601" t="s">
        <v>1091</v>
      </c>
      <c r="O17" s="601" t="s">
        <v>312</v>
      </c>
      <c r="P17" s="601" t="s">
        <v>1082</v>
      </c>
      <c r="Q17" s="601" t="s">
        <v>366</v>
      </c>
      <c r="R17" s="548" t="s">
        <v>2311</v>
      </c>
      <c r="S17" s="453">
        <v>10</v>
      </c>
      <c r="T17" s="453">
        <v>0</v>
      </c>
      <c r="U17" s="456">
        <v>0</v>
      </c>
      <c r="V17" s="634" t="s">
        <v>2309</v>
      </c>
      <c r="W17" s="630"/>
    </row>
    <row r="18" s="334" customFormat="1" ht="40" customHeight="1" spans="1:23">
      <c r="A18" s="598">
        <v>2400</v>
      </c>
      <c r="B18" s="599">
        <v>15</v>
      </c>
      <c r="C18" s="600" t="s">
        <v>2312</v>
      </c>
      <c r="D18" s="453" t="s">
        <v>310</v>
      </c>
      <c r="E18" s="602">
        <v>45317</v>
      </c>
      <c r="F18" s="453" t="s">
        <v>25</v>
      </c>
      <c r="G18" s="599">
        <v>28</v>
      </c>
      <c r="H18" s="453" t="s">
        <v>26</v>
      </c>
      <c r="I18" s="453" t="s">
        <v>26</v>
      </c>
      <c r="J18" s="453">
        <v>1.35</v>
      </c>
      <c r="K18" s="453" t="s">
        <v>26</v>
      </c>
      <c r="L18" s="601" t="s">
        <v>312</v>
      </c>
      <c r="M18" s="601" t="s">
        <v>312</v>
      </c>
      <c r="N18" s="601" t="s">
        <v>2313</v>
      </c>
      <c r="O18" s="601" t="s">
        <v>312</v>
      </c>
      <c r="P18" s="601" t="s">
        <v>2313</v>
      </c>
      <c r="Q18" s="601" t="s">
        <v>312</v>
      </c>
      <c r="R18" s="548" t="s">
        <v>2314</v>
      </c>
      <c r="S18" s="453">
        <v>10</v>
      </c>
      <c r="T18" s="453">
        <v>0</v>
      </c>
      <c r="U18" s="456">
        <v>0</v>
      </c>
      <c r="V18" s="634" t="s">
        <v>2309</v>
      </c>
      <c r="W18" s="630"/>
    </row>
    <row r="19" s="334" customFormat="1" ht="40" customHeight="1" spans="1:23">
      <c r="A19" s="598">
        <v>2400</v>
      </c>
      <c r="B19" s="599">
        <v>16</v>
      </c>
      <c r="C19" s="600" t="s">
        <v>2315</v>
      </c>
      <c r="D19" s="453" t="s">
        <v>310</v>
      </c>
      <c r="E19" s="602">
        <v>45317</v>
      </c>
      <c r="F19" s="453" t="s">
        <v>25</v>
      </c>
      <c r="G19" s="599">
        <v>28</v>
      </c>
      <c r="H19" s="453" t="s">
        <v>26</v>
      </c>
      <c r="I19" s="453" t="s">
        <v>26</v>
      </c>
      <c r="J19" s="453" t="s">
        <v>26</v>
      </c>
      <c r="K19" s="453" t="s">
        <v>26</v>
      </c>
      <c r="L19" s="601" t="s">
        <v>312</v>
      </c>
      <c r="M19" s="601" t="s">
        <v>1144</v>
      </c>
      <c r="N19" s="601" t="s">
        <v>2316</v>
      </c>
      <c r="O19" s="601" t="s">
        <v>2317</v>
      </c>
      <c r="P19" s="601" t="s">
        <v>1063</v>
      </c>
      <c r="Q19" s="601" t="s">
        <v>2318</v>
      </c>
      <c r="R19" s="548" t="s">
        <v>2319</v>
      </c>
      <c r="S19" s="453">
        <v>10</v>
      </c>
      <c r="T19" s="453">
        <v>0</v>
      </c>
      <c r="U19" s="456">
        <v>0</v>
      </c>
      <c r="V19" s="634" t="s">
        <v>2309</v>
      </c>
      <c r="W19" s="630"/>
    </row>
    <row r="20" s="334" customFormat="1" ht="32" customHeight="1" spans="1:23">
      <c r="A20" s="598">
        <v>2400</v>
      </c>
      <c r="B20" s="599">
        <v>17</v>
      </c>
      <c r="C20" s="600" t="s">
        <v>2320</v>
      </c>
      <c r="D20" s="453" t="s">
        <v>310</v>
      </c>
      <c r="E20" s="602">
        <v>45317</v>
      </c>
      <c r="F20" s="453" t="s">
        <v>25</v>
      </c>
      <c r="G20" s="599">
        <v>28</v>
      </c>
      <c r="H20" s="453" t="s">
        <v>26</v>
      </c>
      <c r="I20" s="453" t="s">
        <v>26</v>
      </c>
      <c r="J20" s="453">
        <v>28</v>
      </c>
      <c r="K20" s="453" t="s">
        <v>26</v>
      </c>
      <c r="L20" s="601" t="s">
        <v>312</v>
      </c>
      <c r="M20" s="601" t="s">
        <v>312</v>
      </c>
      <c r="N20" s="601" t="s">
        <v>312</v>
      </c>
      <c r="O20" s="601" t="s">
        <v>312</v>
      </c>
      <c r="P20" s="601" t="s">
        <v>312</v>
      </c>
      <c r="Q20" s="601" t="s">
        <v>312</v>
      </c>
      <c r="R20" s="631" t="s">
        <v>2321</v>
      </c>
      <c r="S20" s="453">
        <v>10</v>
      </c>
      <c r="T20" s="453">
        <v>0</v>
      </c>
      <c r="U20" s="456">
        <v>0</v>
      </c>
      <c r="V20" s="634" t="s">
        <v>2322</v>
      </c>
      <c r="W20" s="630"/>
    </row>
    <row r="21" s="334" customFormat="1" ht="53" customHeight="1" spans="1:23">
      <c r="A21" s="598">
        <v>2400</v>
      </c>
      <c r="B21" s="599">
        <v>18</v>
      </c>
      <c r="C21" s="453" t="s">
        <v>2323</v>
      </c>
      <c r="D21" s="453" t="s">
        <v>310</v>
      </c>
      <c r="E21" s="602">
        <v>45317</v>
      </c>
      <c r="F21" s="453" t="s">
        <v>25</v>
      </c>
      <c r="G21" s="599">
        <v>28</v>
      </c>
      <c r="H21" s="453" t="s">
        <v>26</v>
      </c>
      <c r="I21" s="453" t="s">
        <v>26</v>
      </c>
      <c r="J21" s="453" t="s">
        <v>26</v>
      </c>
      <c r="K21" s="453" t="s">
        <v>26</v>
      </c>
      <c r="L21" s="601" t="s">
        <v>312</v>
      </c>
      <c r="M21" s="601" t="s">
        <v>1144</v>
      </c>
      <c r="N21" s="601" t="s">
        <v>2324</v>
      </c>
      <c r="O21" s="601" t="s">
        <v>2325</v>
      </c>
      <c r="P21" s="601" t="s">
        <v>397</v>
      </c>
      <c r="Q21" s="601" t="s">
        <v>2326</v>
      </c>
      <c r="R21" s="548" t="s">
        <v>2327</v>
      </c>
      <c r="S21" s="453">
        <v>10</v>
      </c>
      <c r="T21" s="453">
        <v>20</v>
      </c>
      <c r="U21" s="456">
        <v>200</v>
      </c>
      <c r="V21" s="629" t="s">
        <v>2328</v>
      </c>
      <c r="W21" s="630"/>
    </row>
    <row r="22" s="334" customFormat="1" ht="43" customHeight="1" spans="1:23">
      <c r="A22" s="598">
        <v>2400</v>
      </c>
      <c r="B22" s="599">
        <v>19</v>
      </c>
      <c r="C22" s="453" t="s">
        <v>2329</v>
      </c>
      <c r="D22" s="453" t="s">
        <v>310</v>
      </c>
      <c r="E22" s="602">
        <v>45317</v>
      </c>
      <c r="F22" s="453" t="s">
        <v>25</v>
      </c>
      <c r="G22" s="599">
        <v>28</v>
      </c>
      <c r="H22" s="453" t="s">
        <v>26</v>
      </c>
      <c r="I22" s="453" t="s">
        <v>26</v>
      </c>
      <c r="J22" s="453" t="s">
        <v>26</v>
      </c>
      <c r="K22" s="453" t="s">
        <v>26</v>
      </c>
      <c r="L22" s="601" t="s">
        <v>312</v>
      </c>
      <c r="M22" s="601" t="s">
        <v>1144</v>
      </c>
      <c r="N22" s="601" t="s">
        <v>1056</v>
      </c>
      <c r="O22" s="601" t="s">
        <v>312</v>
      </c>
      <c r="P22" s="601" t="s">
        <v>1056</v>
      </c>
      <c r="Q22" s="601" t="s">
        <v>312</v>
      </c>
      <c r="R22" s="548" t="s">
        <v>2330</v>
      </c>
      <c r="S22" s="453">
        <v>10</v>
      </c>
      <c r="T22" s="453">
        <v>0</v>
      </c>
      <c r="U22" s="456">
        <v>0</v>
      </c>
      <c r="V22" s="634" t="s">
        <v>2309</v>
      </c>
      <c r="W22" s="630"/>
    </row>
    <row r="23" s="334" customFormat="1" ht="40" customHeight="1" spans="1:23">
      <c r="A23" s="598">
        <v>2400</v>
      </c>
      <c r="B23" s="599">
        <v>20</v>
      </c>
      <c r="C23" s="453" t="s">
        <v>2331</v>
      </c>
      <c r="D23" s="453" t="s">
        <v>310</v>
      </c>
      <c r="E23" s="602">
        <v>45317</v>
      </c>
      <c r="F23" s="453" t="s">
        <v>25</v>
      </c>
      <c r="G23" s="599">
        <v>28</v>
      </c>
      <c r="H23" s="453" t="s">
        <v>26</v>
      </c>
      <c r="I23" s="453" t="s">
        <v>26</v>
      </c>
      <c r="J23" s="453">
        <v>0.65</v>
      </c>
      <c r="K23" s="453" t="s">
        <v>26</v>
      </c>
      <c r="L23" s="601" t="s">
        <v>312</v>
      </c>
      <c r="M23" s="601" t="s">
        <v>312</v>
      </c>
      <c r="N23" s="601" t="s">
        <v>2332</v>
      </c>
      <c r="O23" s="601" t="s">
        <v>312</v>
      </c>
      <c r="P23" s="601" t="s">
        <v>2332</v>
      </c>
      <c r="Q23" s="601" t="s">
        <v>312</v>
      </c>
      <c r="R23" s="548" t="s">
        <v>2333</v>
      </c>
      <c r="S23" s="453">
        <v>10</v>
      </c>
      <c r="T23" s="453">
        <v>0</v>
      </c>
      <c r="U23" s="456">
        <v>0</v>
      </c>
      <c r="V23" s="634" t="s">
        <v>2309</v>
      </c>
      <c r="W23" s="630"/>
    </row>
    <row r="24" s="334" customFormat="1" ht="45" customHeight="1" spans="1:23">
      <c r="A24" s="453">
        <v>2400</v>
      </c>
      <c r="B24" s="599">
        <v>21</v>
      </c>
      <c r="C24" s="453" t="s">
        <v>1886</v>
      </c>
      <c r="D24" s="453" t="s">
        <v>310</v>
      </c>
      <c r="E24" s="602">
        <v>45317</v>
      </c>
      <c r="F24" s="453" t="s">
        <v>25</v>
      </c>
      <c r="G24" s="599">
        <v>28</v>
      </c>
      <c r="H24" s="453" t="s">
        <v>26</v>
      </c>
      <c r="I24" s="453" t="s">
        <v>26</v>
      </c>
      <c r="J24" s="453" t="s">
        <v>26</v>
      </c>
      <c r="K24" s="453" t="s">
        <v>26</v>
      </c>
      <c r="L24" s="601" t="s">
        <v>312</v>
      </c>
      <c r="M24" s="601" t="s">
        <v>1144</v>
      </c>
      <c r="N24" s="601" t="s">
        <v>2334</v>
      </c>
      <c r="O24" s="601" t="s">
        <v>312</v>
      </c>
      <c r="P24" s="601" t="s">
        <v>1068</v>
      </c>
      <c r="Q24" s="601" t="s">
        <v>1912</v>
      </c>
      <c r="R24" s="611" t="s">
        <v>2335</v>
      </c>
      <c r="S24" s="453">
        <v>10</v>
      </c>
      <c r="T24" s="453">
        <v>0</v>
      </c>
      <c r="U24" s="456">
        <v>0</v>
      </c>
      <c r="V24" s="634" t="s">
        <v>2309</v>
      </c>
      <c r="W24" s="630"/>
    </row>
    <row r="25" s="334" customFormat="1" ht="40" customHeight="1" spans="1:23">
      <c r="A25" s="453">
        <v>2400</v>
      </c>
      <c r="B25" s="599">
        <v>22</v>
      </c>
      <c r="C25" s="453" t="s">
        <v>2336</v>
      </c>
      <c r="D25" s="453" t="s">
        <v>310</v>
      </c>
      <c r="E25" s="602">
        <v>45317</v>
      </c>
      <c r="F25" s="453" t="s">
        <v>25</v>
      </c>
      <c r="G25" s="599">
        <v>28</v>
      </c>
      <c r="H25" s="453" t="s">
        <v>26</v>
      </c>
      <c r="I25" s="453" t="s">
        <v>26</v>
      </c>
      <c r="J25" s="453">
        <v>2</v>
      </c>
      <c r="K25" s="453" t="s">
        <v>26</v>
      </c>
      <c r="L25" s="601" t="s">
        <v>312</v>
      </c>
      <c r="M25" s="601" t="s">
        <v>312</v>
      </c>
      <c r="N25" s="601" t="s">
        <v>312</v>
      </c>
      <c r="O25" s="601" t="s">
        <v>312</v>
      </c>
      <c r="P25" s="601" t="s">
        <v>312</v>
      </c>
      <c r="Q25" s="601" t="s">
        <v>312</v>
      </c>
      <c r="R25" s="631" t="s">
        <v>2337</v>
      </c>
      <c r="S25" s="453">
        <v>10</v>
      </c>
      <c r="T25" s="453">
        <v>0</v>
      </c>
      <c r="U25" s="456">
        <v>0</v>
      </c>
      <c r="V25" s="634" t="s">
        <v>2309</v>
      </c>
      <c r="W25" s="630"/>
    </row>
    <row r="26" s="334" customFormat="1" ht="53" customHeight="1" spans="1:23">
      <c r="A26" s="453">
        <v>2400</v>
      </c>
      <c r="B26" s="599">
        <v>23</v>
      </c>
      <c r="C26" s="453" t="s">
        <v>2338</v>
      </c>
      <c r="D26" s="453" t="s">
        <v>310</v>
      </c>
      <c r="E26" s="602">
        <v>45318</v>
      </c>
      <c r="F26" s="453" t="s">
        <v>25</v>
      </c>
      <c r="G26" s="599">
        <v>28</v>
      </c>
      <c r="H26" s="453" t="s">
        <v>26</v>
      </c>
      <c r="I26" s="453" t="s">
        <v>26</v>
      </c>
      <c r="J26" s="453" t="s">
        <v>26</v>
      </c>
      <c r="K26" s="453" t="s">
        <v>26</v>
      </c>
      <c r="L26" s="601" t="s">
        <v>312</v>
      </c>
      <c r="M26" s="601" t="s">
        <v>1144</v>
      </c>
      <c r="N26" s="601" t="s">
        <v>2339</v>
      </c>
      <c r="O26" s="601" t="s">
        <v>312</v>
      </c>
      <c r="P26" s="601" t="s">
        <v>1068</v>
      </c>
      <c r="Q26" s="601" t="s">
        <v>2290</v>
      </c>
      <c r="R26" s="548" t="s">
        <v>2340</v>
      </c>
      <c r="S26" s="453">
        <v>10</v>
      </c>
      <c r="T26" s="453">
        <v>0</v>
      </c>
      <c r="U26" s="456">
        <v>0</v>
      </c>
      <c r="V26" s="634" t="s">
        <v>2309</v>
      </c>
      <c r="W26" s="630"/>
    </row>
    <row r="27" s="334" customFormat="1" ht="39" customHeight="1" spans="1:23">
      <c r="A27" s="453">
        <v>2400</v>
      </c>
      <c r="B27" s="599">
        <v>24</v>
      </c>
      <c r="C27" s="453" t="s">
        <v>2341</v>
      </c>
      <c r="D27" s="453" t="s">
        <v>334</v>
      </c>
      <c r="E27" s="602">
        <v>45323</v>
      </c>
      <c r="F27" s="453" t="s">
        <v>25</v>
      </c>
      <c r="G27" s="599">
        <v>28</v>
      </c>
      <c r="H27" s="453" t="s">
        <v>26</v>
      </c>
      <c r="I27" s="453" t="s">
        <v>26</v>
      </c>
      <c r="J27" s="453" t="s">
        <v>26</v>
      </c>
      <c r="K27" s="453" t="s">
        <v>26</v>
      </c>
      <c r="L27" s="601" t="s">
        <v>312</v>
      </c>
      <c r="M27" s="601" t="s">
        <v>1144</v>
      </c>
      <c r="N27" s="601" t="s">
        <v>2342</v>
      </c>
      <c r="O27" s="601" t="s">
        <v>2343</v>
      </c>
      <c r="P27" s="601" t="s">
        <v>1068</v>
      </c>
      <c r="Q27" s="601" t="s">
        <v>312</v>
      </c>
      <c r="R27" s="548" t="s">
        <v>2344</v>
      </c>
      <c r="S27" s="453">
        <v>10</v>
      </c>
      <c r="T27" s="453">
        <v>7</v>
      </c>
      <c r="U27" s="456">
        <v>70</v>
      </c>
      <c r="V27" s="634" t="s">
        <v>2345</v>
      </c>
      <c r="W27" s="630"/>
    </row>
    <row r="28" s="334" customFormat="1" ht="39" customHeight="1" spans="1:23">
      <c r="A28" s="599">
        <v>3500</v>
      </c>
      <c r="B28" s="599">
        <v>25</v>
      </c>
      <c r="C28" s="453" t="s">
        <v>2346</v>
      </c>
      <c r="D28" s="453" t="s">
        <v>303</v>
      </c>
      <c r="E28" s="602">
        <v>45340</v>
      </c>
      <c r="F28" s="453" t="s">
        <v>25</v>
      </c>
      <c r="G28" s="599">
        <v>28</v>
      </c>
      <c r="H28" s="453" t="s">
        <v>26</v>
      </c>
      <c r="I28" s="453" t="s">
        <v>26</v>
      </c>
      <c r="J28" s="453">
        <v>2</v>
      </c>
      <c r="K28" s="453" t="s">
        <v>26</v>
      </c>
      <c r="L28" s="601" t="s">
        <v>312</v>
      </c>
      <c r="M28" s="601" t="s">
        <v>312</v>
      </c>
      <c r="N28" s="601" t="s">
        <v>312</v>
      </c>
      <c r="O28" s="601" t="s">
        <v>312</v>
      </c>
      <c r="P28" s="601" t="s">
        <v>312</v>
      </c>
      <c r="Q28" s="601" t="s">
        <v>312</v>
      </c>
      <c r="R28" s="631" t="s">
        <v>2347</v>
      </c>
      <c r="S28" s="453">
        <v>10</v>
      </c>
      <c r="T28" s="453">
        <v>0</v>
      </c>
      <c r="U28" s="456">
        <v>0</v>
      </c>
      <c r="V28" s="634" t="s">
        <v>2309</v>
      </c>
      <c r="W28" s="630"/>
    </row>
    <row r="29" s="334" customFormat="1" ht="45" customHeight="1" spans="1:23">
      <c r="A29" s="599">
        <v>3500</v>
      </c>
      <c r="B29" s="599">
        <v>26</v>
      </c>
      <c r="C29" s="453" t="s">
        <v>2348</v>
      </c>
      <c r="D29" s="453" t="s">
        <v>303</v>
      </c>
      <c r="E29" s="602">
        <v>45341</v>
      </c>
      <c r="F29" s="453" t="s">
        <v>25</v>
      </c>
      <c r="G29" s="599">
        <v>28</v>
      </c>
      <c r="H29" s="453" t="s">
        <v>26</v>
      </c>
      <c r="I29" s="453" t="s">
        <v>26</v>
      </c>
      <c r="J29" s="453" t="s">
        <v>26</v>
      </c>
      <c r="K29" s="453" t="s">
        <v>26</v>
      </c>
      <c r="L29" s="601" t="s">
        <v>312</v>
      </c>
      <c r="M29" s="601" t="s">
        <v>1144</v>
      </c>
      <c r="N29" s="601" t="s">
        <v>2349</v>
      </c>
      <c r="O29" s="601" t="s">
        <v>312</v>
      </c>
      <c r="P29" s="601" t="s">
        <v>1056</v>
      </c>
      <c r="Q29" s="601" t="s">
        <v>2350</v>
      </c>
      <c r="R29" s="548" t="s">
        <v>2351</v>
      </c>
      <c r="S29" s="453">
        <v>10</v>
      </c>
      <c r="T29" s="453">
        <v>0</v>
      </c>
      <c r="U29" s="456">
        <v>0</v>
      </c>
      <c r="V29" s="634" t="s">
        <v>2309</v>
      </c>
      <c r="W29" s="630"/>
    </row>
    <row r="30" s="334" customFormat="1" ht="47" customHeight="1" spans="1:23">
      <c r="A30" s="453">
        <v>2400</v>
      </c>
      <c r="B30" s="599">
        <v>27</v>
      </c>
      <c r="C30" s="603" t="s">
        <v>2352</v>
      </c>
      <c r="D30" s="453" t="s">
        <v>334</v>
      </c>
      <c r="E30" s="602">
        <v>45344</v>
      </c>
      <c r="F30" s="603" t="s">
        <v>57</v>
      </c>
      <c r="G30" s="599">
        <v>28</v>
      </c>
      <c r="H30" s="453" t="s">
        <v>26</v>
      </c>
      <c r="I30" s="453" t="s">
        <v>26</v>
      </c>
      <c r="J30" s="453" t="s">
        <v>26</v>
      </c>
      <c r="K30" s="453" t="s">
        <v>26</v>
      </c>
      <c r="L30" s="601" t="s">
        <v>312</v>
      </c>
      <c r="M30" s="601" t="s">
        <v>1144</v>
      </c>
      <c r="N30" s="601" t="s">
        <v>312</v>
      </c>
      <c r="O30" s="601" t="s">
        <v>2353</v>
      </c>
      <c r="P30" s="601" t="s">
        <v>312</v>
      </c>
      <c r="Q30" s="601" t="s">
        <v>2353</v>
      </c>
      <c r="R30" s="631" t="s">
        <v>2354</v>
      </c>
      <c r="S30" s="453">
        <v>10</v>
      </c>
      <c r="T30" s="453">
        <v>7</v>
      </c>
      <c r="U30" s="456">
        <v>70</v>
      </c>
      <c r="V30" s="634" t="s">
        <v>2355</v>
      </c>
      <c r="W30" s="630"/>
    </row>
    <row r="31" s="334" customFormat="1" ht="34" customHeight="1" spans="1:23">
      <c r="A31" s="453">
        <v>2400</v>
      </c>
      <c r="B31" s="599">
        <v>28</v>
      </c>
      <c r="C31" s="453" t="s">
        <v>2356</v>
      </c>
      <c r="D31" s="453" t="s">
        <v>310</v>
      </c>
      <c r="E31" s="602">
        <v>45342</v>
      </c>
      <c r="F31" s="453" t="s">
        <v>25</v>
      </c>
      <c r="G31" s="599">
        <v>28</v>
      </c>
      <c r="H31" s="453" t="s">
        <v>26</v>
      </c>
      <c r="I31" s="453" t="s">
        <v>26</v>
      </c>
      <c r="J31" s="453">
        <v>7.4</v>
      </c>
      <c r="K31" s="453" t="s">
        <v>26</v>
      </c>
      <c r="L31" s="601" t="s">
        <v>312</v>
      </c>
      <c r="M31" s="601" t="s">
        <v>312</v>
      </c>
      <c r="N31" s="601" t="s">
        <v>312</v>
      </c>
      <c r="O31" s="601" t="s">
        <v>312</v>
      </c>
      <c r="P31" s="601" t="s">
        <v>312</v>
      </c>
      <c r="Q31" s="601" t="s">
        <v>312</v>
      </c>
      <c r="R31" s="631" t="s">
        <v>2357</v>
      </c>
      <c r="S31" s="453">
        <v>10</v>
      </c>
      <c r="T31" s="453">
        <v>0</v>
      </c>
      <c r="U31" s="456">
        <v>0</v>
      </c>
      <c r="V31" s="634" t="s">
        <v>2322</v>
      </c>
      <c r="W31" s="630"/>
    </row>
    <row r="32" s="543" customFormat="1" ht="42" customHeight="1" spans="1:39">
      <c r="A32" s="453">
        <v>3500</v>
      </c>
      <c r="B32" s="599">
        <v>29</v>
      </c>
      <c r="C32" s="453" t="s">
        <v>2358</v>
      </c>
      <c r="D32" s="453" t="s">
        <v>303</v>
      </c>
      <c r="E32" s="602">
        <v>45345</v>
      </c>
      <c r="F32" s="453" t="s">
        <v>25</v>
      </c>
      <c r="G32" s="599">
        <v>28</v>
      </c>
      <c r="H32" s="453" t="s">
        <v>26</v>
      </c>
      <c r="I32" s="453" t="s">
        <v>26</v>
      </c>
      <c r="J32" s="453">
        <v>18</v>
      </c>
      <c r="K32" s="453">
        <v>4</v>
      </c>
      <c r="L32" s="601" t="s">
        <v>312</v>
      </c>
      <c r="M32" s="601" t="s">
        <v>312</v>
      </c>
      <c r="N32" s="601" t="s">
        <v>312</v>
      </c>
      <c r="O32" s="601" t="s">
        <v>312</v>
      </c>
      <c r="P32" s="601" t="s">
        <v>312</v>
      </c>
      <c r="Q32" s="601" t="s">
        <v>312</v>
      </c>
      <c r="R32" s="548" t="s">
        <v>2359</v>
      </c>
      <c r="S32" s="453">
        <v>10</v>
      </c>
      <c r="T32" s="453">
        <v>0</v>
      </c>
      <c r="U32" s="456">
        <v>0</v>
      </c>
      <c r="V32" s="634" t="s">
        <v>2322</v>
      </c>
      <c r="W32" s="630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</row>
    <row r="33" s="543" customFormat="1" ht="40" customHeight="1" spans="1:23">
      <c r="A33" s="453">
        <v>3200</v>
      </c>
      <c r="B33" s="599">
        <v>30</v>
      </c>
      <c r="C33" s="607" t="s">
        <v>2360</v>
      </c>
      <c r="D33" s="453" t="s">
        <v>899</v>
      </c>
      <c r="E33" s="602">
        <v>45347</v>
      </c>
      <c r="F33" s="603" t="s">
        <v>57</v>
      </c>
      <c r="G33" s="599">
        <v>28</v>
      </c>
      <c r="H33" s="453" t="s">
        <v>26</v>
      </c>
      <c r="I33" s="453" t="s">
        <v>26</v>
      </c>
      <c r="J33" s="453" t="s">
        <v>26</v>
      </c>
      <c r="K33" s="453" t="s">
        <v>26</v>
      </c>
      <c r="L33" s="601" t="s">
        <v>312</v>
      </c>
      <c r="M33" s="601" t="s">
        <v>312</v>
      </c>
      <c r="N33" s="601" t="s">
        <v>312</v>
      </c>
      <c r="O33" s="601" t="s">
        <v>312</v>
      </c>
      <c r="P33" s="601" t="s">
        <v>312</v>
      </c>
      <c r="Q33" s="601" t="s">
        <v>312</v>
      </c>
      <c r="R33" s="635" t="s">
        <v>2361</v>
      </c>
      <c r="S33" s="542" t="s">
        <v>26</v>
      </c>
      <c r="T33" s="542" t="s">
        <v>26</v>
      </c>
      <c r="U33" s="636" t="s">
        <v>26</v>
      </c>
      <c r="V33" s="637" t="s">
        <v>26</v>
      </c>
      <c r="W33" s="570"/>
    </row>
    <row r="34" s="543" customFormat="1" ht="45" customHeight="1" spans="1:39">
      <c r="A34" s="453">
        <v>2900</v>
      </c>
      <c r="B34" s="599">
        <v>31</v>
      </c>
      <c r="C34" s="453" t="s">
        <v>2362</v>
      </c>
      <c r="D34" s="453" t="s">
        <v>1514</v>
      </c>
      <c r="E34" s="602">
        <v>45348</v>
      </c>
      <c r="F34" s="453" t="s">
        <v>25</v>
      </c>
      <c r="G34" s="599">
        <v>28</v>
      </c>
      <c r="H34" s="453" t="s">
        <v>26</v>
      </c>
      <c r="I34" s="453" t="s">
        <v>26</v>
      </c>
      <c r="J34" s="453" t="s">
        <v>26</v>
      </c>
      <c r="K34" s="453" t="s">
        <v>26</v>
      </c>
      <c r="L34" s="601" t="s">
        <v>312</v>
      </c>
      <c r="M34" s="601" t="s">
        <v>1144</v>
      </c>
      <c r="N34" s="601" t="s">
        <v>2363</v>
      </c>
      <c r="O34" s="601" t="s">
        <v>312</v>
      </c>
      <c r="P34" s="601" t="s">
        <v>1100</v>
      </c>
      <c r="Q34" s="601" t="s">
        <v>2364</v>
      </c>
      <c r="R34" s="548" t="s">
        <v>2365</v>
      </c>
      <c r="S34" s="453">
        <v>10</v>
      </c>
      <c r="T34" s="453">
        <v>0</v>
      </c>
      <c r="U34" s="456">
        <v>0</v>
      </c>
      <c r="V34" s="634" t="s">
        <v>2309</v>
      </c>
      <c r="W34" s="630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</row>
    <row r="35" s="334" customFormat="1" ht="40" customHeight="1" spans="1:23">
      <c r="A35" s="453">
        <v>2400</v>
      </c>
      <c r="B35" s="599">
        <v>32</v>
      </c>
      <c r="C35" s="599" t="s">
        <v>2366</v>
      </c>
      <c r="D35" s="453" t="s">
        <v>334</v>
      </c>
      <c r="E35" s="602">
        <v>45350</v>
      </c>
      <c r="F35" s="453" t="s">
        <v>25</v>
      </c>
      <c r="G35" s="599">
        <v>28</v>
      </c>
      <c r="H35" s="453" t="s">
        <v>26</v>
      </c>
      <c r="I35" s="453" t="s">
        <v>26</v>
      </c>
      <c r="J35" s="453">
        <v>13</v>
      </c>
      <c r="K35" s="453" t="s">
        <v>26</v>
      </c>
      <c r="L35" s="601" t="s">
        <v>312</v>
      </c>
      <c r="M35" s="601" t="s">
        <v>312</v>
      </c>
      <c r="N35" s="601" t="s">
        <v>312</v>
      </c>
      <c r="O35" s="601" t="s">
        <v>312</v>
      </c>
      <c r="P35" s="601" t="s">
        <v>312</v>
      </c>
      <c r="Q35" s="601" t="s">
        <v>312</v>
      </c>
      <c r="R35" s="631" t="s">
        <v>2367</v>
      </c>
      <c r="S35" s="453">
        <v>10</v>
      </c>
      <c r="T35" s="453">
        <v>0</v>
      </c>
      <c r="U35" s="456">
        <v>0</v>
      </c>
      <c r="V35" s="634" t="s">
        <v>2322</v>
      </c>
      <c r="W35" s="630"/>
    </row>
    <row r="36" s="334" customFormat="1" ht="40" customHeight="1" spans="1:23">
      <c r="A36" s="453">
        <v>3200</v>
      </c>
      <c r="B36" s="599">
        <v>33</v>
      </c>
      <c r="C36" s="603" t="s">
        <v>2368</v>
      </c>
      <c r="D36" s="453" t="s">
        <v>899</v>
      </c>
      <c r="E36" s="608">
        <v>45352</v>
      </c>
      <c r="F36" s="603" t="s">
        <v>57</v>
      </c>
      <c r="G36" s="599">
        <v>28</v>
      </c>
      <c r="H36" s="453" t="s">
        <v>26</v>
      </c>
      <c r="I36" s="453" t="s">
        <v>26</v>
      </c>
      <c r="J36" s="453" t="s">
        <v>26</v>
      </c>
      <c r="K36" s="453" t="s">
        <v>26</v>
      </c>
      <c r="L36" s="601" t="s">
        <v>312</v>
      </c>
      <c r="M36" s="601" t="s">
        <v>312</v>
      </c>
      <c r="N36" s="601" t="s">
        <v>312</v>
      </c>
      <c r="O36" s="601" t="s">
        <v>312</v>
      </c>
      <c r="P36" s="601" t="s">
        <v>312</v>
      </c>
      <c r="Q36" s="601" t="s">
        <v>312</v>
      </c>
      <c r="R36" s="635" t="s">
        <v>2361</v>
      </c>
      <c r="S36" s="542" t="s">
        <v>26</v>
      </c>
      <c r="T36" s="542" t="s">
        <v>26</v>
      </c>
      <c r="U36" s="636" t="s">
        <v>26</v>
      </c>
      <c r="V36" s="634" t="s">
        <v>26</v>
      </c>
      <c r="W36" s="630"/>
    </row>
    <row r="37" s="334" customFormat="1" ht="41" customHeight="1" spans="1:23">
      <c r="A37" s="453">
        <v>3500</v>
      </c>
      <c r="B37" s="599">
        <v>34</v>
      </c>
      <c r="C37" s="453" t="s">
        <v>2369</v>
      </c>
      <c r="D37" s="453" t="s">
        <v>303</v>
      </c>
      <c r="E37" s="602">
        <v>45352</v>
      </c>
      <c r="F37" s="453" t="s">
        <v>25</v>
      </c>
      <c r="G37" s="599">
        <v>28</v>
      </c>
      <c r="H37" s="453" t="s">
        <v>26</v>
      </c>
      <c r="I37" s="453" t="s">
        <v>26</v>
      </c>
      <c r="J37" s="453">
        <v>1</v>
      </c>
      <c r="K37" s="453" t="s">
        <v>26</v>
      </c>
      <c r="L37" s="601" t="s">
        <v>312</v>
      </c>
      <c r="M37" s="601" t="s">
        <v>312</v>
      </c>
      <c r="N37" s="601" t="s">
        <v>1079</v>
      </c>
      <c r="O37" s="601" t="s">
        <v>312</v>
      </c>
      <c r="P37" s="601" t="s">
        <v>1079</v>
      </c>
      <c r="Q37" s="601" t="s">
        <v>312</v>
      </c>
      <c r="R37" s="548" t="s">
        <v>2370</v>
      </c>
      <c r="S37" s="453">
        <v>10</v>
      </c>
      <c r="T37" s="453">
        <v>0</v>
      </c>
      <c r="U37" s="456">
        <v>0</v>
      </c>
      <c r="V37" s="634" t="s">
        <v>2309</v>
      </c>
      <c r="W37" s="570">
        <v>100</v>
      </c>
    </row>
    <row r="38" s="334" customFormat="1" ht="28" customHeight="1" spans="1:23">
      <c r="A38" s="453">
        <v>3200</v>
      </c>
      <c r="B38" s="599">
        <v>35</v>
      </c>
      <c r="C38" s="453" t="s">
        <v>2371</v>
      </c>
      <c r="D38" s="453" t="s">
        <v>899</v>
      </c>
      <c r="E38" s="608">
        <v>45353</v>
      </c>
      <c r="F38" s="453" t="s">
        <v>25</v>
      </c>
      <c r="G38" s="599">
        <v>28</v>
      </c>
      <c r="H38" s="453" t="s">
        <v>26</v>
      </c>
      <c r="I38" s="453" t="s">
        <v>26</v>
      </c>
      <c r="J38" s="453" t="s">
        <v>26</v>
      </c>
      <c r="K38" s="453" t="s">
        <v>26</v>
      </c>
      <c r="L38" s="601" t="s">
        <v>312</v>
      </c>
      <c r="M38" s="601" t="s">
        <v>312</v>
      </c>
      <c r="N38" s="601" t="s">
        <v>312</v>
      </c>
      <c r="O38" s="601" t="s">
        <v>312</v>
      </c>
      <c r="P38" s="601" t="s">
        <v>312</v>
      </c>
      <c r="Q38" s="601" t="s">
        <v>312</v>
      </c>
      <c r="R38" s="548" t="s">
        <v>26</v>
      </c>
      <c r="S38" s="542" t="s">
        <v>26</v>
      </c>
      <c r="T38" s="542" t="s">
        <v>26</v>
      </c>
      <c r="U38" s="636" t="s">
        <v>26</v>
      </c>
      <c r="V38" s="634"/>
      <c r="W38" s="630"/>
    </row>
    <row r="39" s="334" customFormat="1" ht="28" customHeight="1" spans="1:23">
      <c r="A39" s="453">
        <v>3200</v>
      </c>
      <c r="B39" s="599">
        <v>36</v>
      </c>
      <c r="C39" s="453" t="s">
        <v>2372</v>
      </c>
      <c r="D39" s="453" t="s">
        <v>899</v>
      </c>
      <c r="E39" s="608">
        <v>45353</v>
      </c>
      <c r="F39" s="453" t="s">
        <v>25</v>
      </c>
      <c r="G39" s="599">
        <v>28</v>
      </c>
      <c r="H39" s="453" t="s">
        <v>26</v>
      </c>
      <c r="I39" s="453" t="s">
        <v>26</v>
      </c>
      <c r="J39" s="453" t="s">
        <v>26</v>
      </c>
      <c r="K39" s="453" t="s">
        <v>26</v>
      </c>
      <c r="L39" s="601" t="s">
        <v>312</v>
      </c>
      <c r="M39" s="601" t="s">
        <v>312</v>
      </c>
      <c r="N39" s="601" t="s">
        <v>312</v>
      </c>
      <c r="O39" s="601" t="s">
        <v>312</v>
      </c>
      <c r="P39" s="601" t="s">
        <v>312</v>
      </c>
      <c r="Q39" s="601" t="s">
        <v>312</v>
      </c>
      <c r="R39" s="631" t="s">
        <v>26</v>
      </c>
      <c r="S39" s="542" t="s">
        <v>26</v>
      </c>
      <c r="T39" s="542" t="s">
        <v>26</v>
      </c>
      <c r="U39" s="636" t="s">
        <v>26</v>
      </c>
      <c r="V39" s="634"/>
      <c r="W39" s="630"/>
    </row>
    <row r="40" s="334" customFormat="1" ht="39" customHeight="1" spans="1:23">
      <c r="A40" s="453">
        <v>3500</v>
      </c>
      <c r="B40" s="599">
        <v>37</v>
      </c>
      <c r="C40" s="453" t="s">
        <v>2373</v>
      </c>
      <c r="D40" s="453" t="s">
        <v>303</v>
      </c>
      <c r="E40" s="602">
        <v>45358</v>
      </c>
      <c r="F40" s="453" t="s">
        <v>25</v>
      </c>
      <c r="G40" s="599">
        <v>28</v>
      </c>
      <c r="H40" s="453" t="s">
        <v>26</v>
      </c>
      <c r="I40" s="453" t="s">
        <v>26</v>
      </c>
      <c r="J40" s="453" t="s">
        <v>26</v>
      </c>
      <c r="K40" s="453" t="s">
        <v>26</v>
      </c>
      <c r="L40" s="601" t="s">
        <v>312</v>
      </c>
      <c r="M40" s="601" t="s">
        <v>1144</v>
      </c>
      <c r="N40" s="601" t="s">
        <v>1056</v>
      </c>
      <c r="O40" s="601" t="s">
        <v>312</v>
      </c>
      <c r="P40" s="601" t="s">
        <v>1056</v>
      </c>
      <c r="Q40" s="601" t="s">
        <v>312</v>
      </c>
      <c r="R40" s="548" t="s">
        <v>2374</v>
      </c>
      <c r="S40" s="453">
        <v>10</v>
      </c>
      <c r="T40" s="453">
        <v>0</v>
      </c>
      <c r="U40" s="456">
        <v>0</v>
      </c>
      <c r="V40" s="634" t="s">
        <v>2309</v>
      </c>
      <c r="W40" s="630"/>
    </row>
    <row r="41" s="334" customFormat="1" ht="40" customHeight="1" spans="1:23">
      <c r="A41" s="599">
        <v>1990</v>
      </c>
      <c r="B41" s="599">
        <v>38</v>
      </c>
      <c r="C41" s="453" t="s">
        <v>2375</v>
      </c>
      <c r="D41" s="453" t="s">
        <v>334</v>
      </c>
      <c r="E41" s="602">
        <v>45359</v>
      </c>
      <c r="F41" s="453" t="s">
        <v>25</v>
      </c>
      <c r="G41" s="599">
        <v>28</v>
      </c>
      <c r="H41" s="453" t="s">
        <v>26</v>
      </c>
      <c r="I41" s="453" t="s">
        <v>26</v>
      </c>
      <c r="J41" s="453">
        <v>28</v>
      </c>
      <c r="K41" s="453" t="s">
        <v>26</v>
      </c>
      <c r="L41" s="601" t="s">
        <v>312</v>
      </c>
      <c r="M41" s="601" t="s">
        <v>312</v>
      </c>
      <c r="N41" s="601" t="s">
        <v>312</v>
      </c>
      <c r="O41" s="601" t="s">
        <v>312</v>
      </c>
      <c r="P41" s="601" t="s">
        <v>312</v>
      </c>
      <c r="Q41" s="601" t="s">
        <v>312</v>
      </c>
      <c r="R41" s="631" t="s">
        <v>629</v>
      </c>
      <c r="S41" s="453" t="s">
        <v>26</v>
      </c>
      <c r="T41" s="453" t="s">
        <v>26</v>
      </c>
      <c r="U41" s="456" t="s">
        <v>26</v>
      </c>
      <c r="V41" s="634" t="s">
        <v>2322</v>
      </c>
      <c r="W41" s="630"/>
    </row>
    <row r="42" s="334" customFormat="1" ht="40" customHeight="1" spans="1:23">
      <c r="A42" s="453">
        <v>2400</v>
      </c>
      <c r="B42" s="599">
        <v>39</v>
      </c>
      <c r="C42" s="453" t="s">
        <v>2376</v>
      </c>
      <c r="D42" s="453" t="s">
        <v>310</v>
      </c>
      <c r="E42" s="602">
        <v>45378</v>
      </c>
      <c r="F42" s="453" t="s">
        <v>25</v>
      </c>
      <c r="G42" s="599">
        <v>28</v>
      </c>
      <c r="H42" s="453" t="s">
        <v>26</v>
      </c>
      <c r="I42" s="453" t="s">
        <v>26</v>
      </c>
      <c r="J42" s="453">
        <v>6.75</v>
      </c>
      <c r="K42" s="453" t="s">
        <v>26</v>
      </c>
      <c r="L42" s="601" t="s">
        <v>312</v>
      </c>
      <c r="M42" s="601" t="s">
        <v>312</v>
      </c>
      <c r="N42" s="601" t="s">
        <v>2377</v>
      </c>
      <c r="O42" s="601" t="s">
        <v>312</v>
      </c>
      <c r="P42" s="601" t="s">
        <v>2377</v>
      </c>
      <c r="Q42" s="601" t="s">
        <v>312</v>
      </c>
      <c r="R42" s="548" t="s">
        <v>2378</v>
      </c>
      <c r="S42" s="453">
        <v>10</v>
      </c>
      <c r="T42" s="453">
        <v>0</v>
      </c>
      <c r="U42" s="456">
        <v>0</v>
      </c>
      <c r="V42" s="634" t="s">
        <v>2322</v>
      </c>
      <c r="W42" s="630"/>
    </row>
    <row r="43" s="334" customFormat="1" ht="40" customHeight="1" spans="1:23">
      <c r="A43" s="453">
        <v>2400</v>
      </c>
      <c r="B43" s="599">
        <v>40</v>
      </c>
      <c r="C43" s="453" t="s">
        <v>2379</v>
      </c>
      <c r="D43" s="453" t="s">
        <v>334</v>
      </c>
      <c r="E43" s="602">
        <v>45401</v>
      </c>
      <c r="F43" s="453" t="s">
        <v>25</v>
      </c>
      <c r="G43" s="599">
        <v>28</v>
      </c>
      <c r="H43" s="453" t="s">
        <v>26</v>
      </c>
      <c r="I43" s="453" t="s">
        <v>26</v>
      </c>
      <c r="J43" s="453">
        <v>28</v>
      </c>
      <c r="K43" s="453" t="s">
        <v>26</v>
      </c>
      <c r="L43" s="601" t="s">
        <v>312</v>
      </c>
      <c r="M43" s="601" t="s">
        <v>312</v>
      </c>
      <c r="N43" s="601" t="s">
        <v>312</v>
      </c>
      <c r="O43" s="601" t="s">
        <v>312</v>
      </c>
      <c r="P43" s="601" t="s">
        <v>312</v>
      </c>
      <c r="Q43" s="601" t="s">
        <v>312</v>
      </c>
      <c r="R43" s="631" t="s">
        <v>629</v>
      </c>
      <c r="S43" s="453">
        <v>10</v>
      </c>
      <c r="T43" s="453">
        <v>0</v>
      </c>
      <c r="U43" s="456">
        <v>0</v>
      </c>
      <c r="V43" s="634" t="s">
        <v>2322</v>
      </c>
      <c r="W43" s="630"/>
    </row>
    <row r="44" s="334" customFormat="1" ht="40" customHeight="1" spans="1:23">
      <c r="A44" s="453">
        <v>2400</v>
      </c>
      <c r="B44" s="599">
        <v>41</v>
      </c>
      <c r="C44" s="453" t="s">
        <v>2380</v>
      </c>
      <c r="D44" s="453" t="s">
        <v>334</v>
      </c>
      <c r="E44" s="602">
        <v>45435</v>
      </c>
      <c r="F44" s="453" t="s">
        <v>25</v>
      </c>
      <c r="G44" s="599">
        <v>28</v>
      </c>
      <c r="H44" s="453" t="s">
        <v>26</v>
      </c>
      <c r="I44" s="453" t="s">
        <v>26</v>
      </c>
      <c r="J44" s="453">
        <v>28</v>
      </c>
      <c r="K44" s="453" t="s">
        <v>26</v>
      </c>
      <c r="L44" s="601" t="s">
        <v>312</v>
      </c>
      <c r="M44" s="601" t="s">
        <v>312</v>
      </c>
      <c r="N44" s="601" t="s">
        <v>312</v>
      </c>
      <c r="O44" s="601" t="s">
        <v>312</v>
      </c>
      <c r="P44" s="601" t="s">
        <v>312</v>
      </c>
      <c r="Q44" s="601" t="s">
        <v>312</v>
      </c>
      <c r="R44" s="631" t="s">
        <v>629</v>
      </c>
      <c r="S44" s="453">
        <v>10</v>
      </c>
      <c r="T44" s="453">
        <v>0</v>
      </c>
      <c r="U44" s="456">
        <v>0</v>
      </c>
      <c r="V44" s="634" t="s">
        <v>2322</v>
      </c>
      <c r="W44" s="630"/>
    </row>
    <row r="45" s="334" customFormat="1" ht="40" customHeight="1" spans="1:23">
      <c r="A45" s="453">
        <v>3000</v>
      </c>
      <c r="B45" s="599">
        <v>42</v>
      </c>
      <c r="C45" s="453" t="s">
        <v>2381</v>
      </c>
      <c r="D45" s="453" t="s">
        <v>2382</v>
      </c>
      <c r="E45" s="602">
        <v>45441</v>
      </c>
      <c r="F45" s="453" t="s">
        <v>25</v>
      </c>
      <c r="G45" s="599">
        <v>28</v>
      </c>
      <c r="H45" s="453" t="s">
        <v>26</v>
      </c>
      <c r="I45" s="453" t="s">
        <v>26</v>
      </c>
      <c r="J45" s="453" t="s">
        <v>26</v>
      </c>
      <c r="K45" s="453" t="s">
        <v>26</v>
      </c>
      <c r="L45" s="601" t="s">
        <v>312</v>
      </c>
      <c r="M45" s="601" t="s">
        <v>312</v>
      </c>
      <c r="N45" s="601" t="s">
        <v>2342</v>
      </c>
      <c r="O45" s="601" t="s">
        <v>312</v>
      </c>
      <c r="P45" s="601" t="s">
        <v>312</v>
      </c>
      <c r="Q45" s="601" t="s">
        <v>2342</v>
      </c>
      <c r="R45" s="400" t="s">
        <v>26</v>
      </c>
      <c r="S45" s="453" t="s">
        <v>26</v>
      </c>
      <c r="T45" s="453" t="s">
        <v>26</v>
      </c>
      <c r="U45" s="456" t="s">
        <v>26</v>
      </c>
      <c r="V45" s="638" t="s">
        <v>26</v>
      </c>
      <c r="W45" s="630"/>
    </row>
    <row r="46" s="334" customFormat="1" ht="37" customHeight="1" spans="1:23">
      <c r="A46" s="453">
        <v>2400</v>
      </c>
      <c r="B46" s="599">
        <v>43</v>
      </c>
      <c r="C46" s="453" t="s">
        <v>2383</v>
      </c>
      <c r="D46" s="453" t="s">
        <v>310</v>
      </c>
      <c r="E46" s="602">
        <v>45481</v>
      </c>
      <c r="F46" s="453" t="s">
        <v>25</v>
      </c>
      <c r="G46" s="599">
        <v>28</v>
      </c>
      <c r="H46" s="453" t="s">
        <v>26</v>
      </c>
      <c r="I46" s="453" t="s">
        <v>26</v>
      </c>
      <c r="J46" s="453" t="s">
        <v>26</v>
      </c>
      <c r="K46" s="453" t="s">
        <v>26</v>
      </c>
      <c r="L46" s="601" t="s">
        <v>312</v>
      </c>
      <c r="M46" s="601" t="s">
        <v>1144</v>
      </c>
      <c r="N46" s="601" t="s">
        <v>312</v>
      </c>
      <c r="O46" s="601" t="s">
        <v>312</v>
      </c>
      <c r="P46" s="601" t="s">
        <v>312</v>
      </c>
      <c r="Q46" s="601" t="s">
        <v>312</v>
      </c>
      <c r="R46" s="548" t="s">
        <v>26</v>
      </c>
      <c r="S46" s="453">
        <v>10</v>
      </c>
      <c r="T46" s="453">
        <v>7</v>
      </c>
      <c r="U46" s="456">
        <v>70</v>
      </c>
      <c r="V46" s="634" t="s">
        <v>2345</v>
      </c>
      <c r="W46" s="630"/>
    </row>
    <row r="47" s="334" customFormat="1" ht="48" customHeight="1" spans="1:23">
      <c r="A47" s="540">
        <v>2400</v>
      </c>
      <c r="B47" s="599">
        <v>44</v>
      </c>
      <c r="C47" s="540" t="s">
        <v>2384</v>
      </c>
      <c r="D47" s="540" t="s">
        <v>310</v>
      </c>
      <c r="E47" s="609">
        <v>45485</v>
      </c>
      <c r="F47" s="453" t="s">
        <v>25</v>
      </c>
      <c r="G47" s="599">
        <v>28</v>
      </c>
      <c r="H47" s="453" t="s">
        <v>26</v>
      </c>
      <c r="I47" s="453" t="s">
        <v>26</v>
      </c>
      <c r="J47" s="453" t="s">
        <v>26</v>
      </c>
      <c r="K47" s="453" t="s">
        <v>26</v>
      </c>
      <c r="L47" s="601" t="s">
        <v>312</v>
      </c>
      <c r="M47" s="624" t="s">
        <v>1144</v>
      </c>
      <c r="N47" s="601" t="s">
        <v>1063</v>
      </c>
      <c r="O47" s="601" t="s">
        <v>312</v>
      </c>
      <c r="P47" s="601" t="s">
        <v>1063</v>
      </c>
      <c r="Q47" s="601" t="s">
        <v>312</v>
      </c>
      <c r="R47" s="611" t="s">
        <v>2385</v>
      </c>
      <c r="S47" s="453">
        <v>10</v>
      </c>
      <c r="T47" s="453">
        <v>0</v>
      </c>
      <c r="U47" s="456">
        <v>0</v>
      </c>
      <c r="V47" s="634" t="s">
        <v>2309</v>
      </c>
      <c r="W47" s="630"/>
    </row>
    <row r="48" s="334" customFormat="1" ht="45" customHeight="1" spans="1:23">
      <c r="A48" s="453">
        <v>3500</v>
      </c>
      <c r="B48" s="599">
        <v>45</v>
      </c>
      <c r="C48" s="453" t="s">
        <v>2386</v>
      </c>
      <c r="D48" s="453" t="s">
        <v>2387</v>
      </c>
      <c r="E48" s="602">
        <v>45532</v>
      </c>
      <c r="F48" s="453" t="s">
        <v>25</v>
      </c>
      <c r="G48" s="599">
        <v>28</v>
      </c>
      <c r="H48" s="453" t="s">
        <v>26</v>
      </c>
      <c r="I48" s="453" t="s">
        <v>26</v>
      </c>
      <c r="J48" s="453" t="s">
        <v>26</v>
      </c>
      <c r="K48" s="453" t="s">
        <v>26</v>
      </c>
      <c r="L48" s="601" t="s">
        <v>312</v>
      </c>
      <c r="M48" s="453">
        <v>0</v>
      </c>
      <c r="N48" s="601" t="s">
        <v>1068</v>
      </c>
      <c r="O48" s="601" t="s">
        <v>312</v>
      </c>
      <c r="P48" s="601" t="s">
        <v>1056</v>
      </c>
      <c r="Q48" s="601" t="s">
        <v>1063</v>
      </c>
      <c r="R48" s="639" t="s">
        <v>2388</v>
      </c>
      <c r="S48" s="540">
        <v>10</v>
      </c>
      <c r="T48" s="540">
        <v>0</v>
      </c>
      <c r="U48" s="640">
        <v>0</v>
      </c>
      <c r="V48" s="634" t="s">
        <v>2309</v>
      </c>
      <c r="W48" s="630"/>
    </row>
    <row r="49" s="543" customFormat="1" ht="52" customHeight="1" spans="1:23">
      <c r="A49" s="453">
        <v>2200</v>
      </c>
      <c r="B49" s="599">
        <v>46</v>
      </c>
      <c r="C49" s="603" t="s">
        <v>2389</v>
      </c>
      <c r="D49" s="453" t="s">
        <v>310</v>
      </c>
      <c r="E49" s="602">
        <v>45554</v>
      </c>
      <c r="F49" s="603" t="s">
        <v>57</v>
      </c>
      <c r="G49" s="599">
        <v>0</v>
      </c>
      <c r="H49" s="453" t="s">
        <v>26</v>
      </c>
      <c r="I49" s="453" t="s">
        <v>26</v>
      </c>
      <c r="J49" s="453">
        <v>0</v>
      </c>
      <c r="K49" s="453" t="s">
        <v>26</v>
      </c>
      <c r="L49" s="601" t="s">
        <v>312</v>
      </c>
      <c r="M49" s="453">
        <v>0</v>
      </c>
      <c r="N49" s="599">
        <v>1</v>
      </c>
      <c r="O49" s="601" t="s">
        <v>312</v>
      </c>
      <c r="P49" s="601" t="s">
        <v>312</v>
      </c>
      <c r="Q49" s="601" t="s">
        <v>1056</v>
      </c>
      <c r="R49" s="639" t="s">
        <v>2390</v>
      </c>
      <c r="S49" s="540">
        <v>10</v>
      </c>
      <c r="T49" s="540">
        <v>0</v>
      </c>
      <c r="U49" s="640">
        <v>0</v>
      </c>
      <c r="V49" s="634" t="s">
        <v>2391</v>
      </c>
      <c r="W49" s="570"/>
    </row>
    <row r="50" s="543" customFormat="1" ht="36" customHeight="1" spans="1:39">
      <c r="A50" s="453">
        <v>2400</v>
      </c>
      <c r="B50" s="599">
        <v>47</v>
      </c>
      <c r="C50" s="453" t="s">
        <v>2392</v>
      </c>
      <c r="D50" s="453" t="s">
        <v>334</v>
      </c>
      <c r="E50" s="602">
        <v>45557</v>
      </c>
      <c r="F50" s="453" t="s">
        <v>25</v>
      </c>
      <c r="G50" s="599">
        <v>28</v>
      </c>
      <c r="H50" s="453" t="s">
        <v>26</v>
      </c>
      <c r="I50" s="453" t="s">
        <v>26</v>
      </c>
      <c r="J50" s="453" t="s">
        <v>26</v>
      </c>
      <c r="K50" s="453" t="s">
        <v>26</v>
      </c>
      <c r="L50" s="601" t="s">
        <v>312</v>
      </c>
      <c r="M50" s="453">
        <v>30</v>
      </c>
      <c r="N50" s="601" t="s">
        <v>312</v>
      </c>
      <c r="O50" s="601" t="s">
        <v>1056</v>
      </c>
      <c r="P50" s="601" t="s">
        <v>312</v>
      </c>
      <c r="Q50" s="601" t="s">
        <v>1056</v>
      </c>
      <c r="R50" s="548" t="s">
        <v>2393</v>
      </c>
      <c r="S50" s="540">
        <v>10</v>
      </c>
      <c r="T50" s="540">
        <v>65</v>
      </c>
      <c r="U50" s="640">
        <v>650</v>
      </c>
      <c r="V50" s="641"/>
      <c r="W50" s="630"/>
      <c r="X50" s="334"/>
      <c r="Y50" s="334"/>
      <c r="Z50" s="334"/>
      <c r="AA50" s="334"/>
      <c r="AB50" s="334"/>
      <c r="AC50" s="334"/>
      <c r="AD50" s="334"/>
      <c r="AE50" s="334"/>
      <c r="AF50" s="334"/>
      <c r="AG50" s="334"/>
      <c r="AH50" s="334"/>
      <c r="AI50" s="334"/>
      <c r="AJ50" s="334"/>
      <c r="AK50" s="334"/>
      <c r="AL50" s="334"/>
      <c r="AM50" s="334"/>
    </row>
    <row r="51" s="543" customFormat="1" ht="37" customHeight="1" spans="1:39">
      <c r="A51" s="540">
        <v>3400</v>
      </c>
      <c r="B51" s="599">
        <v>48</v>
      </c>
      <c r="C51" s="540" t="s">
        <v>2394</v>
      </c>
      <c r="D51" s="540" t="s">
        <v>2395</v>
      </c>
      <c r="E51" s="609">
        <v>45560</v>
      </c>
      <c r="F51" s="453" t="s">
        <v>25</v>
      </c>
      <c r="G51" s="599">
        <v>28</v>
      </c>
      <c r="H51" s="453" t="s">
        <v>26</v>
      </c>
      <c r="I51" s="453" t="s">
        <v>26</v>
      </c>
      <c r="J51" s="453" t="s">
        <v>26</v>
      </c>
      <c r="K51" s="453" t="s">
        <v>26</v>
      </c>
      <c r="L51" s="601" t="s">
        <v>312</v>
      </c>
      <c r="M51" s="540">
        <v>30</v>
      </c>
      <c r="N51" s="601" t="s">
        <v>1075</v>
      </c>
      <c r="O51" s="601" t="s">
        <v>1912</v>
      </c>
      <c r="P51" s="601" t="s">
        <v>1075</v>
      </c>
      <c r="Q51" s="601" t="s">
        <v>1912</v>
      </c>
      <c r="R51" s="414" t="s">
        <v>2396</v>
      </c>
      <c r="S51" s="540">
        <v>10</v>
      </c>
      <c r="T51" s="540">
        <v>0</v>
      </c>
      <c r="U51" s="540">
        <v>0</v>
      </c>
      <c r="V51" s="634" t="s">
        <v>2309</v>
      </c>
      <c r="W51" s="630"/>
      <c r="X51" s="334"/>
      <c r="Y51" s="334"/>
      <c r="Z51" s="334"/>
      <c r="AA51" s="334"/>
      <c r="AB51" s="334"/>
      <c r="AC51" s="334"/>
      <c r="AD51" s="334"/>
      <c r="AE51" s="334"/>
      <c r="AF51" s="334"/>
      <c r="AG51" s="334"/>
      <c r="AH51" s="334"/>
      <c r="AI51" s="334"/>
      <c r="AJ51" s="334"/>
      <c r="AK51" s="334"/>
      <c r="AL51" s="334"/>
      <c r="AM51" s="334"/>
    </row>
    <row r="52" s="334" customFormat="1" ht="42" customHeight="1" spans="1:23">
      <c r="A52" s="540">
        <v>3400</v>
      </c>
      <c r="B52" s="599">
        <v>49</v>
      </c>
      <c r="C52" s="540" t="s">
        <v>2397</v>
      </c>
      <c r="D52" s="540" t="s">
        <v>2395</v>
      </c>
      <c r="E52" s="609">
        <v>45576</v>
      </c>
      <c r="F52" s="453" t="s">
        <v>25</v>
      </c>
      <c r="G52" s="599">
        <v>28</v>
      </c>
      <c r="H52" s="453" t="s">
        <v>26</v>
      </c>
      <c r="I52" s="453" t="s">
        <v>26</v>
      </c>
      <c r="J52" s="453" t="s">
        <v>26</v>
      </c>
      <c r="K52" s="453" t="s">
        <v>26</v>
      </c>
      <c r="L52" s="601" t="s">
        <v>312</v>
      </c>
      <c r="M52" s="540">
        <v>30</v>
      </c>
      <c r="N52" s="601" t="s">
        <v>2398</v>
      </c>
      <c r="O52" s="601" t="s">
        <v>1056</v>
      </c>
      <c r="P52" s="601" t="s">
        <v>1082</v>
      </c>
      <c r="Q52" s="601" t="s">
        <v>2399</v>
      </c>
      <c r="R52" s="414" t="s">
        <v>2400</v>
      </c>
      <c r="S52" s="540">
        <v>10</v>
      </c>
      <c r="T52" s="540">
        <v>0</v>
      </c>
      <c r="U52" s="540">
        <v>0</v>
      </c>
      <c r="V52" s="634" t="s">
        <v>2309</v>
      </c>
      <c r="W52" s="630"/>
    </row>
    <row r="53" s="334" customFormat="1" ht="55" customHeight="1" spans="1:23">
      <c r="A53" s="540">
        <v>2400</v>
      </c>
      <c r="B53" s="599">
        <v>50</v>
      </c>
      <c r="C53" s="540" t="s">
        <v>2401</v>
      </c>
      <c r="D53" s="540" t="s">
        <v>310</v>
      </c>
      <c r="E53" s="609">
        <v>45586</v>
      </c>
      <c r="F53" s="540" t="s">
        <v>25</v>
      </c>
      <c r="G53" s="599">
        <v>28</v>
      </c>
      <c r="H53" s="453" t="s">
        <v>26</v>
      </c>
      <c r="I53" s="453" t="s">
        <v>26</v>
      </c>
      <c r="J53" s="453">
        <v>5.2</v>
      </c>
      <c r="K53" s="453" t="s">
        <v>26</v>
      </c>
      <c r="L53" s="601" t="s">
        <v>312</v>
      </c>
      <c r="M53" s="540">
        <v>0</v>
      </c>
      <c r="N53" s="601" t="s">
        <v>2402</v>
      </c>
      <c r="O53" s="601" t="s">
        <v>312</v>
      </c>
      <c r="P53" s="601" t="s">
        <v>2402</v>
      </c>
      <c r="Q53" s="601" t="s">
        <v>312</v>
      </c>
      <c r="R53" s="414" t="s">
        <v>2403</v>
      </c>
      <c r="S53" s="540">
        <v>10</v>
      </c>
      <c r="T53" s="540">
        <v>0</v>
      </c>
      <c r="U53" s="540">
        <v>0</v>
      </c>
      <c r="V53" s="634" t="s">
        <v>2309</v>
      </c>
      <c r="W53" s="630"/>
    </row>
    <row r="54" s="587" customFormat="1" ht="33" customHeight="1" spans="1:23">
      <c r="A54" s="548">
        <v>2400</v>
      </c>
      <c r="B54" s="599">
        <v>51</v>
      </c>
      <c r="C54" s="540" t="s">
        <v>2404</v>
      </c>
      <c r="D54" s="599" t="s">
        <v>310</v>
      </c>
      <c r="E54" s="610">
        <v>45602</v>
      </c>
      <c r="F54" s="540" t="s">
        <v>25</v>
      </c>
      <c r="G54" s="599">
        <v>28</v>
      </c>
      <c r="H54" s="453" t="s">
        <v>26</v>
      </c>
      <c r="I54" s="453" t="s">
        <v>26</v>
      </c>
      <c r="J54" s="453" t="s">
        <v>26</v>
      </c>
      <c r="K54" s="453" t="s">
        <v>26</v>
      </c>
      <c r="L54" s="601" t="s">
        <v>312</v>
      </c>
      <c r="M54" s="540">
        <v>30</v>
      </c>
      <c r="N54" s="601" t="s">
        <v>1056</v>
      </c>
      <c r="O54" s="601" t="s">
        <v>312</v>
      </c>
      <c r="P54" s="601" t="s">
        <v>1056</v>
      </c>
      <c r="Q54" s="601" t="s">
        <v>312</v>
      </c>
      <c r="R54" s="611" t="s">
        <v>2405</v>
      </c>
      <c r="S54" s="540">
        <v>10</v>
      </c>
      <c r="T54" s="540">
        <v>20</v>
      </c>
      <c r="U54" s="540">
        <v>200</v>
      </c>
      <c r="V54" s="642" t="s">
        <v>2406</v>
      </c>
      <c r="W54" s="643"/>
    </row>
    <row r="55" s="587" customFormat="1" ht="39" customHeight="1" spans="1:39">
      <c r="A55" s="611">
        <v>2400</v>
      </c>
      <c r="B55" s="599">
        <v>52</v>
      </c>
      <c r="C55" s="540" t="s">
        <v>2407</v>
      </c>
      <c r="D55" s="612" t="s">
        <v>334</v>
      </c>
      <c r="E55" s="613">
        <v>45602</v>
      </c>
      <c r="F55" s="540" t="s">
        <v>25</v>
      </c>
      <c r="G55" s="599">
        <v>28</v>
      </c>
      <c r="H55" s="453" t="s">
        <v>26</v>
      </c>
      <c r="I55" s="453" t="s">
        <v>26</v>
      </c>
      <c r="J55" s="453">
        <v>1</v>
      </c>
      <c r="K55" s="453" t="s">
        <v>26</v>
      </c>
      <c r="L55" s="624" t="s">
        <v>312</v>
      </c>
      <c r="M55" s="540">
        <v>0</v>
      </c>
      <c r="N55" s="601" t="s">
        <v>312</v>
      </c>
      <c r="O55" s="601" t="s">
        <v>312</v>
      </c>
      <c r="P55" s="601" t="s">
        <v>312</v>
      </c>
      <c r="Q55" s="601" t="s">
        <v>312</v>
      </c>
      <c r="R55" s="644" t="s">
        <v>2408</v>
      </c>
      <c r="S55" s="540">
        <v>10</v>
      </c>
      <c r="T55" s="540">
        <v>0</v>
      </c>
      <c r="U55" s="540">
        <v>0</v>
      </c>
      <c r="V55" s="634" t="s">
        <v>2309</v>
      </c>
      <c r="W55" s="630"/>
      <c r="X55" s="334"/>
      <c r="Y55" s="334"/>
      <c r="Z55" s="334"/>
      <c r="AA55" s="334"/>
      <c r="AB55" s="334"/>
      <c r="AC55" s="334"/>
      <c r="AD55" s="334"/>
      <c r="AE55" s="334"/>
      <c r="AF55" s="334"/>
      <c r="AG55" s="334"/>
      <c r="AH55" s="334"/>
      <c r="AI55" s="334"/>
      <c r="AJ55" s="334"/>
      <c r="AK55" s="334"/>
      <c r="AL55" s="334"/>
      <c r="AM55" s="334"/>
    </row>
    <row r="56" s="588" customFormat="1" ht="33" customHeight="1" spans="1:39">
      <c r="A56" s="611">
        <v>2400</v>
      </c>
      <c r="B56" s="599">
        <v>53</v>
      </c>
      <c r="C56" s="540" t="s">
        <v>2409</v>
      </c>
      <c r="D56" s="612" t="s">
        <v>334</v>
      </c>
      <c r="E56" s="613">
        <v>45635</v>
      </c>
      <c r="F56" s="540" t="s">
        <v>25</v>
      </c>
      <c r="G56" s="599">
        <v>28</v>
      </c>
      <c r="H56" s="453" t="s">
        <v>26</v>
      </c>
      <c r="I56" s="453" t="s">
        <v>26</v>
      </c>
      <c r="J56" s="453">
        <v>2.75</v>
      </c>
      <c r="K56" s="453" t="s">
        <v>26</v>
      </c>
      <c r="L56" s="624" t="s">
        <v>312</v>
      </c>
      <c r="M56" s="624" t="s">
        <v>312</v>
      </c>
      <c r="N56" s="601" t="s">
        <v>2350</v>
      </c>
      <c r="O56" s="601" t="s">
        <v>312</v>
      </c>
      <c r="P56" s="601" t="s">
        <v>2350</v>
      </c>
      <c r="Q56" s="601" t="s">
        <v>312</v>
      </c>
      <c r="R56" s="548" t="s">
        <v>2410</v>
      </c>
      <c r="S56" s="612">
        <v>10</v>
      </c>
      <c r="T56" s="540">
        <v>9</v>
      </c>
      <c r="U56" s="540">
        <v>90</v>
      </c>
      <c r="V56" s="641"/>
      <c r="W56" s="630"/>
      <c r="X56" s="334"/>
      <c r="Y56" s="334"/>
      <c r="Z56" s="334"/>
      <c r="AA56" s="334"/>
      <c r="AB56" s="334"/>
      <c r="AC56" s="334"/>
      <c r="AD56" s="334"/>
      <c r="AE56" s="334"/>
      <c r="AF56" s="334"/>
      <c r="AG56" s="334"/>
      <c r="AH56" s="334"/>
      <c r="AI56" s="334"/>
      <c r="AJ56" s="334"/>
      <c r="AK56" s="334"/>
      <c r="AL56" s="334"/>
      <c r="AM56" s="334"/>
    </row>
    <row r="57" s="588" customFormat="1" ht="38" customHeight="1" spans="1:39">
      <c r="A57" s="400">
        <v>3400</v>
      </c>
      <c r="B57" s="599">
        <v>54</v>
      </c>
      <c r="C57" s="540" t="s">
        <v>2411</v>
      </c>
      <c r="D57" s="540" t="s">
        <v>2395</v>
      </c>
      <c r="E57" s="610">
        <v>45657</v>
      </c>
      <c r="F57" s="599" t="s">
        <v>25</v>
      </c>
      <c r="G57" s="599">
        <v>28</v>
      </c>
      <c r="H57" s="453" t="s">
        <v>26</v>
      </c>
      <c r="I57" s="453" t="s">
        <v>26</v>
      </c>
      <c r="J57" s="453" t="s">
        <v>26</v>
      </c>
      <c r="K57" s="453" t="s">
        <v>26</v>
      </c>
      <c r="L57" s="624" t="s">
        <v>312</v>
      </c>
      <c r="M57" s="624" t="s">
        <v>1144</v>
      </c>
      <c r="N57" s="601" t="s">
        <v>312</v>
      </c>
      <c r="O57" s="601" t="s">
        <v>2317</v>
      </c>
      <c r="P57" s="601" t="s">
        <v>312</v>
      </c>
      <c r="Q57" s="601" t="s">
        <v>2317</v>
      </c>
      <c r="R57" s="611" t="s">
        <v>2412</v>
      </c>
      <c r="S57" s="612">
        <v>10</v>
      </c>
      <c r="T57" s="540">
        <v>18</v>
      </c>
      <c r="U57" s="540">
        <v>180</v>
      </c>
      <c r="V57" s="629"/>
      <c r="W57" s="630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  <c r="AH57" s="334"/>
      <c r="AI57" s="334"/>
      <c r="AJ57" s="334"/>
      <c r="AK57" s="334"/>
      <c r="AL57" s="334"/>
      <c r="AM57" s="334"/>
    </row>
    <row r="58" s="588" customFormat="1" ht="36" customHeight="1" spans="1:39">
      <c r="A58" s="538">
        <v>3200</v>
      </c>
      <c r="B58" s="599">
        <v>55</v>
      </c>
      <c r="C58" s="540" t="s">
        <v>2413</v>
      </c>
      <c r="D58" s="538" t="s">
        <v>899</v>
      </c>
      <c r="E58" s="613">
        <v>45661</v>
      </c>
      <c r="F58" s="612" t="s">
        <v>25</v>
      </c>
      <c r="G58" s="612">
        <v>28</v>
      </c>
      <c r="H58" s="540" t="s">
        <v>26</v>
      </c>
      <c r="I58" s="540" t="s">
        <v>26</v>
      </c>
      <c r="J58" s="540" t="s">
        <v>26</v>
      </c>
      <c r="K58" s="540" t="s">
        <v>26</v>
      </c>
      <c r="L58" s="624" t="s">
        <v>312</v>
      </c>
      <c r="M58" s="624" t="s">
        <v>312</v>
      </c>
      <c r="N58" s="624" t="s">
        <v>312</v>
      </c>
      <c r="O58" s="624" t="s">
        <v>312</v>
      </c>
      <c r="P58" s="624" t="s">
        <v>312</v>
      </c>
      <c r="Q58" s="624" t="s">
        <v>312</v>
      </c>
      <c r="R58" s="611" t="s">
        <v>26</v>
      </c>
      <c r="S58" s="540" t="s">
        <v>26</v>
      </c>
      <c r="T58" s="540" t="s">
        <v>26</v>
      </c>
      <c r="U58" s="540" t="s">
        <v>26</v>
      </c>
      <c r="V58" s="645" t="s">
        <v>26</v>
      </c>
      <c r="W58" s="630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334"/>
      <c r="AK58" s="334"/>
      <c r="AL58" s="334"/>
      <c r="AM58" s="334"/>
    </row>
    <row r="59" s="588" customFormat="1" ht="38" customHeight="1" spans="1:39">
      <c r="A59" s="614">
        <v>3400</v>
      </c>
      <c r="B59" s="599">
        <v>56</v>
      </c>
      <c r="C59" s="464" t="s">
        <v>2414</v>
      </c>
      <c r="D59" s="464" t="s">
        <v>2395</v>
      </c>
      <c r="E59" s="615">
        <v>45677</v>
      </c>
      <c r="F59" s="616" t="s">
        <v>25</v>
      </c>
      <c r="G59" s="616">
        <v>28</v>
      </c>
      <c r="H59" s="464" t="s">
        <v>26</v>
      </c>
      <c r="I59" s="464" t="s">
        <v>26</v>
      </c>
      <c r="J59" s="464">
        <v>2.7</v>
      </c>
      <c r="K59" s="464" t="s">
        <v>26</v>
      </c>
      <c r="L59" s="625" t="s">
        <v>312</v>
      </c>
      <c r="M59" s="625" t="s">
        <v>312</v>
      </c>
      <c r="N59" s="625" t="s">
        <v>312</v>
      </c>
      <c r="O59" s="625" t="s">
        <v>2415</v>
      </c>
      <c r="P59" s="625" t="s">
        <v>2415</v>
      </c>
      <c r="Q59" s="625" t="s">
        <v>312</v>
      </c>
      <c r="R59" s="646" t="s">
        <v>2416</v>
      </c>
      <c r="S59" s="616">
        <v>10</v>
      </c>
      <c r="T59" s="464">
        <v>0</v>
      </c>
      <c r="U59" s="464">
        <v>0</v>
      </c>
      <c r="V59" s="647" t="s">
        <v>2309</v>
      </c>
      <c r="W59" s="630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334"/>
      <c r="AK59" s="334"/>
      <c r="AL59" s="334"/>
      <c r="AM59" s="334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2">
    <cfRule type="duplicateValues" dxfId="0" priority="3"/>
  </conditionalFormatting>
  <conditionalFormatting sqref="C4 C6:C11 C13:C20">
    <cfRule type="duplicateValues" dxfId="0" priority="4"/>
  </conditionalFormatting>
  <pageMargins left="0.118055555555556" right="0.314583333333333" top="0.196527777777778" bottom="0.156944444444444" header="0.298611111111111" footer="0.298611111111111"/>
  <pageSetup paperSize="9" scale="6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U11"/>
  <sheetViews>
    <sheetView workbookViewId="0">
      <selection activeCell="C33" sqref="C33"/>
    </sheetView>
  </sheetViews>
  <sheetFormatPr defaultColWidth="9" defaultRowHeight="13.5"/>
  <cols>
    <col min="1" max="1" width="8" customWidth="1"/>
    <col min="2" max="2" width="3.63333333333333" customWidth="1"/>
    <col min="3" max="3" width="6.9" customWidth="1"/>
    <col min="4" max="4" width="8.88333333333333" customWidth="1"/>
    <col min="5" max="5" width="10.1333333333333" customWidth="1"/>
    <col min="6" max="6" width="4.75" customWidth="1"/>
    <col min="7" max="7" width="5" customWidth="1"/>
    <col min="8" max="8" width="3.88333333333333" customWidth="1"/>
    <col min="9" max="9" width="4.89166666666667" customWidth="1"/>
    <col min="10" max="11" width="4.55833333333333" customWidth="1"/>
    <col min="12" max="12" width="4.88333333333333" style="180" customWidth="1"/>
    <col min="13" max="14" width="5" customWidth="1"/>
    <col min="15" max="15" width="4.75" customWidth="1"/>
    <col min="16" max="16" width="23.25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customFormat="1" ht="30" customHeight="1" spans="1:20">
      <c r="A1" s="247"/>
      <c r="B1" s="247" t="s">
        <v>206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="244" customFormat="1" ht="27" customHeight="1" spans="1:20">
      <c r="A2" s="1620" t="s">
        <v>1</v>
      </c>
      <c r="B2" s="250" t="s">
        <v>2</v>
      </c>
      <c r="C2" s="252" t="s">
        <v>3</v>
      </c>
      <c r="D2" s="252" t="s">
        <v>4</v>
      </c>
      <c r="E2" s="253" t="s">
        <v>5</v>
      </c>
      <c r="F2" s="252" t="s">
        <v>6</v>
      </c>
      <c r="G2" s="252" t="s">
        <v>7</v>
      </c>
      <c r="H2" s="252" t="s">
        <v>8</v>
      </c>
      <c r="I2" s="274" t="s">
        <v>9</v>
      </c>
      <c r="J2" s="252" t="s">
        <v>10</v>
      </c>
      <c r="K2" s="252" t="s">
        <v>11</v>
      </c>
      <c r="L2" s="250" t="s">
        <v>12</v>
      </c>
      <c r="M2" s="252" t="s">
        <v>13</v>
      </c>
      <c r="N2" s="252" t="s">
        <v>14</v>
      </c>
      <c r="O2" s="252" t="s">
        <v>15</v>
      </c>
      <c r="P2" s="252" t="s">
        <v>16</v>
      </c>
      <c r="Q2" s="252" t="s">
        <v>17</v>
      </c>
      <c r="R2" s="252" t="s">
        <v>18</v>
      </c>
      <c r="S2" s="281" t="s">
        <v>19</v>
      </c>
      <c r="T2" s="274" t="s">
        <v>20</v>
      </c>
    </row>
    <row r="3" s="244" customFormat="1" ht="18.95" customHeight="1" spans="1:20">
      <c r="A3" s="1620"/>
      <c r="B3" s="254"/>
      <c r="C3" s="256"/>
      <c r="D3" s="256"/>
      <c r="E3" s="257"/>
      <c r="F3" s="256"/>
      <c r="G3" s="256"/>
      <c r="H3" s="256"/>
      <c r="I3" s="276" t="s">
        <v>21</v>
      </c>
      <c r="J3" s="256"/>
      <c r="K3" s="256"/>
      <c r="L3" s="254"/>
      <c r="M3" s="256"/>
      <c r="N3" s="256"/>
      <c r="O3" s="278"/>
      <c r="P3" s="256"/>
      <c r="Q3" s="256"/>
      <c r="R3" s="256"/>
      <c r="S3" s="282"/>
      <c r="T3" s="274"/>
    </row>
    <row r="4" s="245" customFormat="1" ht="39" customHeight="1" spans="1:20">
      <c r="A4" s="289">
        <v>36921</v>
      </c>
      <c r="B4" s="208">
        <v>1</v>
      </c>
      <c r="C4" s="262" t="s">
        <v>207</v>
      </c>
      <c r="D4" s="262" t="s">
        <v>208</v>
      </c>
      <c r="E4" s="262" t="s">
        <v>209</v>
      </c>
      <c r="F4" s="262" t="s">
        <v>25</v>
      </c>
      <c r="G4" s="332">
        <v>28</v>
      </c>
      <c r="H4" s="262">
        <v>0</v>
      </c>
      <c r="I4" s="262">
        <v>0</v>
      </c>
      <c r="J4" s="262">
        <v>0</v>
      </c>
      <c r="K4" s="262">
        <v>0</v>
      </c>
      <c r="L4" s="262">
        <v>0</v>
      </c>
      <c r="M4" s="262">
        <v>0</v>
      </c>
      <c r="N4" s="262">
        <v>0</v>
      </c>
      <c r="O4" s="262">
        <v>0</v>
      </c>
      <c r="P4" s="262" t="s">
        <v>26</v>
      </c>
      <c r="Q4" s="262">
        <v>0</v>
      </c>
      <c r="R4" s="262">
        <v>0</v>
      </c>
      <c r="S4" s="262">
        <v>0</v>
      </c>
      <c r="T4" s="1624"/>
    </row>
    <row r="5" s="245" customFormat="1" ht="54" customHeight="1" spans="1:20">
      <c r="A5" s="328">
        <v>12307</v>
      </c>
      <c r="B5" s="208">
        <v>2</v>
      </c>
      <c r="C5" s="262" t="s">
        <v>36</v>
      </c>
      <c r="D5" s="262" t="s">
        <v>33</v>
      </c>
      <c r="E5" s="262" t="s">
        <v>38</v>
      </c>
      <c r="F5" s="262" t="s">
        <v>25</v>
      </c>
      <c r="G5" s="332">
        <v>28</v>
      </c>
      <c r="H5" s="262">
        <v>0</v>
      </c>
      <c r="I5" s="262">
        <v>0</v>
      </c>
      <c r="J5" s="262">
        <v>0</v>
      </c>
      <c r="K5" s="262">
        <v>0</v>
      </c>
      <c r="L5" s="210">
        <v>0</v>
      </c>
      <c r="M5" s="262">
        <v>0</v>
      </c>
      <c r="N5" s="262">
        <v>0</v>
      </c>
      <c r="O5" s="262">
        <f>L5+M5-N5</f>
        <v>0</v>
      </c>
      <c r="P5" s="262" t="s">
        <v>26</v>
      </c>
      <c r="Q5" s="262">
        <v>0</v>
      </c>
      <c r="R5" s="262">
        <v>0</v>
      </c>
      <c r="S5" s="262">
        <f>Q5*R5</f>
        <v>0</v>
      </c>
      <c r="T5" s="1625" t="s">
        <v>210</v>
      </c>
    </row>
    <row r="6" customFormat="1" ht="48" customHeight="1" spans="1:20">
      <c r="A6" s="328">
        <v>9655.14</v>
      </c>
      <c r="B6" s="208">
        <v>3</v>
      </c>
      <c r="C6" s="262" t="s">
        <v>211</v>
      </c>
      <c r="D6" s="262" t="s">
        <v>212</v>
      </c>
      <c r="E6" s="262" t="s">
        <v>213</v>
      </c>
      <c r="F6" s="262" t="s">
        <v>25</v>
      </c>
      <c r="G6" s="332">
        <v>28</v>
      </c>
      <c r="H6" s="262">
        <v>0</v>
      </c>
      <c r="I6" s="262">
        <v>0</v>
      </c>
      <c r="J6" s="262">
        <v>0</v>
      </c>
      <c r="K6" s="262">
        <v>0</v>
      </c>
      <c r="L6" s="210">
        <v>0</v>
      </c>
      <c r="M6" s="262">
        <v>0</v>
      </c>
      <c r="N6" s="262">
        <v>0</v>
      </c>
      <c r="O6" s="262">
        <f>L6+M6-N6</f>
        <v>0</v>
      </c>
      <c r="P6" s="262" t="s">
        <v>26</v>
      </c>
      <c r="Q6" s="262">
        <v>0</v>
      </c>
      <c r="R6" s="262">
        <v>0</v>
      </c>
      <c r="S6" s="262">
        <f>Q6*R6</f>
        <v>0</v>
      </c>
      <c r="T6" s="1626" t="s">
        <v>214</v>
      </c>
    </row>
    <row r="7" customFormat="1"/>
    <row r="8" customFormat="1" ht="20" customHeight="1" spans="1:20">
      <c r="A8" s="1621"/>
      <c r="B8" s="1622"/>
      <c r="C8" s="1621"/>
      <c r="D8" s="1621" t="s">
        <v>192</v>
      </c>
      <c r="E8" s="1621"/>
      <c r="F8" s="1621"/>
      <c r="G8" s="1621"/>
      <c r="H8" s="1621"/>
      <c r="I8" s="1621"/>
      <c r="J8" s="1621"/>
      <c r="K8" s="1621"/>
      <c r="L8" s="1623"/>
      <c r="M8" s="1621"/>
      <c r="N8" s="1621" t="s">
        <v>193</v>
      </c>
      <c r="O8" s="1621"/>
      <c r="P8" s="1621"/>
      <c r="Q8" s="1621"/>
      <c r="R8" s="651"/>
      <c r="S8" s="651" t="s">
        <v>194</v>
      </c>
      <c r="T8" s="1621" t="s">
        <v>44</v>
      </c>
    </row>
    <row r="9" spans="21:21">
      <c r="U9" s="180"/>
    </row>
    <row r="10" customFormat="1" spans="8:12">
      <c r="H10" s="180"/>
      <c r="L10" s="180"/>
    </row>
    <row r="11" customFormat="1" spans="8:12">
      <c r="H11" s="180"/>
      <c r="L11" s="180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196527777777778" right="0.196527777777778" top="0.330555555555556" bottom="0.236111111111111" header="0.275" footer="0.156944444444444"/>
  <pageSetup paperSize="9" scale="99" fitToHeight="0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workbookViewId="0">
      <selection activeCell="V4" sqref="V4"/>
    </sheetView>
  </sheetViews>
  <sheetFormatPr defaultColWidth="9" defaultRowHeight="13.5"/>
  <cols>
    <col min="2" max="2" width="5" customWidth="1"/>
    <col min="4" max="4" width="10.225" customWidth="1"/>
    <col min="5" max="5" width="12.3833333333333" customWidth="1"/>
    <col min="6" max="6" width="6.89166666666667" customWidth="1"/>
    <col min="7" max="16" width="4.75" customWidth="1"/>
    <col min="17" max="17" width="5" customWidth="1"/>
    <col min="18" max="18" width="27.3333333333333" customWidth="1"/>
    <col min="19" max="20" width="5.63333333333333" customWidth="1"/>
    <col min="21" max="21" width="9.44166666666667" customWidth="1"/>
    <col min="22" max="22" width="25.8916666666667" customWidth="1"/>
  </cols>
  <sheetData>
    <row r="1" s="112" customFormat="1" ht="41.1" customHeight="1" spans="1:22">
      <c r="A1" s="115"/>
      <c r="B1" s="116" t="s">
        <v>2417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="112" customFormat="1" ht="21.95" customHeight="1" spans="1:23">
      <c r="A2" s="117" t="s">
        <v>707</v>
      </c>
      <c r="B2" s="118" t="s">
        <v>2</v>
      </c>
      <c r="C2" s="119" t="s">
        <v>3</v>
      </c>
      <c r="D2" s="119" t="s">
        <v>4</v>
      </c>
      <c r="E2" s="571" t="s">
        <v>5</v>
      </c>
      <c r="F2" s="119" t="s">
        <v>6</v>
      </c>
      <c r="G2" s="120" t="s">
        <v>282</v>
      </c>
      <c r="H2" s="120" t="s">
        <v>564</v>
      </c>
      <c r="I2" s="120" t="s">
        <v>565</v>
      </c>
      <c r="J2" s="120" t="s">
        <v>9</v>
      </c>
      <c r="K2" s="120"/>
      <c r="L2" s="120" t="s">
        <v>566</v>
      </c>
      <c r="M2" s="120" t="s">
        <v>567</v>
      </c>
      <c r="N2" s="120" t="s">
        <v>568</v>
      </c>
      <c r="O2" s="120" t="s">
        <v>569</v>
      </c>
      <c r="P2" s="120" t="s">
        <v>570</v>
      </c>
      <c r="Q2" s="120" t="s">
        <v>571</v>
      </c>
      <c r="R2" s="141" t="s">
        <v>16</v>
      </c>
      <c r="S2" s="120" t="s">
        <v>17</v>
      </c>
      <c r="T2" s="120" t="s">
        <v>572</v>
      </c>
      <c r="U2" s="120" t="s">
        <v>19</v>
      </c>
      <c r="V2" s="142" t="s">
        <v>20</v>
      </c>
      <c r="W2" s="572" t="s">
        <v>220</v>
      </c>
    </row>
    <row r="3" s="112" customFormat="1" ht="24" customHeight="1" spans="1:23">
      <c r="A3" s="117"/>
      <c r="B3" s="118"/>
      <c r="C3" s="119"/>
      <c r="D3" s="119"/>
      <c r="E3" s="571"/>
      <c r="F3" s="119"/>
      <c r="G3" s="120"/>
      <c r="H3" s="120"/>
      <c r="I3" s="120"/>
      <c r="J3" s="120" t="s">
        <v>217</v>
      </c>
      <c r="K3" s="120" t="s">
        <v>10</v>
      </c>
      <c r="L3" s="120"/>
      <c r="M3" s="120"/>
      <c r="N3" s="120"/>
      <c r="O3" s="120"/>
      <c r="P3" s="120"/>
      <c r="Q3" s="120"/>
      <c r="R3" s="141"/>
      <c r="S3" s="120"/>
      <c r="T3" s="120"/>
      <c r="U3" s="120"/>
      <c r="V3" s="142"/>
      <c r="W3" s="572"/>
    </row>
    <row r="4" s="112" customFormat="1" ht="24" customHeight="1" spans="1:23">
      <c r="A4" s="572">
        <v>4400</v>
      </c>
      <c r="B4" s="572">
        <v>1</v>
      </c>
      <c r="C4" s="572" t="s">
        <v>2418</v>
      </c>
      <c r="D4" s="572" t="s">
        <v>291</v>
      </c>
      <c r="E4" s="311" t="s">
        <v>2419</v>
      </c>
      <c r="F4" s="572" t="s">
        <v>25</v>
      </c>
      <c r="G4" s="573">
        <v>28</v>
      </c>
      <c r="H4" s="572">
        <v>0</v>
      </c>
      <c r="I4" s="572">
        <v>0</v>
      </c>
      <c r="J4" s="572">
        <v>0</v>
      </c>
      <c r="K4" s="572">
        <v>0</v>
      </c>
      <c r="L4" s="572">
        <v>0</v>
      </c>
      <c r="M4" s="572">
        <v>0</v>
      </c>
      <c r="N4" s="572">
        <v>0</v>
      </c>
      <c r="O4" s="572">
        <v>0</v>
      </c>
      <c r="P4" s="572">
        <v>0</v>
      </c>
      <c r="Q4" s="572">
        <v>0</v>
      </c>
      <c r="R4" s="572" t="s">
        <v>26</v>
      </c>
      <c r="S4" s="572">
        <v>0</v>
      </c>
      <c r="T4" s="572">
        <v>0</v>
      </c>
      <c r="U4" s="572">
        <v>0</v>
      </c>
      <c r="V4" s="578" t="s">
        <v>118</v>
      </c>
      <c r="W4" s="572"/>
    </row>
    <row r="5" s="112" customFormat="1" ht="27" customHeight="1" spans="1:23">
      <c r="A5" s="572">
        <v>2800</v>
      </c>
      <c r="B5" s="574">
        <v>2</v>
      </c>
      <c r="C5" s="572" t="s">
        <v>2420</v>
      </c>
      <c r="D5" s="572" t="s">
        <v>899</v>
      </c>
      <c r="E5" s="575" t="s">
        <v>2421</v>
      </c>
      <c r="F5" s="387" t="s">
        <v>25</v>
      </c>
      <c r="G5" s="573">
        <v>28</v>
      </c>
      <c r="H5" s="572">
        <v>0</v>
      </c>
      <c r="I5" s="572">
        <v>0</v>
      </c>
      <c r="J5" s="572">
        <v>0</v>
      </c>
      <c r="K5" s="572">
        <v>0</v>
      </c>
      <c r="L5" s="572">
        <v>0</v>
      </c>
      <c r="M5" s="572">
        <v>0</v>
      </c>
      <c r="N5" s="572">
        <v>0</v>
      </c>
      <c r="O5" s="572">
        <v>0</v>
      </c>
      <c r="P5" s="572">
        <v>0</v>
      </c>
      <c r="Q5" s="572">
        <v>0</v>
      </c>
      <c r="R5" s="579" t="s">
        <v>26</v>
      </c>
      <c r="S5" s="572">
        <v>0</v>
      </c>
      <c r="T5" s="572">
        <v>0</v>
      </c>
      <c r="U5" s="572">
        <v>0</v>
      </c>
      <c r="V5" s="572"/>
      <c r="W5" s="572"/>
    </row>
    <row r="6" s="112" customFormat="1" ht="27" customHeight="1" spans="1:23">
      <c r="A6" s="572">
        <v>3000</v>
      </c>
      <c r="B6" s="574">
        <v>3</v>
      </c>
      <c r="C6" s="572" t="s">
        <v>2422</v>
      </c>
      <c r="D6" s="572" t="s">
        <v>899</v>
      </c>
      <c r="E6" s="311" t="s">
        <v>917</v>
      </c>
      <c r="F6" s="572" t="s">
        <v>25</v>
      </c>
      <c r="G6" s="573">
        <v>28</v>
      </c>
      <c r="H6" s="572">
        <v>0</v>
      </c>
      <c r="I6" s="572">
        <v>0</v>
      </c>
      <c r="J6" s="572">
        <v>0</v>
      </c>
      <c r="K6" s="572">
        <v>0</v>
      </c>
      <c r="L6" s="572">
        <v>0</v>
      </c>
      <c r="M6" s="572">
        <v>0</v>
      </c>
      <c r="N6" s="572">
        <v>0</v>
      </c>
      <c r="O6" s="572">
        <v>0</v>
      </c>
      <c r="P6" s="572">
        <v>0</v>
      </c>
      <c r="Q6" s="572">
        <v>0</v>
      </c>
      <c r="R6" s="580" t="s">
        <v>26</v>
      </c>
      <c r="S6" s="572">
        <v>0</v>
      </c>
      <c r="T6" s="572">
        <v>0</v>
      </c>
      <c r="U6" s="572">
        <v>0</v>
      </c>
      <c r="V6" s="572"/>
      <c r="W6" s="572"/>
    </row>
    <row r="7" s="112" customFormat="1" ht="27" customHeight="1" spans="1:24">
      <c r="A7" s="572">
        <v>3000</v>
      </c>
      <c r="B7" s="574">
        <v>4</v>
      </c>
      <c r="C7" s="572" t="s">
        <v>2423</v>
      </c>
      <c r="D7" s="572" t="s">
        <v>899</v>
      </c>
      <c r="E7" s="311" t="s">
        <v>917</v>
      </c>
      <c r="F7" s="572" t="s">
        <v>25</v>
      </c>
      <c r="G7" s="573">
        <v>28</v>
      </c>
      <c r="H7" s="572">
        <v>0</v>
      </c>
      <c r="I7" s="572">
        <v>0</v>
      </c>
      <c r="J7" s="572">
        <v>0</v>
      </c>
      <c r="K7" s="572">
        <v>0</v>
      </c>
      <c r="L7" s="572">
        <v>0</v>
      </c>
      <c r="M7" s="572">
        <v>0</v>
      </c>
      <c r="N7" s="572">
        <v>0</v>
      </c>
      <c r="O7" s="572">
        <v>0</v>
      </c>
      <c r="P7" s="572">
        <v>0</v>
      </c>
      <c r="Q7" s="572">
        <v>0</v>
      </c>
      <c r="R7" s="580" t="s">
        <v>26</v>
      </c>
      <c r="S7" s="572">
        <v>0</v>
      </c>
      <c r="T7" s="572">
        <v>0</v>
      </c>
      <c r="U7" s="572">
        <v>0</v>
      </c>
      <c r="V7" s="572"/>
      <c r="W7" s="572"/>
      <c r="X7" s="581"/>
    </row>
    <row r="8" s="112" customFormat="1" ht="27" customHeight="1" spans="1:23">
      <c r="A8" s="572">
        <v>3000</v>
      </c>
      <c r="B8" s="574">
        <v>5</v>
      </c>
      <c r="C8" s="572" t="s">
        <v>2424</v>
      </c>
      <c r="D8" s="572" t="s">
        <v>899</v>
      </c>
      <c r="E8" s="311" t="s">
        <v>917</v>
      </c>
      <c r="F8" s="572" t="s">
        <v>25</v>
      </c>
      <c r="G8" s="573">
        <v>28</v>
      </c>
      <c r="H8" s="572">
        <v>0</v>
      </c>
      <c r="I8" s="572">
        <v>0</v>
      </c>
      <c r="J8" s="572">
        <v>0</v>
      </c>
      <c r="K8" s="572">
        <v>0</v>
      </c>
      <c r="L8" s="572">
        <v>0</v>
      </c>
      <c r="M8" s="572">
        <v>0</v>
      </c>
      <c r="N8" s="572">
        <v>0</v>
      </c>
      <c r="O8" s="572">
        <v>0</v>
      </c>
      <c r="P8" s="572">
        <v>0</v>
      </c>
      <c r="Q8" s="572">
        <v>0</v>
      </c>
      <c r="R8" s="580" t="s">
        <v>26</v>
      </c>
      <c r="S8" s="572">
        <v>0</v>
      </c>
      <c r="T8" s="572">
        <v>0</v>
      </c>
      <c r="U8" s="572">
        <v>0</v>
      </c>
      <c r="V8" s="572"/>
      <c r="W8" s="572"/>
    </row>
    <row r="9" s="112" customFormat="1" ht="27" customHeight="1" spans="1:23">
      <c r="A9" s="572">
        <v>3000</v>
      </c>
      <c r="B9" s="574">
        <v>6</v>
      </c>
      <c r="C9" s="572" t="s">
        <v>2425</v>
      </c>
      <c r="D9" s="572" t="s">
        <v>899</v>
      </c>
      <c r="E9" s="311" t="s">
        <v>917</v>
      </c>
      <c r="F9" s="572" t="s">
        <v>25</v>
      </c>
      <c r="G9" s="573">
        <v>28</v>
      </c>
      <c r="H9" s="572">
        <v>0</v>
      </c>
      <c r="I9" s="572">
        <v>0</v>
      </c>
      <c r="J9" s="572">
        <v>0</v>
      </c>
      <c r="K9" s="572">
        <v>0</v>
      </c>
      <c r="L9" s="572">
        <v>0</v>
      </c>
      <c r="M9" s="572">
        <v>0</v>
      </c>
      <c r="N9" s="572">
        <v>0</v>
      </c>
      <c r="O9" s="572">
        <v>0</v>
      </c>
      <c r="P9" s="572">
        <v>0</v>
      </c>
      <c r="Q9" s="572">
        <v>0</v>
      </c>
      <c r="R9" s="580" t="s">
        <v>26</v>
      </c>
      <c r="S9" s="572">
        <v>0</v>
      </c>
      <c r="T9" s="572">
        <v>0</v>
      </c>
      <c r="U9" s="572">
        <v>0</v>
      </c>
      <c r="V9" s="572"/>
      <c r="W9" s="572"/>
    </row>
    <row r="10" s="112" customFormat="1" ht="27" customHeight="1" spans="1:23">
      <c r="A10" s="572">
        <v>3000</v>
      </c>
      <c r="B10" s="574">
        <v>7</v>
      </c>
      <c r="C10" s="572" t="s">
        <v>2426</v>
      </c>
      <c r="D10" s="572" t="s">
        <v>899</v>
      </c>
      <c r="E10" s="311" t="s">
        <v>524</v>
      </c>
      <c r="F10" s="572" t="s">
        <v>25</v>
      </c>
      <c r="G10" s="573">
        <v>28</v>
      </c>
      <c r="H10" s="572">
        <v>0</v>
      </c>
      <c r="I10" s="572">
        <v>0</v>
      </c>
      <c r="J10" s="572">
        <v>0</v>
      </c>
      <c r="K10" s="572">
        <v>0</v>
      </c>
      <c r="L10" s="572">
        <v>0</v>
      </c>
      <c r="M10" s="572">
        <v>0</v>
      </c>
      <c r="N10" s="572">
        <v>0</v>
      </c>
      <c r="O10" s="572">
        <v>0</v>
      </c>
      <c r="P10" s="572">
        <v>0</v>
      </c>
      <c r="Q10" s="572">
        <v>0</v>
      </c>
      <c r="R10" s="580" t="s">
        <v>26</v>
      </c>
      <c r="S10" s="572">
        <v>0</v>
      </c>
      <c r="T10" s="572">
        <v>0</v>
      </c>
      <c r="U10" s="572">
        <v>0</v>
      </c>
      <c r="V10" s="572"/>
      <c r="W10" s="572"/>
    </row>
    <row r="11" s="112" customFormat="1" ht="27" customHeight="1" spans="1:23">
      <c r="A11" s="572">
        <v>3000</v>
      </c>
      <c r="B11" s="574">
        <v>8</v>
      </c>
      <c r="C11" s="572" t="s">
        <v>2427</v>
      </c>
      <c r="D11" s="572" t="s">
        <v>899</v>
      </c>
      <c r="E11" s="311" t="s">
        <v>2428</v>
      </c>
      <c r="F11" s="572" t="s">
        <v>25</v>
      </c>
      <c r="G11" s="573">
        <v>28</v>
      </c>
      <c r="H11" s="572">
        <v>0</v>
      </c>
      <c r="I11" s="572">
        <v>0</v>
      </c>
      <c r="J11" s="572">
        <v>0</v>
      </c>
      <c r="K11" s="572">
        <v>0</v>
      </c>
      <c r="L11" s="572">
        <v>0</v>
      </c>
      <c r="M11" s="572">
        <v>0</v>
      </c>
      <c r="N11" s="572">
        <v>0</v>
      </c>
      <c r="O11" s="572">
        <v>0</v>
      </c>
      <c r="P11" s="572">
        <v>0</v>
      </c>
      <c r="Q11" s="572">
        <v>0</v>
      </c>
      <c r="R11" s="580" t="s">
        <v>26</v>
      </c>
      <c r="S11" s="572">
        <v>0</v>
      </c>
      <c r="T11" s="572">
        <v>0</v>
      </c>
      <c r="U11" s="572">
        <v>0</v>
      </c>
      <c r="V11" s="582"/>
      <c r="W11" s="572">
        <v>400</v>
      </c>
    </row>
    <row r="12" s="112" customFormat="1" ht="27" customHeight="1" spans="1:23">
      <c r="A12" s="572">
        <v>3000</v>
      </c>
      <c r="B12" s="574">
        <v>9</v>
      </c>
      <c r="C12" s="572" t="s">
        <v>2429</v>
      </c>
      <c r="D12" s="572" t="s">
        <v>899</v>
      </c>
      <c r="E12" s="311" t="s">
        <v>1852</v>
      </c>
      <c r="F12" s="572" t="s">
        <v>25</v>
      </c>
      <c r="G12" s="573">
        <v>28</v>
      </c>
      <c r="H12" s="572">
        <v>0</v>
      </c>
      <c r="I12" s="572">
        <v>0</v>
      </c>
      <c r="J12" s="572">
        <v>0</v>
      </c>
      <c r="K12" s="572">
        <v>0</v>
      </c>
      <c r="L12" s="572">
        <v>0</v>
      </c>
      <c r="M12" s="572">
        <v>0</v>
      </c>
      <c r="N12" s="572">
        <v>0</v>
      </c>
      <c r="O12" s="572">
        <v>0</v>
      </c>
      <c r="P12" s="572">
        <v>0</v>
      </c>
      <c r="Q12" s="572">
        <v>0</v>
      </c>
      <c r="R12" s="580" t="s">
        <v>26</v>
      </c>
      <c r="S12" s="572">
        <v>0</v>
      </c>
      <c r="T12" s="572">
        <v>0</v>
      </c>
      <c r="U12" s="572">
        <v>0</v>
      </c>
      <c r="V12" s="572"/>
      <c r="W12" s="572"/>
    </row>
    <row r="13" s="112" customFormat="1" ht="27" customHeight="1" spans="1:23">
      <c r="A13" s="572">
        <v>3200</v>
      </c>
      <c r="B13" s="574">
        <v>10</v>
      </c>
      <c r="C13" s="572" t="s">
        <v>2430</v>
      </c>
      <c r="D13" s="572" t="s">
        <v>2431</v>
      </c>
      <c r="E13" s="311" t="s">
        <v>2432</v>
      </c>
      <c r="F13" s="387" t="s">
        <v>25</v>
      </c>
      <c r="G13" s="573">
        <v>28</v>
      </c>
      <c r="H13" s="572">
        <v>0</v>
      </c>
      <c r="I13" s="572">
        <v>0</v>
      </c>
      <c r="J13" s="572">
        <v>0</v>
      </c>
      <c r="K13" s="572">
        <v>0</v>
      </c>
      <c r="L13" s="572">
        <v>0</v>
      </c>
      <c r="M13" s="572">
        <v>0</v>
      </c>
      <c r="N13" s="572">
        <v>0</v>
      </c>
      <c r="O13" s="572">
        <v>0</v>
      </c>
      <c r="P13" s="572">
        <v>0</v>
      </c>
      <c r="Q13" s="572">
        <v>0</v>
      </c>
      <c r="R13" s="580" t="s">
        <v>26</v>
      </c>
      <c r="S13" s="572">
        <v>0</v>
      </c>
      <c r="T13" s="572">
        <v>0</v>
      </c>
      <c r="U13" s="572">
        <v>0</v>
      </c>
      <c r="V13" s="582"/>
      <c r="W13" s="572">
        <v>100</v>
      </c>
    </row>
    <row r="14" s="112" customFormat="1" ht="27" customHeight="1" spans="1:23">
      <c r="A14" s="572">
        <v>3000</v>
      </c>
      <c r="B14" s="574">
        <v>11</v>
      </c>
      <c r="C14" s="572" t="s">
        <v>2433</v>
      </c>
      <c r="D14" s="572" t="s">
        <v>899</v>
      </c>
      <c r="E14" s="575" t="s">
        <v>1862</v>
      </c>
      <c r="F14" s="387" t="s">
        <v>25</v>
      </c>
      <c r="G14" s="573">
        <v>28</v>
      </c>
      <c r="H14" s="572">
        <v>0</v>
      </c>
      <c r="I14" s="572">
        <v>0</v>
      </c>
      <c r="J14" s="572">
        <v>0</v>
      </c>
      <c r="K14" s="572">
        <v>0</v>
      </c>
      <c r="L14" s="572">
        <v>0</v>
      </c>
      <c r="M14" s="572">
        <v>0</v>
      </c>
      <c r="N14" s="572">
        <v>0</v>
      </c>
      <c r="O14" s="572">
        <v>0</v>
      </c>
      <c r="P14" s="572">
        <v>0</v>
      </c>
      <c r="Q14" s="572">
        <v>0</v>
      </c>
      <c r="R14" s="579" t="s">
        <v>26</v>
      </c>
      <c r="S14" s="572">
        <v>0</v>
      </c>
      <c r="T14" s="572">
        <v>0</v>
      </c>
      <c r="U14" s="572">
        <v>0</v>
      </c>
      <c r="V14" s="572"/>
      <c r="W14" s="572"/>
    </row>
    <row r="15" s="112" customFormat="1" ht="27" customHeight="1" spans="1:23">
      <c r="A15" s="572">
        <v>2800</v>
      </c>
      <c r="B15" s="574">
        <v>12</v>
      </c>
      <c r="C15" s="572" t="s">
        <v>2434</v>
      </c>
      <c r="D15" s="572" t="s">
        <v>310</v>
      </c>
      <c r="E15" s="311" t="s">
        <v>2435</v>
      </c>
      <c r="F15" s="572" t="s">
        <v>25</v>
      </c>
      <c r="G15" s="573">
        <v>28</v>
      </c>
      <c r="H15" s="572">
        <v>0</v>
      </c>
      <c r="I15" s="572">
        <v>0</v>
      </c>
      <c r="J15" s="572">
        <v>0</v>
      </c>
      <c r="K15" s="572">
        <v>0</v>
      </c>
      <c r="L15" s="572">
        <v>0</v>
      </c>
      <c r="M15" s="572">
        <v>0</v>
      </c>
      <c r="N15" s="572">
        <v>0</v>
      </c>
      <c r="O15" s="572">
        <v>0</v>
      </c>
      <c r="P15" s="572">
        <v>0</v>
      </c>
      <c r="Q15" s="572">
        <v>0</v>
      </c>
      <c r="R15" s="583" t="s">
        <v>26</v>
      </c>
      <c r="S15" s="572">
        <v>0</v>
      </c>
      <c r="T15" s="572">
        <v>0</v>
      </c>
      <c r="U15" s="572">
        <v>0</v>
      </c>
      <c r="V15" s="572"/>
      <c r="W15" s="572"/>
    </row>
    <row r="16" s="112" customFormat="1" ht="27" customHeight="1" spans="1:23">
      <c r="A16" s="572">
        <v>3000</v>
      </c>
      <c r="B16" s="574">
        <v>13</v>
      </c>
      <c r="C16" s="572" t="s">
        <v>2436</v>
      </c>
      <c r="D16" s="572" t="s">
        <v>899</v>
      </c>
      <c r="E16" s="575" t="s">
        <v>537</v>
      </c>
      <c r="F16" s="387" t="s">
        <v>25</v>
      </c>
      <c r="G16" s="573">
        <v>28</v>
      </c>
      <c r="H16" s="572">
        <v>0</v>
      </c>
      <c r="I16" s="572">
        <v>0</v>
      </c>
      <c r="J16" s="572">
        <v>0</v>
      </c>
      <c r="K16" s="572">
        <v>0</v>
      </c>
      <c r="L16" s="572">
        <v>0</v>
      </c>
      <c r="M16" s="572">
        <v>0</v>
      </c>
      <c r="N16" s="572">
        <v>0</v>
      </c>
      <c r="O16" s="572">
        <v>0</v>
      </c>
      <c r="P16" s="572">
        <v>0</v>
      </c>
      <c r="Q16" s="572">
        <v>0</v>
      </c>
      <c r="R16" s="584" t="s">
        <v>26</v>
      </c>
      <c r="S16" s="572">
        <v>0</v>
      </c>
      <c r="T16" s="572">
        <v>0</v>
      </c>
      <c r="U16" s="572">
        <v>0</v>
      </c>
      <c r="V16" s="572"/>
      <c r="W16" s="572"/>
    </row>
    <row r="17" s="112" customFormat="1" ht="27" customHeight="1" spans="1:23">
      <c r="A17" s="572">
        <v>2800</v>
      </c>
      <c r="B17" s="574">
        <v>14</v>
      </c>
      <c r="C17" s="572" t="s">
        <v>2437</v>
      </c>
      <c r="D17" s="572" t="s">
        <v>310</v>
      </c>
      <c r="E17" s="311" t="s">
        <v>944</v>
      </c>
      <c r="F17" s="572" t="s">
        <v>25</v>
      </c>
      <c r="G17" s="573">
        <v>28</v>
      </c>
      <c r="H17" s="572">
        <v>0</v>
      </c>
      <c r="I17" s="572">
        <v>0</v>
      </c>
      <c r="J17" s="572">
        <v>0</v>
      </c>
      <c r="K17" s="572">
        <v>0</v>
      </c>
      <c r="L17" s="572">
        <v>0</v>
      </c>
      <c r="M17" s="572">
        <v>0</v>
      </c>
      <c r="N17" s="572">
        <v>0</v>
      </c>
      <c r="O17" s="572">
        <v>0</v>
      </c>
      <c r="P17" s="572">
        <v>0</v>
      </c>
      <c r="Q17" s="572">
        <v>0</v>
      </c>
      <c r="R17" s="585" t="s">
        <v>26</v>
      </c>
      <c r="S17" s="572">
        <v>0</v>
      </c>
      <c r="T17" s="572">
        <v>0</v>
      </c>
      <c r="U17" s="572">
        <v>0</v>
      </c>
      <c r="V17" s="572"/>
      <c r="W17" s="572"/>
    </row>
    <row r="18" s="112" customFormat="1" ht="27" customHeight="1" spans="1:23">
      <c r="A18" s="572">
        <v>3000</v>
      </c>
      <c r="B18" s="574">
        <v>15</v>
      </c>
      <c r="C18" s="572" t="s">
        <v>2438</v>
      </c>
      <c r="D18" s="572" t="s">
        <v>899</v>
      </c>
      <c r="E18" s="311" t="s">
        <v>2439</v>
      </c>
      <c r="F18" s="572" t="s">
        <v>25</v>
      </c>
      <c r="G18" s="573">
        <v>28</v>
      </c>
      <c r="H18" s="572">
        <v>0</v>
      </c>
      <c r="I18" s="572">
        <v>0</v>
      </c>
      <c r="J18" s="572">
        <v>0</v>
      </c>
      <c r="K18" s="572">
        <v>0</v>
      </c>
      <c r="L18" s="572">
        <v>0</v>
      </c>
      <c r="M18" s="572">
        <v>0</v>
      </c>
      <c r="N18" s="572">
        <v>0</v>
      </c>
      <c r="O18" s="572">
        <v>0</v>
      </c>
      <c r="P18" s="572">
        <v>0</v>
      </c>
      <c r="Q18" s="572">
        <v>0</v>
      </c>
      <c r="R18" s="585" t="s">
        <v>26</v>
      </c>
      <c r="S18" s="572">
        <v>0</v>
      </c>
      <c r="T18" s="572">
        <v>0</v>
      </c>
      <c r="U18" s="572">
        <v>0</v>
      </c>
      <c r="V18" s="572"/>
      <c r="W18" s="572"/>
    </row>
    <row r="19" s="112" customFormat="1" ht="27" customHeight="1" spans="1:23">
      <c r="A19" s="572">
        <v>3000</v>
      </c>
      <c r="B19" s="574">
        <v>16</v>
      </c>
      <c r="C19" s="572" t="s">
        <v>2440</v>
      </c>
      <c r="D19" s="572" t="s">
        <v>899</v>
      </c>
      <c r="E19" s="576" t="s">
        <v>2441</v>
      </c>
      <c r="F19" s="572" t="s">
        <v>25</v>
      </c>
      <c r="G19" s="573">
        <v>28</v>
      </c>
      <c r="H19" s="572">
        <v>0</v>
      </c>
      <c r="I19" s="572">
        <v>0</v>
      </c>
      <c r="J19" s="572">
        <v>0</v>
      </c>
      <c r="K19" s="572">
        <v>0</v>
      </c>
      <c r="L19" s="572">
        <v>0</v>
      </c>
      <c r="M19" s="572">
        <v>0</v>
      </c>
      <c r="N19" s="572">
        <v>0</v>
      </c>
      <c r="O19" s="572">
        <v>0</v>
      </c>
      <c r="P19" s="572">
        <v>0</v>
      </c>
      <c r="Q19" s="572">
        <v>0</v>
      </c>
      <c r="R19" s="585" t="s">
        <v>26</v>
      </c>
      <c r="S19" s="572">
        <v>0</v>
      </c>
      <c r="T19" s="572">
        <v>0</v>
      </c>
      <c r="U19" s="572">
        <v>0</v>
      </c>
      <c r="V19" s="582"/>
      <c r="W19" s="572">
        <v>200</v>
      </c>
    </row>
    <row r="20" s="112" customFormat="1" ht="27" customHeight="1" spans="1:23">
      <c r="A20" s="572">
        <v>3000</v>
      </c>
      <c r="B20" s="574">
        <v>17</v>
      </c>
      <c r="C20" s="572" t="s">
        <v>2442</v>
      </c>
      <c r="D20" s="572" t="s">
        <v>899</v>
      </c>
      <c r="E20" s="576" t="s">
        <v>548</v>
      </c>
      <c r="F20" s="572" t="s">
        <v>25</v>
      </c>
      <c r="G20" s="573">
        <v>28</v>
      </c>
      <c r="H20" s="572">
        <v>0</v>
      </c>
      <c r="I20" s="572">
        <v>0</v>
      </c>
      <c r="J20" s="572">
        <v>0</v>
      </c>
      <c r="K20" s="572">
        <v>0</v>
      </c>
      <c r="L20" s="572">
        <v>0</v>
      </c>
      <c r="M20" s="572">
        <v>0</v>
      </c>
      <c r="N20" s="572">
        <v>0</v>
      </c>
      <c r="O20" s="572">
        <v>0</v>
      </c>
      <c r="P20" s="572">
        <v>0</v>
      </c>
      <c r="Q20" s="572">
        <v>0</v>
      </c>
      <c r="R20" s="585" t="s">
        <v>26</v>
      </c>
      <c r="S20" s="572">
        <v>0</v>
      </c>
      <c r="T20" s="572">
        <v>0</v>
      </c>
      <c r="U20" s="572">
        <v>0</v>
      </c>
      <c r="V20" s="582"/>
      <c r="W20" s="572"/>
    </row>
    <row r="21" s="112" customFormat="1" ht="27" customHeight="1" spans="1:23">
      <c r="A21" s="572">
        <v>3000</v>
      </c>
      <c r="B21" s="574">
        <v>18</v>
      </c>
      <c r="C21" s="572" t="s">
        <v>2443</v>
      </c>
      <c r="D21" s="572" t="s">
        <v>899</v>
      </c>
      <c r="E21" s="311" t="s">
        <v>2444</v>
      </c>
      <c r="F21" s="572" t="s">
        <v>25</v>
      </c>
      <c r="G21" s="573">
        <v>28</v>
      </c>
      <c r="H21" s="572">
        <v>0</v>
      </c>
      <c r="I21" s="572">
        <v>0</v>
      </c>
      <c r="J21" s="572">
        <v>0</v>
      </c>
      <c r="K21" s="572">
        <v>0</v>
      </c>
      <c r="L21" s="572">
        <v>0</v>
      </c>
      <c r="M21" s="572">
        <v>0</v>
      </c>
      <c r="N21" s="572">
        <v>0</v>
      </c>
      <c r="O21" s="572">
        <v>0</v>
      </c>
      <c r="P21" s="572">
        <v>0</v>
      </c>
      <c r="Q21" s="572">
        <v>0</v>
      </c>
      <c r="R21" s="585" t="s">
        <v>26</v>
      </c>
      <c r="S21" s="572">
        <v>0</v>
      </c>
      <c r="T21" s="572">
        <v>0</v>
      </c>
      <c r="U21" s="572">
        <v>0</v>
      </c>
      <c r="V21" s="572"/>
      <c r="W21" s="572"/>
    </row>
    <row r="22" s="112" customFormat="1" ht="27" customHeight="1" spans="1:23">
      <c r="A22" s="572">
        <v>3000</v>
      </c>
      <c r="B22" s="574">
        <v>19</v>
      </c>
      <c r="C22" s="572" t="s">
        <v>2445</v>
      </c>
      <c r="D22" s="572" t="s">
        <v>899</v>
      </c>
      <c r="E22" s="577" t="s">
        <v>2446</v>
      </c>
      <c r="F22" s="572" t="s">
        <v>25</v>
      </c>
      <c r="G22" s="573">
        <v>28</v>
      </c>
      <c r="H22" s="572">
        <v>0</v>
      </c>
      <c r="I22" s="572">
        <v>0</v>
      </c>
      <c r="J22" s="572">
        <v>0</v>
      </c>
      <c r="K22" s="572">
        <v>0</v>
      </c>
      <c r="L22" s="572">
        <v>0</v>
      </c>
      <c r="M22" s="572">
        <v>0</v>
      </c>
      <c r="N22" s="572">
        <v>0</v>
      </c>
      <c r="O22" s="572">
        <v>0</v>
      </c>
      <c r="P22" s="572">
        <v>0</v>
      </c>
      <c r="Q22" s="572">
        <v>0</v>
      </c>
      <c r="R22" s="585" t="s">
        <v>26</v>
      </c>
      <c r="S22" s="572">
        <v>0</v>
      </c>
      <c r="T22" s="572">
        <v>0</v>
      </c>
      <c r="U22" s="572">
        <v>0</v>
      </c>
      <c r="V22" s="572"/>
      <c r="W22" s="572"/>
    </row>
    <row r="23" s="112" customFormat="1" ht="27" customHeight="1" spans="1:23">
      <c r="A23" s="572">
        <v>3000</v>
      </c>
      <c r="B23" s="574">
        <v>20</v>
      </c>
      <c r="C23" s="572" t="s">
        <v>2447</v>
      </c>
      <c r="D23" s="572" t="s">
        <v>899</v>
      </c>
      <c r="E23" s="577" t="s">
        <v>1569</v>
      </c>
      <c r="F23" s="572" t="s">
        <v>25</v>
      </c>
      <c r="G23" s="573">
        <v>28</v>
      </c>
      <c r="H23" s="572">
        <v>0</v>
      </c>
      <c r="I23" s="572">
        <v>0</v>
      </c>
      <c r="J23" s="572">
        <v>0</v>
      </c>
      <c r="K23" s="572">
        <v>0</v>
      </c>
      <c r="L23" s="572">
        <v>0</v>
      </c>
      <c r="M23" s="572">
        <v>0</v>
      </c>
      <c r="N23" s="572">
        <v>0</v>
      </c>
      <c r="O23" s="572">
        <v>0</v>
      </c>
      <c r="P23" s="572">
        <v>0</v>
      </c>
      <c r="Q23" s="572">
        <v>0</v>
      </c>
      <c r="R23" s="586" t="s">
        <v>26</v>
      </c>
      <c r="S23" s="572">
        <v>0</v>
      </c>
      <c r="T23" s="572">
        <v>0</v>
      </c>
      <c r="U23" s="572">
        <v>0</v>
      </c>
      <c r="V23" s="572"/>
      <c r="W23" s="572"/>
    </row>
    <row r="24" s="112" customFormat="1" ht="27" customHeight="1" spans="1:23">
      <c r="A24" s="572">
        <v>3000</v>
      </c>
      <c r="B24" s="574">
        <v>21</v>
      </c>
      <c r="C24" s="572" t="s">
        <v>2448</v>
      </c>
      <c r="D24" s="572" t="s">
        <v>899</v>
      </c>
      <c r="E24" s="311" t="s">
        <v>1569</v>
      </c>
      <c r="F24" s="572" t="s">
        <v>25</v>
      </c>
      <c r="G24" s="573">
        <v>28</v>
      </c>
      <c r="H24" s="572">
        <v>0</v>
      </c>
      <c r="I24" s="572">
        <v>0</v>
      </c>
      <c r="J24" s="572">
        <v>0</v>
      </c>
      <c r="K24" s="572">
        <v>0</v>
      </c>
      <c r="L24" s="572">
        <v>0</v>
      </c>
      <c r="M24" s="572">
        <v>0</v>
      </c>
      <c r="N24" s="572">
        <v>0</v>
      </c>
      <c r="O24" s="572">
        <v>0</v>
      </c>
      <c r="P24" s="572">
        <v>0</v>
      </c>
      <c r="Q24" s="572">
        <v>0</v>
      </c>
      <c r="R24" s="586" t="s">
        <v>26</v>
      </c>
      <c r="S24" s="572">
        <v>0</v>
      </c>
      <c r="T24" s="572">
        <v>0</v>
      </c>
      <c r="U24" s="572">
        <v>0</v>
      </c>
      <c r="V24" s="572"/>
      <c r="W24" s="572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156944444444444" bottom="0.118055555555556" header="0.5" footer="0.5"/>
  <pageSetup paperSize="9" scale="70" fitToHeight="0" orientation="landscape" horizontalDpi="600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AN25"/>
  <sheetViews>
    <sheetView zoomScale="85" zoomScaleNormal="85" workbookViewId="0">
      <selection activeCell="AA10" sqref="AA10"/>
    </sheetView>
  </sheetViews>
  <sheetFormatPr defaultColWidth="9" defaultRowHeight="14.25"/>
  <cols>
    <col min="1" max="1" width="9.75" style="336" customWidth="1"/>
    <col min="2" max="2" width="5.25" style="336" customWidth="1"/>
    <col min="3" max="3" width="10.225" style="336" customWidth="1"/>
    <col min="4" max="4" width="12.4416666666667" style="336" customWidth="1"/>
    <col min="5" max="5" width="13.4416666666667" style="336" customWidth="1"/>
    <col min="6" max="6" width="6.25" style="336" customWidth="1"/>
    <col min="7" max="7" width="6.63333333333333" style="336" customWidth="1"/>
    <col min="8" max="8" width="6.25" style="336" customWidth="1"/>
    <col min="9" max="9" width="6.64166666666667" style="336" customWidth="1"/>
    <col min="10" max="10" width="6.88333333333333" style="336" customWidth="1"/>
    <col min="11" max="11" width="5.63333333333333" style="336" customWidth="1"/>
    <col min="12" max="12" width="6.5" style="336" customWidth="1"/>
    <col min="13" max="13" width="8.63333333333333" style="336" customWidth="1"/>
    <col min="14" max="14" width="6.13333333333333" style="336" customWidth="1"/>
    <col min="15" max="15" width="6.88333333333333" style="336" customWidth="1"/>
    <col min="16" max="16" width="7.25" style="336" customWidth="1"/>
    <col min="17" max="17" width="6.25" style="336" customWidth="1"/>
    <col min="18" max="18" width="32.05" style="550" customWidth="1"/>
    <col min="19" max="19" width="6.38333333333333" style="336" customWidth="1"/>
    <col min="20" max="20" width="6.5" style="336" customWidth="1"/>
    <col min="21" max="21" width="7.13333333333333" style="336" customWidth="1"/>
    <col min="22" max="22" width="18.5" style="336" customWidth="1"/>
    <col min="23" max="23" width="9" style="336"/>
    <col min="24" max="16384" width="9" style="333"/>
  </cols>
  <sheetData>
    <row r="1" s="333" customFormat="1" ht="41" customHeight="1" spans="1:23">
      <c r="A1" s="115"/>
      <c r="B1" s="529" t="s">
        <v>2449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336"/>
    </row>
    <row r="2" s="333" customFormat="1" ht="22" customHeight="1" spans="1:23">
      <c r="A2" s="551" t="s">
        <v>707</v>
      </c>
      <c r="B2" s="552" t="s">
        <v>2</v>
      </c>
      <c r="C2" s="553" t="s">
        <v>3</v>
      </c>
      <c r="D2" s="553" t="s">
        <v>4</v>
      </c>
      <c r="E2" s="553" t="s">
        <v>5</v>
      </c>
      <c r="F2" s="553" t="s">
        <v>6</v>
      </c>
      <c r="G2" s="554" t="s">
        <v>282</v>
      </c>
      <c r="H2" s="554" t="s">
        <v>564</v>
      </c>
      <c r="I2" s="554" t="s">
        <v>565</v>
      </c>
      <c r="J2" s="554" t="s">
        <v>9</v>
      </c>
      <c r="K2" s="554"/>
      <c r="L2" s="554" t="s">
        <v>566</v>
      </c>
      <c r="M2" s="554" t="s">
        <v>567</v>
      </c>
      <c r="N2" s="554" t="s">
        <v>568</v>
      </c>
      <c r="O2" s="554" t="s">
        <v>569</v>
      </c>
      <c r="P2" s="554" t="s">
        <v>570</v>
      </c>
      <c r="Q2" s="554" t="s">
        <v>571</v>
      </c>
      <c r="R2" s="144" t="s">
        <v>16</v>
      </c>
      <c r="S2" s="554" t="s">
        <v>17</v>
      </c>
      <c r="T2" s="554" t="s">
        <v>572</v>
      </c>
      <c r="U2" s="554" t="s">
        <v>19</v>
      </c>
      <c r="V2" s="564" t="s">
        <v>20</v>
      </c>
      <c r="W2" s="391" t="s">
        <v>220</v>
      </c>
    </row>
    <row r="3" s="333" customFormat="1" ht="36" customHeight="1" spans="1:23">
      <c r="A3" s="551"/>
      <c r="B3" s="552"/>
      <c r="C3" s="553"/>
      <c r="D3" s="553"/>
      <c r="E3" s="553"/>
      <c r="F3" s="553"/>
      <c r="G3" s="554"/>
      <c r="H3" s="554"/>
      <c r="I3" s="554"/>
      <c r="J3" s="554" t="s">
        <v>217</v>
      </c>
      <c r="K3" s="554" t="s">
        <v>10</v>
      </c>
      <c r="L3" s="554"/>
      <c r="M3" s="554"/>
      <c r="N3" s="554"/>
      <c r="O3" s="554"/>
      <c r="P3" s="554"/>
      <c r="Q3" s="554"/>
      <c r="R3" s="144"/>
      <c r="S3" s="554"/>
      <c r="T3" s="554"/>
      <c r="U3" s="554"/>
      <c r="V3" s="564"/>
      <c r="W3" s="391"/>
    </row>
    <row r="4" s="333" customFormat="1" ht="40" customHeight="1" spans="1:23">
      <c r="A4" s="391">
        <v>4400</v>
      </c>
      <c r="B4" s="391">
        <v>1</v>
      </c>
      <c r="C4" s="126" t="s">
        <v>2450</v>
      </c>
      <c r="D4" s="126" t="s">
        <v>222</v>
      </c>
      <c r="E4" s="126" t="s">
        <v>2451</v>
      </c>
      <c r="F4" s="126" t="s">
        <v>25</v>
      </c>
      <c r="G4" s="126">
        <v>28</v>
      </c>
      <c r="H4" s="126" t="s">
        <v>26</v>
      </c>
      <c r="I4" s="555" t="s">
        <v>26</v>
      </c>
      <c r="J4" s="126" t="s">
        <v>26</v>
      </c>
      <c r="K4" s="126" t="s">
        <v>26</v>
      </c>
      <c r="L4" s="126" t="s">
        <v>26</v>
      </c>
      <c r="M4" s="126" t="s">
        <v>26</v>
      </c>
      <c r="N4" s="126">
        <v>0</v>
      </c>
      <c r="O4" s="126">
        <v>0</v>
      </c>
      <c r="P4" s="126">
        <v>0</v>
      </c>
      <c r="Q4" s="126">
        <v>0</v>
      </c>
      <c r="R4" s="126" t="s">
        <v>26</v>
      </c>
      <c r="S4" s="126" t="s">
        <v>26</v>
      </c>
      <c r="T4" s="126" t="s">
        <v>26</v>
      </c>
      <c r="U4" s="126" t="s">
        <v>26</v>
      </c>
      <c r="V4" s="565"/>
      <c r="W4" s="391"/>
    </row>
    <row r="5" s="333" customFormat="1" ht="30" customHeight="1" spans="1:23">
      <c r="A5" s="391">
        <v>3200</v>
      </c>
      <c r="B5" s="391">
        <v>2</v>
      </c>
      <c r="C5" s="126" t="s">
        <v>2452</v>
      </c>
      <c r="D5" s="126" t="s">
        <v>212</v>
      </c>
      <c r="E5" s="126" t="s">
        <v>2453</v>
      </c>
      <c r="F5" s="126" t="s">
        <v>25</v>
      </c>
      <c r="G5" s="126">
        <v>28</v>
      </c>
      <c r="H5" s="126" t="s">
        <v>26</v>
      </c>
      <c r="I5" s="555" t="s">
        <v>26</v>
      </c>
      <c r="J5" s="555" t="s">
        <v>26</v>
      </c>
      <c r="K5" s="555" t="s">
        <v>26</v>
      </c>
      <c r="L5" s="555" t="s">
        <v>26</v>
      </c>
      <c r="M5" s="555" t="s">
        <v>26</v>
      </c>
      <c r="N5" s="126">
        <v>0</v>
      </c>
      <c r="O5" s="126">
        <v>0</v>
      </c>
      <c r="P5" s="126">
        <v>0</v>
      </c>
      <c r="Q5" s="126">
        <v>0</v>
      </c>
      <c r="R5" s="126" t="s">
        <v>26</v>
      </c>
      <c r="S5" s="126" t="s">
        <v>26</v>
      </c>
      <c r="T5" s="126" t="s">
        <v>26</v>
      </c>
      <c r="U5" s="126" t="s">
        <v>26</v>
      </c>
      <c r="V5" s="566"/>
      <c r="W5" s="391"/>
    </row>
    <row r="6" s="333" customFormat="1" ht="30" customHeight="1" spans="1:23">
      <c r="A6" s="391">
        <v>3000</v>
      </c>
      <c r="B6" s="391">
        <v>3</v>
      </c>
      <c r="C6" s="126" t="s">
        <v>2454</v>
      </c>
      <c r="D6" s="126" t="s">
        <v>303</v>
      </c>
      <c r="E6" s="126" t="s">
        <v>2453</v>
      </c>
      <c r="F6" s="126" t="s">
        <v>25</v>
      </c>
      <c r="G6" s="126">
        <v>28</v>
      </c>
      <c r="H6" s="126" t="s">
        <v>26</v>
      </c>
      <c r="I6" s="555" t="s">
        <v>26</v>
      </c>
      <c r="J6" s="555" t="s">
        <v>26</v>
      </c>
      <c r="K6" s="555" t="s">
        <v>26</v>
      </c>
      <c r="L6" s="555" t="s">
        <v>26</v>
      </c>
      <c r="M6" s="555">
        <v>30</v>
      </c>
      <c r="N6" s="126">
        <v>0</v>
      </c>
      <c r="O6" s="126">
        <v>0</v>
      </c>
      <c r="P6" s="126">
        <v>0</v>
      </c>
      <c r="Q6" s="126">
        <v>0</v>
      </c>
      <c r="R6" s="126" t="s">
        <v>26</v>
      </c>
      <c r="S6" s="126">
        <v>10</v>
      </c>
      <c r="T6" s="126">
        <v>0</v>
      </c>
      <c r="U6" s="126">
        <v>0</v>
      </c>
      <c r="V6" s="565"/>
      <c r="W6" s="391"/>
    </row>
    <row r="7" s="333" customFormat="1" ht="30" customHeight="1" spans="1:23">
      <c r="A7" s="391">
        <v>2300</v>
      </c>
      <c r="B7" s="391">
        <v>4</v>
      </c>
      <c r="C7" s="126" t="s">
        <v>2455</v>
      </c>
      <c r="D7" s="126" t="s">
        <v>2456</v>
      </c>
      <c r="E7" s="126" t="s">
        <v>2453</v>
      </c>
      <c r="F7" s="126" t="s">
        <v>25</v>
      </c>
      <c r="G7" s="126">
        <v>28</v>
      </c>
      <c r="H7" s="126" t="s">
        <v>26</v>
      </c>
      <c r="I7" s="555" t="s">
        <v>26</v>
      </c>
      <c r="J7" s="555" t="s">
        <v>26</v>
      </c>
      <c r="K7" s="555" t="s">
        <v>26</v>
      </c>
      <c r="L7" s="555" t="s">
        <v>26</v>
      </c>
      <c r="M7" s="555">
        <v>30</v>
      </c>
      <c r="N7" s="126">
        <v>0</v>
      </c>
      <c r="O7" s="126">
        <v>0</v>
      </c>
      <c r="P7" s="126">
        <v>0</v>
      </c>
      <c r="Q7" s="126">
        <v>0</v>
      </c>
      <c r="R7" s="126" t="s">
        <v>26</v>
      </c>
      <c r="S7" s="126">
        <v>10</v>
      </c>
      <c r="T7" s="126">
        <v>0</v>
      </c>
      <c r="U7" s="126">
        <v>0</v>
      </c>
      <c r="V7" s="565"/>
      <c r="W7" s="391"/>
    </row>
    <row r="8" s="333" customFormat="1" ht="30" customHeight="1" spans="1:23">
      <c r="A8" s="391">
        <v>2500</v>
      </c>
      <c r="B8" s="391">
        <v>5</v>
      </c>
      <c r="C8" s="126" t="s">
        <v>2457</v>
      </c>
      <c r="D8" s="126" t="s">
        <v>334</v>
      </c>
      <c r="E8" s="126" t="s">
        <v>2453</v>
      </c>
      <c r="F8" s="126" t="s">
        <v>25</v>
      </c>
      <c r="G8" s="126">
        <v>28</v>
      </c>
      <c r="H8" s="126" t="s">
        <v>26</v>
      </c>
      <c r="I8" s="555" t="s">
        <v>26</v>
      </c>
      <c r="J8" s="555" t="s">
        <v>26</v>
      </c>
      <c r="K8" s="555" t="s">
        <v>26</v>
      </c>
      <c r="L8" s="555" t="s">
        <v>26</v>
      </c>
      <c r="M8" s="555">
        <v>30</v>
      </c>
      <c r="N8" s="126">
        <v>0</v>
      </c>
      <c r="O8" s="126">
        <v>0</v>
      </c>
      <c r="P8" s="126">
        <v>0</v>
      </c>
      <c r="Q8" s="126">
        <v>0</v>
      </c>
      <c r="R8" s="126" t="s">
        <v>26</v>
      </c>
      <c r="S8" s="126">
        <v>10</v>
      </c>
      <c r="T8" s="126">
        <v>0</v>
      </c>
      <c r="U8" s="126">
        <v>0</v>
      </c>
      <c r="V8" s="565"/>
      <c r="W8" s="391"/>
    </row>
    <row r="9" s="333" customFormat="1" ht="30" customHeight="1" spans="1:23">
      <c r="A9" s="391">
        <v>3000</v>
      </c>
      <c r="B9" s="391">
        <v>6</v>
      </c>
      <c r="C9" s="126" t="s">
        <v>2458</v>
      </c>
      <c r="D9" s="126" t="s">
        <v>899</v>
      </c>
      <c r="E9" s="126" t="s">
        <v>2453</v>
      </c>
      <c r="F9" s="126" t="s">
        <v>25</v>
      </c>
      <c r="G9" s="126">
        <v>28</v>
      </c>
      <c r="H9" s="126" t="s">
        <v>26</v>
      </c>
      <c r="I9" s="555" t="s">
        <v>26</v>
      </c>
      <c r="J9" s="555" t="s">
        <v>26</v>
      </c>
      <c r="K9" s="555" t="s">
        <v>26</v>
      </c>
      <c r="L9" s="555" t="s">
        <v>26</v>
      </c>
      <c r="M9" s="555">
        <v>30</v>
      </c>
      <c r="N9" s="126">
        <v>0</v>
      </c>
      <c r="O9" s="126">
        <v>0</v>
      </c>
      <c r="P9" s="126">
        <v>0</v>
      </c>
      <c r="Q9" s="126">
        <v>0</v>
      </c>
      <c r="R9" s="126" t="s">
        <v>26</v>
      </c>
      <c r="S9" s="126">
        <v>10</v>
      </c>
      <c r="T9" s="126">
        <v>3</v>
      </c>
      <c r="U9" s="126">
        <v>30</v>
      </c>
      <c r="V9" s="566"/>
      <c r="W9" s="391"/>
    </row>
    <row r="10" s="333" customFormat="1" ht="30" customHeight="1" spans="1:23">
      <c r="A10" s="391">
        <v>3000</v>
      </c>
      <c r="B10" s="391">
        <v>7</v>
      </c>
      <c r="C10" s="126" t="s">
        <v>2459</v>
      </c>
      <c r="D10" s="126" t="s">
        <v>899</v>
      </c>
      <c r="E10" s="126" t="s">
        <v>937</v>
      </c>
      <c r="F10" s="126" t="s">
        <v>25</v>
      </c>
      <c r="G10" s="126">
        <v>28</v>
      </c>
      <c r="H10" s="126" t="s">
        <v>26</v>
      </c>
      <c r="I10" s="555" t="s">
        <v>26</v>
      </c>
      <c r="J10" s="555" t="s">
        <v>26</v>
      </c>
      <c r="K10" s="555" t="s">
        <v>26</v>
      </c>
      <c r="L10" s="555" t="s">
        <v>26</v>
      </c>
      <c r="M10" s="555">
        <v>30</v>
      </c>
      <c r="N10" s="126">
        <v>0</v>
      </c>
      <c r="O10" s="126">
        <v>0</v>
      </c>
      <c r="P10" s="126">
        <v>0</v>
      </c>
      <c r="Q10" s="126">
        <v>0</v>
      </c>
      <c r="R10" s="126" t="s">
        <v>26</v>
      </c>
      <c r="S10" s="126">
        <v>10</v>
      </c>
      <c r="T10" s="126">
        <v>0</v>
      </c>
      <c r="U10" s="126">
        <v>0</v>
      </c>
      <c r="V10" s="565"/>
      <c r="W10" s="391"/>
    </row>
    <row r="11" s="333" customFormat="1" ht="30" customHeight="1" spans="1:23">
      <c r="A11" s="391">
        <v>3000</v>
      </c>
      <c r="B11" s="391">
        <v>8</v>
      </c>
      <c r="C11" s="126" t="s">
        <v>2460</v>
      </c>
      <c r="D11" s="126" t="s">
        <v>899</v>
      </c>
      <c r="E11" s="126" t="s">
        <v>121</v>
      </c>
      <c r="F11" s="126" t="s">
        <v>25</v>
      </c>
      <c r="G11" s="126">
        <v>28</v>
      </c>
      <c r="H11" s="126" t="s">
        <v>26</v>
      </c>
      <c r="I11" s="555" t="s">
        <v>26</v>
      </c>
      <c r="J11" s="555" t="s">
        <v>26</v>
      </c>
      <c r="K11" s="555" t="s">
        <v>26</v>
      </c>
      <c r="L11" s="555" t="s">
        <v>26</v>
      </c>
      <c r="M11" s="555">
        <v>30</v>
      </c>
      <c r="N11" s="126">
        <v>0</v>
      </c>
      <c r="O11" s="126">
        <v>0</v>
      </c>
      <c r="P11" s="126">
        <v>0</v>
      </c>
      <c r="Q11" s="126">
        <v>0</v>
      </c>
      <c r="R11" s="126" t="s">
        <v>26</v>
      </c>
      <c r="S11" s="126">
        <v>10</v>
      </c>
      <c r="T11" s="126">
        <v>0</v>
      </c>
      <c r="U11" s="126">
        <v>0</v>
      </c>
      <c r="V11" s="565"/>
      <c r="W11" s="391"/>
    </row>
    <row r="12" s="333" customFormat="1" ht="30" customHeight="1" spans="1:23">
      <c r="A12" s="391">
        <v>2300</v>
      </c>
      <c r="B12" s="391">
        <v>9</v>
      </c>
      <c r="C12" s="126" t="s">
        <v>2461</v>
      </c>
      <c r="D12" s="126" t="s">
        <v>310</v>
      </c>
      <c r="E12" s="126" t="s">
        <v>2462</v>
      </c>
      <c r="F12" s="126" t="s">
        <v>25</v>
      </c>
      <c r="G12" s="126">
        <v>28</v>
      </c>
      <c r="H12" s="126" t="s">
        <v>26</v>
      </c>
      <c r="I12" s="555" t="s">
        <v>26</v>
      </c>
      <c r="J12" s="555" t="s">
        <v>26</v>
      </c>
      <c r="K12" s="555" t="s">
        <v>26</v>
      </c>
      <c r="L12" s="555" t="s">
        <v>26</v>
      </c>
      <c r="M12" s="555">
        <v>30</v>
      </c>
      <c r="N12" s="126">
        <v>0</v>
      </c>
      <c r="O12" s="126">
        <v>0</v>
      </c>
      <c r="P12" s="126">
        <v>0</v>
      </c>
      <c r="Q12" s="126">
        <v>0</v>
      </c>
      <c r="R12" s="126" t="s">
        <v>26</v>
      </c>
      <c r="S12" s="126">
        <v>10</v>
      </c>
      <c r="T12" s="126">
        <v>25</v>
      </c>
      <c r="U12" s="126">
        <v>250</v>
      </c>
      <c r="V12" s="565"/>
      <c r="W12" s="391"/>
    </row>
    <row r="13" s="333" customFormat="1" ht="30" customHeight="1" spans="1:23">
      <c r="A13" s="391">
        <v>2300</v>
      </c>
      <c r="B13" s="391">
        <v>10</v>
      </c>
      <c r="C13" s="126" t="s">
        <v>2463</v>
      </c>
      <c r="D13" s="126" t="s">
        <v>310</v>
      </c>
      <c r="E13" s="126" t="s">
        <v>2462</v>
      </c>
      <c r="F13" s="126" t="s">
        <v>25</v>
      </c>
      <c r="G13" s="126">
        <v>28</v>
      </c>
      <c r="H13" s="126" t="s">
        <v>26</v>
      </c>
      <c r="I13" s="555" t="s">
        <v>26</v>
      </c>
      <c r="J13" s="555" t="s">
        <v>26</v>
      </c>
      <c r="K13" s="555" t="s">
        <v>26</v>
      </c>
      <c r="L13" s="555" t="s">
        <v>26</v>
      </c>
      <c r="M13" s="555">
        <v>30</v>
      </c>
      <c r="N13" s="126">
        <v>0</v>
      </c>
      <c r="O13" s="126">
        <v>0</v>
      </c>
      <c r="P13" s="126">
        <v>0</v>
      </c>
      <c r="Q13" s="126">
        <v>0</v>
      </c>
      <c r="R13" s="126" t="s">
        <v>26</v>
      </c>
      <c r="S13" s="126">
        <v>10</v>
      </c>
      <c r="T13" s="126">
        <v>20</v>
      </c>
      <c r="U13" s="126">
        <v>200</v>
      </c>
      <c r="V13" s="565"/>
      <c r="W13" s="391"/>
    </row>
    <row r="14" s="549" customFormat="1" ht="40" customHeight="1" spans="1:23">
      <c r="A14" s="391">
        <v>2300</v>
      </c>
      <c r="B14" s="391">
        <v>11</v>
      </c>
      <c r="C14" s="127" t="s">
        <v>2464</v>
      </c>
      <c r="D14" s="126" t="s">
        <v>310</v>
      </c>
      <c r="E14" s="126" t="s">
        <v>2453</v>
      </c>
      <c r="F14" s="127" t="s">
        <v>57</v>
      </c>
      <c r="G14" s="126">
        <v>11</v>
      </c>
      <c r="H14" s="126" t="s">
        <v>26</v>
      </c>
      <c r="I14" s="126" t="s">
        <v>26</v>
      </c>
      <c r="J14" s="126" t="s">
        <v>26</v>
      </c>
      <c r="K14" s="126" t="s">
        <v>26</v>
      </c>
      <c r="L14" s="126" t="s">
        <v>26</v>
      </c>
      <c r="M14" s="555">
        <v>0</v>
      </c>
      <c r="N14" s="126">
        <v>0</v>
      </c>
      <c r="O14" s="126">
        <v>0</v>
      </c>
      <c r="P14" s="126">
        <v>0</v>
      </c>
      <c r="Q14" s="126">
        <v>0</v>
      </c>
      <c r="R14" s="149" t="s">
        <v>2465</v>
      </c>
      <c r="S14" s="126">
        <v>10</v>
      </c>
      <c r="T14" s="126">
        <v>0</v>
      </c>
      <c r="U14" s="126">
        <v>0</v>
      </c>
      <c r="V14" s="565"/>
      <c r="W14" s="391"/>
    </row>
    <row r="15" s="333" customFormat="1" ht="31" customHeight="1" spans="1:23">
      <c r="A15" s="391">
        <v>2300</v>
      </c>
      <c r="B15" s="391">
        <v>12</v>
      </c>
      <c r="C15" s="126" t="s">
        <v>2466</v>
      </c>
      <c r="D15" s="126" t="s">
        <v>310</v>
      </c>
      <c r="E15" s="126" t="s">
        <v>2462</v>
      </c>
      <c r="F15" s="126" t="s">
        <v>25</v>
      </c>
      <c r="G15" s="126">
        <v>28</v>
      </c>
      <c r="H15" s="126" t="s">
        <v>26</v>
      </c>
      <c r="I15" s="555" t="s">
        <v>26</v>
      </c>
      <c r="J15" s="555">
        <v>1</v>
      </c>
      <c r="K15" s="555" t="s">
        <v>26</v>
      </c>
      <c r="L15" s="555" t="s">
        <v>26</v>
      </c>
      <c r="M15" s="555">
        <v>0</v>
      </c>
      <c r="N15" s="126">
        <v>0</v>
      </c>
      <c r="O15" s="126">
        <v>0</v>
      </c>
      <c r="P15" s="126">
        <v>0</v>
      </c>
      <c r="Q15" s="126">
        <v>0</v>
      </c>
      <c r="R15" s="567" t="s">
        <v>2467</v>
      </c>
      <c r="S15" s="126">
        <v>10</v>
      </c>
      <c r="T15" s="126">
        <v>22</v>
      </c>
      <c r="U15" s="126">
        <v>220</v>
      </c>
      <c r="V15" s="565"/>
      <c r="W15" s="391">
        <v>100</v>
      </c>
    </row>
    <row r="16" s="333" customFormat="1" ht="40" customHeight="1" spans="1:23">
      <c r="A16" s="391">
        <v>2300</v>
      </c>
      <c r="B16" s="391">
        <v>13</v>
      </c>
      <c r="C16" s="126" t="s">
        <v>2468</v>
      </c>
      <c r="D16" s="126" t="s">
        <v>310</v>
      </c>
      <c r="E16" s="126" t="s">
        <v>2462</v>
      </c>
      <c r="F16" s="126" t="s">
        <v>25</v>
      </c>
      <c r="G16" s="126">
        <v>28</v>
      </c>
      <c r="H16" s="126" t="s">
        <v>26</v>
      </c>
      <c r="I16" s="555" t="s">
        <v>26</v>
      </c>
      <c r="J16" s="555" t="s">
        <v>26</v>
      </c>
      <c r="K16" s="555" t="s">
        <v>26</v>
      </c>
      <c r="L16" s="555" t="s">
        <v>26</v>
      </c>
      <c r="M16" s="555">
        <v>30</v>
      </c>
      <c r="N16" s="126">
        <v>0</v>
      </c>
      <c r="O16" s="126">
        <v>0</v>
      </c>
      <c r="P16" s="126">
        <v>0</v>
      </c>
      <c r="Q16" s="126">
        <v>0</v>
      </c>
      <c r="R16" s="126" t="s">
        <v>26</v>
      </c>
      <c r="S16" s="126">
        <v>10</v>
      </c>
      <c r="T16" s="126">
        <v>20</v>
      </c>
      <c r="U16" s="126">
        <v>200</v>
      </c>
      <c r="V16" s="565"/>
      <c r="W16" s="391">
        <v>100</v>
      </c>
    </row>
    <row r="17" s="549" customFormat="1" ht="40" customHeight="1" spans="1:23">
      <c r="A17" s="391">
        <v>2300</v>
      </c>
      <c r="B17" s="391">
        <v>14</v>
      </c>
      <c r="C17" s="126" t="s">
        <v>2469</v>
      </c>
      <c r="D17" s="126" t="s">
        <v>310</v>
      </c>
      <c r="E17" s="126" t="s">
        <v>353</v>
      </c>
      <c r="F17" s="126" t="s">
        <v>25</v>
      </c>
      <c r="G17" s="126">
        <v>28</v>
      </c>
      <c r="H17" s="555" t="s">
        <v>26</v>
      </c>
      <c r="I17" s="555" t="s">
        <v>26</v>
      </c>
      <c r="J17" s="555" t="s">
        <v>26</v>
      </c>
      <c r="K17" s="555" t="s">
        <v>26</v>
      </c>
      <c r="L17" s="555" t="s">
        <v>26</v>
      </c>
      <c r="M17" s="555">
        <v>30</v>
      </c>
      <c r="N17" s="126">
        <v>0</v>
      </c>
      <c r="O17" s="126">
        <v>0</v>
      </c>
      <c r="P17" s="126">
        <v>0</v>
      </c>
      <c r="Q17" s="126">
        <v>0</v>
      </c>
      <c r="R17" s="126" t="s">
        <v>26</v>
      </c>
      <c r="S17" s="126">
        <v>10</v>
      </c>
      <c r="T17" s="126">
        <v>5</v>
      </c>
      <c r="U17" s="126">
        <v>50</v>
      </c>
      <c r="V17" s="565"/>
      <c r="W17" s="391"/>
    </row>
    <row r="18" s="335" customFormat="1" ht="35" customHeight="1" spans="1:40">
      <c r="A18" s="453">
        <v>2300</v>
      </c>
      <c r="B18" s="391">
        <v>15</v>
      </c>
      <c r="C18" s="556" t="s">
        <v>2470</v>
      </c>
      <c r="D18" s="557" t="s">
        <v>310</v>
      </c>
      <c r="E18" s="557" t="s">
        <v>2471</v>
      </c>
      <c r="F18" s="127" t="s">
        <v>57</v>
      </c>
      <c r="G18" s="557">
        <v>0</v>
      </c>
      <c r="H18" s="558" t="s">
        <v>26</v>
      </c>
      <c r="I18" s="558" t="s">
        <v>26</v>
      </c>
      <c r="J18" s="558" t="s">
        <v>26</v>
      </c>
      <c r="K18" s="558" t="s">
        <v>26</v>
      </c>
      <c r="L18" s="558" t="s">
        <v>26</v>
      </c>
      <c r="M18" s="558">
        <v>0</v>
      </c>
      <c r="N18" s="557">
        <v>0</v>
      </c>
      <c r="O18" s="557">
        <v>0</v>
      </c>
      <c r="P18" s="557">
        <v>0</v>
      </c>
      <c r="Q18" s="557">
        <v>0</v>
      </c>
      <c r="R18" s="568" t="s">
        <v>1620</v>
      </c>
      <c r="S18" s="557">
        <v>0</v>
      </c>
      <c r="T18" s="557">
        <v>0</v>
      </c>
      <c r="U18" s="557">
        <v>0</v>
      </c>
      <c r="V18" s="569"/>
      <c r="W18" s="570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</row>
    <row r="19" s="333" customFormat="1" ht="35" customHeight="1" spans="1:23">
      <c r="A19" s="391">
        <v>2300</v>
      </c>
      <c r="B19" s="391">
        <v>16</v>
      </c>
      <c r="C19" s="559" t="s">
        <v>2472</v>
      </c>
      <c r="D19" s="126" t="s">
        <v>310</v>
      </c>
      <c r="E19" s="560" t="s">
        <v>2088</v>
      </c>
      <c r="F19" s="136" t="s">
        <v>148</v>
      </c>
      <c r="G19" s="126">
        <v>16</v>
      </c>
      <c r="H19" s="555" t="s">
        <v>26</v>
      </c>
      <c r="I19" s="555" t="s">
        <v>26</v>
      </c>
      <c r="J19" s="555" t="s">
        <v>26</v>
      </c>
      <c r="K19" s="555" t="s">
        <v>26</v>
      </c>
      <c r="L19" s="555" t="s">
        <v>26</v>
      </c>
      <c r="M19" s="555">
        <v>0</v>
      </c>
      <c r="N19" s="126">
        <v>0</v>
      </c>
      <c r="O19" s="126">
        <v>0</v>
      </c>
      <c r="P19" s="126">
        <v>0</v>
      </c>
      <c r="Q19" s="126">
        <v>0</v>
      </c>
      <c r="R19" s="126" t="s">
        <v>2473</v>
      </c>
      <c r="S19" s="126">
        <v>10</v>
      </c>
      <c r="T19" s="126">
        <v>7</v>
      </c>
      <c r="U19" s="126">
        <v>70</v>
      </c>
      <c r="V19" s="565"/>
      <c r="W19" s="391"/>
    </row>
    <row r="20" s="333" customFormat="1" ht="35" customHeight="1" spans="1:23">
      <c r="A20" s="336"/>
      <c r="B20" s="336"/>
      <c r="C20" s="561" t="s">
        <v>192</v>
      </c>
      <c r="D20" s="561"/>
      <c r="E20" s="561"/>
      <c r="F20" s="561"/>
      <c r="G20" s="561"/>
      <c r="H20" s="561"/>
      <c r="I20" s="561"/>
      <c r="J20" s="561"/>
      <c r="K20" s="561" t="s">
        <v>193</v>
      </c>
      <c r="L20" s="561"/>
      <c r="M20" s="561"/>
      <c r="N20" s="563"/>
      <c r="O20" s="563"/>
      <c r="P20" s="563"/>
      <c r="Q20" s="563"/>
      <c r="R20" s="563"/>
      <c r="S20" s="563"/>
      <c r="T20" s="563"/>
      <c r="U20" s="563"/>
      <c r="V20" s="563"/>
      <c r="W20" s="336"/>
    </row>
    <row r="21" s="333" customFormat="1" ht="18.75" spans="1:23">
      <c r="A21" s="333" t="s">
        <v>1503</v>
      </c>
      <c r="B21" s="333"/>
      <c r="C21" s="562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336"/>
    </row>
    <row r="22" s="333" customFormat="1" spans="1:23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</row>
    <row r="23" s="333" customFormat="1" spans="1:23">
      <c r="A23" s="336"/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550"/>
      <c r="S23" s="336"/>
      <c r="T23" s="336"/>
      <c r="U23" s="336"/>
      <c r="V23" s="336"/>
      <c r="W23" s="336"/>
    </row>
    <row r="24" s="333" customFormat="1" spans="1:23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550"/>
      <c r="S24" s="336"/>
      <c r="T24" s="336"/>
      <c r="U24" s="336"/>
      <c r="V24" s="336"/>
      <c r="W24" s="336"/>
    </row>
    <row r="25" s="333" customFormat="1" spans="1:23">
      <c r="A25" s="336"/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550"/>
      <c r="S25" s="336"/>
      <c r="T25" s="336"/>
      <c r="U25" s="336"/>
      <c r="V25" s="336"/>
      <c r="W25" s="336"/>
    </row>
  </sheetData>
  <mergeCells count="23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24" right="0.12" top="0.2" bottom="0.16" header="0.2" footer="0.16"/>
  <pageSetup paperSize="9" scale="69" orientation="landscape"/>
  <headerFooter alignWithMargins="0" scaleWithDoc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zoomScale="90" zoomScaleNormal="90" topLeftCell="A4" workbookViewId="0">
      <selection activeCell="J20" sqref="J20"/>
    </sheetView>
  </sheetViews>
  <sheetFormatPr defaultColWidth="9" defaultRowHeight="14.25"/>
  <cols>
    <col min="1" max="1" width="9.75" style="336" customWidth="1"/>
    <col min="2" max="2" width="5.25" style="336" customWidth="1"/>
    <col min="3" max="3" width="10.225" style="336" customWidth="1"/>
    <col min="4" max="4" width="12.4416666666667" style="336" customWidth="1"/>
    <col min="5" max="5" width="10.5583333333333" style="336" customWidth="1"/>
    <col min="6" max="6" width="6.25" style="336" customWidth="1"/>
    <col min="7" max="7" width="6.63333333333333" style="336" customWidth="1"/>
    <col min="8" max="8" width="6.25" style="336" customWidth="1"/>
    <col min="9" max="9" width="6.64166666666667" style="336" customWidth="1"/>
    <col min="10" max="10" width="6.88333333333333" style="336" customWidth="1"/>
    <col min="11" max="11" width="5.63333333333333" style="336" customWidth="1"/>
    <col min="12" max="12" width="6.5" style="336" customWidth="1"/>
    <col min="13" max="13" width="8.63333333333333" style="336" customWidth="1"/>
    <col min="14" max="14" width="6.13333333333333" style="336" customWidth="1"/>
    <col min="15" max="15" width="6.88333333333333" style="336" customWidth="1"/>
    <col min="16" max="16" width="7.25" style="336" customWidth="1"/>
    <col min="17" max="17" width="6.25" style="336" customWidth="1"/>
    <col min="18" max="18" width="28.1333333333333" style="336" customWidth="1"/>
    <col min="19" max="19" width="6.38333333333333" style="336" customWidth="1"/>
    <col min="20" max="20" width="6.5" style="336" customWidth="1"/>
    <col min="21" max="21" width="7.13333333333333" style="336" customWidth="1"/>
    <col min="22" max="22" width="20.75" style="336" customWidth="1"/>
    <col min="23" max="16384" width="9" style="333"/>
  </cols>
  <sheetData>
    <row r="1" s="334" customFormat="1" ht="41" customHeight="1" spans="1:22">
      <c r="A1" s="528"/>
      <c r="B1" s="529" t="s">
        <v>2474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</row>
    <row r="2" s="334" customFormat="1" ht="22" customHeight="1" spans="1:22">
      <c r="A2" s="444" t="s">
        <v>707</v>
      </c>
      <c r="B2" s="445" t="s">
        <v>2</v>
      </c>
      <c r="C2" s="446" t="s">
        <v>3</v>
      </c>
      <c r="D2" s="446" t="s">
        <v>4</v>
      </c>
      <c r="E2" s="446" t="s">
        <v>5</v>
      </c>
      <c r="F2" s="446" t="s">
        <v>6</v>
      </c>
      <c r="G2" s="447" t="s">
        <v>282</v>
      </c>
      <c r="H2" s="447" t="s">
        <v>564</v>
      </c>
      <c r="I2" s="447" t="s">
        <v>565</v>
      </c>
      <c r="J2" s="447" t="s">
        <v>9</v>
      </c>
      <c r="K2" s="447"/>
      <c r="L2" s="447" t="s">
        <v>566</v>
      </c>
      <c r="M2" s="447" t="s">
        <v>567</v>
      </c>
      <c r="N2" s="447" t="s">
        <v>568</v>
      </c>
      <c r="O2" s="447" t="s">
        <v>569</v>
      </c>
      <c r="P2" s="447" t="s">
        <v>570</v>
      </c>
      <c r="Q2" s="447" t="s">
        <v>571</v>
      </c>
      <c r="R2" s="458" t="s">
        <v>16</v>
      </c>
      <c r="S2" s="447" t="s">
        <v>17</v>
      </c>
      <c r="T2" s="447" t="s">
        <v>572</v>
      </c>
      <c r="U2" s="447" t="s">
        <v>19</v>
      </c>
      <c r="V2" s="546" t="s">
        <v>20</v>
      </c>
    </row>
    <row r="3" s="334" customFormat="1" ht="25" customHeight="1" spans="1:22">
      <c r="A3" s="444"/>
      <c r="B3" s="448"/>
      <c r="C3" s="449"/>
      <c r="D3" s="449"/>
      <c r="E3" s="449"/>
      <c r="F3" s="449"/>
      <c r="G3" s="450"/>
      <c r="H3" s="450"/>
      <c r="I3" s="450"/>
      <c r="J3" s="450" t="s">
        <v>217</v>
      </c>
      <c r="K3" s="450" t="s">
        <v>10</v>
      </c>
      <c r="L3" s="450"/>
      <c r="M3" s="450"/>
      <c r="N3" s="450"/>
      <c r="O3" s="450"/>
      <c r="P3" s="450"/>
      <c r="Q3" s="450"/>
      <c r="R3" s="460"/>
      <c r="S3" s="450"/>
      <c r="T3" s="450"/>
      <c r="U3" s="450"/>
      <c r="V3" s="60"/>
    </row>
    <row r="4" s="334" customFormat="1" ht="40" customHeight="1" spans="1:22">
      <c r="A4" s="401">
        <v>5000</v>
      </c>
      <c r="B4" s="530">
        <v>1</v>
      </c>
      <c r="C4" s="531" t="s">
        <v>2475</v>
      </c>
      <c r="D4" s="531" t="s">
        <v>575</v>
      </c>
      <c r="E4" s="532">
        <v>45495</v>
      </c>
      <c r="F4" s="533" t="s">
        <v>25</v>
      </c>
      <c r="G4" s="450">
        <v>28</v>
      </c>
      <c r="H4" s="453" t="s">
        <v>26</v>
      </c>
      <c r="I4" s="453" t="s">
        <v>26</v>
      </c>
      <c r="J4" s="453" t="s">
        <v>26</v>
      </c>
      <c r="K4" s="453" t="s">
        <v>26</v>
      </c>
      <c r="L4" s="453">
        <v>20</v>
      </c>
      <c r="M4" s="453" t="s">
        <v>26</v>
      </c>
      <c r="N4" s="453">
        <v>0</v>
      </c>
      <c r="O4" s="453">
        <v>0</v>
      </c>
      <c r="P4" s="453">
        <v>0</v>
      </c>
      <c r="Q4" s="453">
        <v>0</v>
      </c>
      <c r="R4" s="547" t="s">
        <v>2476</v>
      </c>
      <c r="S4" s="547" t="s">
        <v>26</v>
      </c>
      <c r="T4" s="547" t="s">
        <v>26</v>
      </c>
      <c r="U4" s="547" t="s">
        <v>26</v>
      </c>
      <c r="V4" s="425"/>
    </row>
    <row r="5" s="334" customFormat="1" ht="30" customHeight="1" spans="1:22">
      <c r="A5" s="534" t="s">
        <v>1157</v>
      </c>
      <c r="B5" s="530">
        <v>2</v>
      </c>
      <c r="C5" s="535" t="s">
        <v>2477</v>
      </c>
      <c r="D5" s="400" t="s">
        <v>334</v>
      </c>
      <c r="E5" s="532">
        <v>45444</v>
      </c>
      <c r="F5" s="453" t="s">
        <v>25</v>
      </c>
      <c r="G5" s="453">
        <v>0</v>
      </c>
      <c r="H5" s="453" t="s">
        <v>26</v>
      </c>
      <c r="I5" s="544" t="s">
        <v>26</v>
      </c>
      <c r="J5" s="544" t="s">
        <v>26</v>
      </c>
      <c r="K5" s="544" t="s">
        <v>26</v>
      </c>
      <c r="L5" s="544" t="s">
        <v>26</v>
      </c>
      <c r="M5" s="544" t="s">
        <v>26</v>
      </c>
      <c r="N5" s="453">
        <v>0</v>
      </c>
      <c r="O5" s="453">
        <v>0</v>
      </c>
      <c r="P5" s="453">
        <v>0</v>
      </c>
      <c r="Q5" s="453">
        <v>0</v>
      </c>
      <c r="R5" s="548" t="s">
        <v>2478</v>
      </c>
      <c r="S5" s="453" t="s">
        <v>26</v>
      </c>
      <c r="T5" s="453" t="s">
        <v>26</v>
      </c>
      <c r="U5" s="453" t="s">
        <v>26</v>
      </c>
      <c r="V5" s="453"/>
    </row>
    <row r="6" s="334" customFormat="1" ht="30" customHeight="1" spans="1:22">
      <c r="A6" s="534" t="s">
        <v>1157</v>
      </c>
      <c r="B6" s="530">
        <v>3</v>
      </c>
      <c r="C6" s="535" t="s">
        <v>2479</v>
      </c>
      <c r="D6" s="400" t="s">
        <v>334</v>
      </c>
      <c r="E6" s="532">
        <v>45456</v>
      </c>
      <c r="F6" s="453" t="s">
        <v>25</v>
      </c>
      <c r="G6" s="453">
        <v>0</v>
      </c>
      <c r="H6" s="453" t="s">
        <v>26</v>
      </c>
      <c r="I6" s="544" t="s">
        <v>26</v>
      </c>
      <c r="J6" s="544" t="s">
        <v>26</v>
      </c>
      <c r="K6" s="544" t="s">
        <v>26</v>
      </c>
      <c r="L6" s="544" t="s">
        <v>26</v>
      </c>
      <c r="M6" s="544" t="s">
        <v>26</v>
      </c>
      <c r="N6" s="453">
        <v>0</v>
      </c>
      <c r="O6" s="453">
        <v>0</v>
      </c>
      <c r="P6" s="453">
        <v>0</v>
      </c>
      <c r="Q6" s="453">
        <v>0</v>
      </c>
      <c r="R6" s="548" t="s">
        <v>2478</v>
      </c>
      <c r="S6" s="453" t="s">
        <v>26</v>
      </c>
      <c r="T6" s="453" t="s">
        <v>26</v>
      </c>
      <c r="U6" s="453" t="s">
        <v>26</v>
      </c>
      <c r="V6" s="453"/>
    </row>
    <row r="7" s="334" customFormat="1" ht="30" customHeight="1" spans="1:22">
      <c r="A7" s="534" t="s">
        <v>1157</v>
      </c>
      <c r="B7" s="530">
        <v>4</v>
      </c>
      <c r="C7" s="535" t="s">
        <v>2480</v>
      </c>
      <c r="D7" s="400" t="s">
        <v>334</v>
      </c>
      <c r="E7" s="532">
        <v>45456</v>
      </c>
      <c r="F7" s="453" t="s">
        <v>25</v>
      </c>
      <c r="G7" s="453">
        <v>0</v>
      </c>
      <c r="H7" s="453" t="s">
        <v>26</v>
      </c>
      <c r="I7" s="544" t="s">
        <v>26</v>
      </c>
      <c r="J7" s="544" t="s">
        <v>26</v>
      </c>
      <c r="K7" s="544" t="s">
        <v>26</v>
      </c>
      <c r="L7" s="544" t="s">
        <v>26</v>
      </c>
      <c r="M7" s="544" t="s">
        <v>26</v>
      </c>
      <c r="N7" s="453">
        <v>0</v>
      </c>
      <c r="O7" s="453">
        <v>0</v>
      </c>
      <c r="P7" s="453">
        <v>0</v>
      </c>
      <c r="Q7" s="453">
        <v>0</v>
      </c>
      <c r="R7" s="548" t="s">
        <v>2478</v>
      </c>
      <c r="S7" s="453" t="s">
        <v>26</v>
      </c>
      <c r="T7" s="453" t="s">
        <v>26</v>
      </c>
      <c r="U7" s="453" t="s">
        <v>26</v>
      </c>
      <c r="V7" s="453"/>
    </row>
    <row r="8" s="334" customFormat="1" ht="30" customHeight="1" spans="1:22">
      <c r="A8" s="534" t="s">
        <v>1680</v>
      </c>
      <c r="B8" s="530">
        <v>5</v>
      </c>
      <c r="C8" s="535" t="s">
        <v>2481</v>
      </c>
      <c r="D8" s="400" t="s">
        <v>2482</v>
      </c>
      <c r="E8" s="532">
        <v>45466</v>
      </c>
      <c r="F8" s="453" t="s">
        <v>25</v>
      </c>
      <c r="G8" s="453">
        <v>0</v>
      </c>
      <c r="H8" s="453" t="s">
        <v>26</v>
      </c>
      <c r="I8" s="544" t="s">
        <v>26</v>
      </c>
      <c r="J8" s="544" t="s">
        <v>26</v>
      </c>
      <c r="K8" s="544" t="s">
        <v>26</v>
      </c>
      <c r="L8" s="544" t="s">
        <v>26</v>
      </c>
      <c r="M8" s="544" t="s">
        <v>26</v>
      </c>
      <c r="N8" s="453">
        <v>0</v>
      </c>
      <c r="O8" s="453">
        <v>0</v>
      </c>
      <c r="P8" s="453">
        <v>0</v>
      </c>
      <c r="Q8" s="453">
        <v>0</v>
      </c>
      <c r="R8" s="548" t="s">
        <v>2478</v>
      </c>
      <c r="S8" s="453" t="s">
        <v>26</v>
      </c>
      <c r="T8" s="453" t="s">
        <v>26</v>
      </c>
      <c r="U8" s="453" t="s">
        <v>26</v>
      </c>
      <c r="V8" s="453"/>
    </row>
    <row r="9" s="334" customFormat="1" ht="30" customHeight="1" spans="1:22">
      <c r="A9" s="534" t="s">
        <v>2483</v>
      </c>
      <c r="B9" s="530">
        <v>6</v>
      </c>
      <c r="C9" s="535" t="s">
        <v>2484</v>
      </c>
      <c r="D9" s="400" t="s">
        <v>1514</v>
      </c>
      <c r="E9" s="532">
        <v>45464</v>
      </c>
      <c r="F9" s="453" t="s">
        <v>25</v>
      </c>
      <c r="G9" s="453">
        <v>0</v>
      </c>
      <c r="H9" s="453" t="s">
        <v>26</v>
      </c>
      <c r="I9" s="544" t="s">
        <v>26</v>
      </c>
      <c r="J9" s="544" t="s">
        <v>26</v>
      </c>
      <c r="K9" s="544" t="s">
        <v>26</v>
      </c>
      <c r="L9" s="544" t="s">
        <v>26</v>
      </c>
      <c r="M9" s="544" t="s">
        <v>26</v>
      </c>
      <c r="N9" s="453">
        <v>0</v>
      </c>
      <c r="O9" s="453">
        <v>0</v>
      </c>
      <c r="P9" s="453">
        <v>0</v>
      </c>
      <c r="Q9" s="453">
        <v>0</v>
      </c>
      <c r="R9" s="548" t="s">
        <v>2478</v>
      </c>
      <c r="S9" s="453" t="s">
        <v>26</v>
      </c>
      <c r="T9" s="453" t="s">
        <v>26</v>
      </c>
      <c r="U9" s="453" t="s">
        <v>26</v>
      </c>
      <c r="V9" s="453"/>
    </row>
    <row r="10" s="334" customFormat="1" ht="30" customHeight="1" spans="1:22">
      <c r="A10" s="534" t="s">
        <v>1157</v>
      </c>
      <c r="B10" s="530">
        <v>7</v>
      </c>
      <c r="C10" s="535" t="s">
        <v>2485</v>
      </c>
      <c r="D10" s="400" t="s">
        <v>334</v>
      </c>
      <c r="E10" s="532">
        <v>45464</v>
      </c>
      <c r="F10" s="453" t="s">
        <v>25</v>
      </c>
      <c r="G10" s="453">
        <v>0</v>
      </c>
      <c r="H10" s="453" t="s">
        <v>26</v>
      </c>
      <c r="I10" s="544" t="s">
        <v>26</v>
      </c>
      <c r="J10" s="544" t="s">
        <v>26</v>
      </c>
      <c r="K10" s="544" t="s">
        <v>26</v>
      </c>
      <c r="L10" s="544" t="s">
        <v>26</v>
      </c>
      <c r="M10" s="544" t="s">
        <v>26</v>
      </c>
      <c r="N10" s="453">
        <v>0</v>
      </c>
      <c r="O10" s="453">
        <v>0</v>
      </c>
      <c r="P10" s="453">
        <v>0</v>
      </c>
      <c r="Q10" s="453">
        <v>0</v>
      </c>
      <c r="R10" s="548" t="s">
        <v>2478</v>
      </c>
      <c r="S10" s="453" t="s">
        <v>26</v>
      </c>
      <c r="T10" s="453" t="s">
        <v>26</v>
      </c>
      <c r="U10" s="453" t="s">
        <v>26</v>
      </c>
      <c r="V10" s="453"/>
    </row>
    <row r="11" s="334" customFormat="1" ht="30" customHeight="1" spans="1:22">
      <c r="A11" s="534">
        <v>2800</v>
      </c>
      <c r="B11" s="530">
        <v>8</v>
      </c>
      <c r="C11" s="535" t="s">
        <v>2486</v>
      </c>
      <c r="D11" s="400" t="s">
        <v>334</v>
      </c>
      <c r="E11" s="532">
        <v>45463</v>
      </c>
      <c r="F11" s="453" t="s">
        <v>25</v>
      </c>
      <c r="G11" s="453">
        <v>0</v>
      </c>
      <c r="H11" s="453" t="s">
        <v>26</v>
      </c>
      <c r="I11" s="544" t="s">
        <v>26</v>
      </c>
      <c r="J11" s="544" t="s">
        <v>26</v>
      </c>
      <c r="K11" s="544" t="s">
        <v>26</v>
      </c>
      <c r="L11" s="544" t="s">
        <v>26</v>
      </c>
      <c r="M11" s="544" t="s">
        <v>26</v>
      </c>
      <c r="N11" s="453">
        <v>0</v>
      </c>
      <c r="O11" s="453">
        <v>0</v>
      </c>
      <c r="P11" s="453">
        <v>0</v>
      </c>
      <c r="Q11" s="453">
        <v>0</v>
      </c>
      <c r="R11" s="548" t="s">
        <v>2478</v>
      </c>
      <c r="S11" s="453" t="s">
        <v>26</v>
      </c>
      <c r="T11" s="453" t="s">
        <v>26</v>
      </c>
      <c r="U11" s="453" t="s">
        <v>26</v>
      </c>
      <c r="V11" s="453"/>
    </row>
    <row r="12" s="334" customFormat="1" ht="31" customHeight="1" spans="1:22">
      <c r="A12" s="534">
        <v>2800</v>
      </c>
      <c r="B12" s="530">
        <v>9</v>
      </c>
      <c r="C12" s="535" t="s">
        <v>2487</v>
      </c>
      <c r="D12" s="400" t="s">
        <v>334</v>
      </c>
      <c r="E12" s="532">
        <v>45466</v>
      </c>
      <c r="F12" s="453" t="s">
        <v>25</v>
      </c>
      <c r="G12" s="453">
        <v>0</v>
      </c>
      <c r="H12" s="453" t="s">
        <v>26</v>
      </c>
      <c r="I12" s="544" t="s">
        <v>26</v>
      </c>
      <c r="J12" s="544" t="s">
        <v>26</v>
      </c>
      <c r="K12" s="544" t="s">
        <v>26</v>
      </c>
      <c r="L12" s="544" t="s">
        <v>26</v>
      </c>
      <c r="M12" s="544" t="s">
        <v>26</v>
      </c>
      <c r="N12" s="453">
        <v>0</v>
      </c>
      <c r="O12" s="453">
        <v>0</v>
      </c>
      <c r="P12" s="453">
        <v>0</v>
      </c>
      <c r="Q12" s="453">
        <v>0</v>
      </c>
      <c r="R12" s="548" t="s">
        <v>2478</v>
      </c>
      <c r="S12" s="453" t="s">
        <v>26</v>
      </c>
      <c r="T12" s="453" t="s">
        <v>26</v>
      </c>
      <c r="U12" s="453" t="s">
        <v>26</v>
      </c>
      <c r="V12" s="453"/>
    </row>
    <row r="13" s="334" customFormat="1" ht="40" customHeight="1" spans="1:22">
      <c r="A13" s="534" t="s">
        <v>1680</v>
      </c>
      <c r="B13" s="530">
        <v>10</v>
      </c>
      <c r="C13" s="535" t="s">
        <v>2488</v>
      </c>
      <c r="D13" s="400" t="s">
        <v>2482</v>
      </c>
      <c r="E13" s="532">
        <v>45467</v>
      </c>
      <c r="F13" s="453" t="s">
        <v>25</v>
      </c>
      <c r="G13" s="453">
        <v>0</v>
      </c>
      <c r="H13" s="453" t="s">
        <v>26</v>
      </c>
      <c r="I13" s="544" t="s">
        <v>26</v>
      </c>
      <c r="J13" s="544" t="s">
        <v>26</v>
      </c>
      <c r="K13" s="544" t="s">
        <v>26</v>
      </c>
      <c r="L13" s="544" t="s">
        <v>26</v>
      </c>
      <c r="M13" s="544" t="s">
        <v>26</v>
      </c>
      <c r="N13" s="453">
        <v>0</v>
      </c>
      <c r="O13" s="453">
        <v>0</v>
      </c>
      <c r="P13" s="453">
        <v>0</v>
      </c>
      <c r="Q13" s="453">
        <v>0</v>
      </c>
      <c r="R13" s="548" t="s">
        <v>2478</v>
      </c>
      <c r="S13" s="453" t="s">
        <v>26</v>
      </c>
      <c r="T13" s="453" t="s">
        <v>26</v>
      </c>
      <c r="U13" s="453" t="s">
        <v>26</v>
      </c>
      <c r="V13" s="453"/>
    </row>
    <row r="14" s="334" customFormat="1" ht="30" customHeight="1" spans="1:22">
      <c r="A14" s="534" t="s">
        <v>1680</v>
      </c>
      <c r="B14" s="530">
        <v>11</v>
      </c>
      <c r="C14" s="535" t="s">
        <v>2489</v>
      </c>
      <c r="D14" s="400" t="s">
        <v>265</v>
      </c>
      <c r="E14" s="532">
        <v>45468</v>
      </c>
      <c r="F14" s="453" t="s">
        <v>25</v>
      </c>
      <c r="G14" s="453">
        <v>0</v>
      </c>
      <c r="H14" s="453" t="s">
        <v>26</v>
      </c>
      <c r="I14" s="544" t="s">
        <v>26</v>
      </c>
      <c r="J14" s="544" t="s">
        <v>26</v>
      </c>
      <c r="K14" s="544" t="s">
        <v>26</v>
      </c>
      <c r="L14" s="544" t="s">
        <v>26</v>
      </c>
      <c r="M14" s="544" t="s">
        <v>26</v>
      </c>
      <c r="N14" s="453">
        <v>0</v>
      </c>
      <c r="O14" s="453">
        <v>0</v>
      </c>
      <c r="P14" s="453">
        <v>0</v>
      </c>
      <c r="Q14" s="453">
        <v>0</v>
      </c>
      <c r="R14" s="548" t="s">
        <v>2478</v>
      </c>
      <c r="S14" s="453" t="s">
        <v>26</v>
      </c>
      <c r="T14" s="453" t="s">
        <v>26</v>
      </c>
      <c r="U14" s="453" t="s">
        <v>26</v>
      </c>
      <c r="V14" s="453"/>
    </row>
    <row r="15" s="334" customFormat="1" ht="30" customHeight="1" spans="1:22">
      <c r="A15" s="534" t="s">
        <v>1157</v>
      </c>
      <c r="B15" s="530">
        <v>12</v>
      </c>
      <c r="C15" s="535" t="s">
        <v>2490</v>
      </c>
      <c r="D15" s="400" t="s">
        <v>334</v>
      </c>
      <c r="E15" s="532">
        <v>45465</v>
      </c>
      <c r="F15" s="453" t="s">
        <v>25</v>
      </c>
      <c r="G15" s="453">
        <v>0</v>
      </c>
      <c r="H15" s="453" t="s">
        <v>26</v>
      </c>
      <c r="I15" s="544" t="s">
        <v>26</v>
      </c>
      <c r="J15" s="544" t="s">
        <v>26</v>
      </c>
      <c r="K15" s="544" t="s">
        <v>26</v>
      </c>
      <c r="L15" s="544" t="s">
        <v>26</v>
      </c>
      <c r="M15" s="544" t="s">
        <v>26</v>
      </c>
      <c r="N15" s="453">
        <v>0</v>
      </c>
      <c r="O15" s="453">
        <v>0</v>
      </c>
      <c r="P15" s="453">
        <v>0</v>
      </c>
      <c r="Q15" s="453">
        <v>0</v>
      </c>
      <c r="R15" s="548" t="s">
        <v>2478</v>
      </c>
      <c r="S15" s="453" t="s">
        <v>26</v>
      </c>
      <c r="T15" s="453" t="s">
        <v>26</v>
      </c>
      <c r="U15" s="453" t="s">
        <v>26</v>
      </c>
      <c r="V15" s="453"/>
    </row>
    <row r="16" s="334" customFormat="1" ht="40" customHeight="1" spans="1:22">
      <c r="A16" s="536" t="s">
        <v>1157</v>
      </c>
      <c r="B16" s="530">
        <v>13</v>
      </c>
      <c r="C16" s="537" t="s">
        <v>2491</v>
      </c>
      <c r="D16" s="538" t="s">
        <v>334</v>
      </c>
      <c r="E16" s="539">
        <v>45468</v>
      </c>
      <c r="F16" s="540" t="s">
        <v>25</v>
      </c>
      <c r="G16" s="540">
        <v>0</v>
      </c>
      <c r="H16" s="540" t="s">
        <v>26</v>
      </c>
      <c r="I16" s="545" t="s">
        <v>26</v>
      </c>
      <c r="J16" s="545" t="s">
        <v>26</v>
      </c>
      <c r="K16" s="545" t="s">
        <v>26</v>
      </c>
      <c r="L16" s="545" t="s">
        <v>26</v>
      </c>
      <c r="M16" s="545" t="s">
        <v>26</v>
      </c>
      <c r="N16" s="540">
        <v>0</v>
      </c>
      <c r="O16" s="540">
        <v>0</v>
      </c>
      <c r="P16" s="540">
        <v>0</v>
      </c>
      <c r="Q16" s="540">
        <v>0</v>
      </c>
      <c r="R16" s="548" t="s">
        <v>2478</v>
      </c>
      <c r="S16" s="540" t="s">
        <v>26</v>
      </c>
      <c r="T16" s="540" t="s">
        <v>26</v>
      </c>
      <c r="U16" s="540" t="s">
        <v>26</v>
      </c>
      <c r="V16" s="540"/>
    </row>
    <row r="17" s="334" customFormat="1" ht="40" customHeight="1" spans="1:22">
      <c r="A17" s="534" t="s">
        <v>1680</v>
      </c>
      <c r="B17" s="530">
        <v>14</v>
      </c>
      <c r="C17" s="401" t="s">
        <v>2492</v>
      </c>
      <c r="D17" s="400" t="s">
        <v>2482</v>
      </c>
      <c r="E17" s="532">
        <v>45485</v>
      </c>
      <c r="F17" s="541" t="s">
        <v>25</v>
      </c>
      <c r="G17" s="453">
        <v>0</v>
      </c>
      <c r="H17" s="453" t="s">
        <v>26</v>
      </c>
      <c r="I17" s="544" t="s">
        <v>26</v>
      </c>
      <c r="J17" s="544" t="s">
        <v>26</v>
      </c>
      <c r="K17" s="544" t="s">
        <v>26</v>
      </c>
      <c r="L17" s="544" t="s">
        <v>26</v>
      </c>
      <c r="M17" s="544" t="s">
        <v>26</v>
      </c>
      <c r="N17" s="453">
        <v>0</v>
      </c>
      <c r="O17" s="453">
        <v>0</v>
      </c>
      <c r="P17" s="453">
        <v>0</v>
      </c>
      <c r="Q17" s="453">
        <v>0</v>
      </c>
      <c r="R17" s="548" t="s">
        <v>2478</v>
      </c>
      <c r="S17" s="540" t="s">
        <v>26</v>
      </c>
      <c r="T17" s="540" t="s">
        <v>26</v>
      </c>
      <c r="U17" s="540" t="s">
        <v>26</v>
      </c>
      <c r="V17" s="540"/>
    </row>
    <row r="18" s="334" customFormat="1" ht="40" customHeight="1" spans="1:22">
      <c r="A18" s="534" t="s">
        <v>1157</v>
      </c>
      <c r="B18" s="530">
        <v>15</v>
      </c>
      <c r="C18" s="401" t="s">
        <v>2493</v>
      </c>
      <c r="D18" s="400" t="s">
        <v>334</v>
      </c>
      <c r="E18" s="532">
        <v>45474</v>
      </c>
      <c r="F18" s="542" t="s">
        <v>25</v>
      </c>
      <c r="G18" s="453">
        <v>0</v>
      </c>
      <c r="H18" s="453" t="s">
        <v>26</v>
      </c>
      <c r="I18" s="544" t="s">
        <v>26</v>
      </c>
      <c r="J18" s="544" t="s">
        <v>26</v>
      </c>
      <c r="K18" s="544" t="s">
        <v>26</v>
      </c>
      <c r="L18" s="544" t="s">
        <v>26</v>
      </c>
      <c r="M18" s="544" t="s">
        <v>26</v>
      </c>
      <c r="N18" s="453">
        <v>0</v>
      </c>
      <c r="O18" s="453">
        <v>0</v>
      </c>
      <c r="P18" s="453">
        <v>0</v>
      </c>
      <c r="Q18" s="453">
        <v>0</v>
      </c>
      <c r="R18" s="548" t="s">
        <v>2478</v>
      </c>
      <c r="S18" s="453" t="s">
        <v>26</v>
      </c>
      <c r="T18" s="453" t="s">
        <v>26</v>
      </c>
      <c r="U18" s="453" t="s">
        <v>26</v>
      </c>
      <c r="V18" s="453"/>
    </row>
    <row r="19" s="334" customFormat="1" ht="15.6" customHeight="1" spans="1:22">
      <c r="A19" s="334" t="s">
        <v>1503</v>
      </c>
      <c r="D19" s="543"/>
      <c r="E19" s="543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</row>
  </sheetData>
  <autoFilter xmlns:etc="http://www.wps.cn/officeDocument/2017/etCustomData" ref="A1:A19" etc:filterBottomFollowUsedRange="0">
    <extLst/>
  </autoFilter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4" right="0.12" top="0.2" bottom="0.16" header="0.2" footer="0.16"/>
  <pageSetup paperSize="9" scale="74" orientation="landscape"/>
  <headerFooter alignWithMargins="0" scaleWithDoc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workbookViewId="0">
      <selection activeCell="J18" sqref="J18"/>
    </sheetView>
  </sheetViews>
  <sheetFormatPr defaultColWidth="8.89166666666667" defaultRowHeight="13.5"/>
  <cols>
    <col min="1" max="1" width="7.38333333333333" style="3" customWidth="1"/>
    <col min="2" max="2" width="5.13333333333333" style="3" customWidth="1"/>
    <col min="3" max="3" width="7.38333333333333" style="3" customWidth="1"/>
    <col min="4" max="4" width="8.89166666666667" style="3"/>
    <col min="5" max="5" width="11.75" style="3" customWidth="1"/>
    <col min="6" max="6" width="7" style="3" customWidth="1"/>
    <col min="7" max="7" width="8.89166666666667" style="3"/>
    <col min="8" max="18" width="5.225" style="3" customWidth="1"/>
    <col min="19" max="19" width="20.225" style="3" customWidth="1"/>
    <col min="20" max="24" width="6.225" style="3" customWidth="1"/>
    <col min="25" max="25" width="23.3833333333333" style="3" customWidth="1"/>
    <col min="26" max="26" width="8.89166666666667" style="3"/>
  </cols>
  <sheetData>
    <row r="1" customFormat="1" ht="22.5" spans="1:25">
      <c r="A1" s="502" t="s">
        <v>2494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</row>
    <row r="2" customFormat="1" spans="1:26">
      <c r="A2" s="503" t="s">
        <v>1</v>
      </c>
      <c r="B2" s="503" t="s">
        <v>2</v>
      </c>
      <c r="C2" s="503" t="s">
        <v>3</v>
      </c>
      <c r="D2" s="503" t="s">
        <v>4</v>
      </c>
      <c r="E2" s="503" t="s">
        <v>2495</v>
      </c>
      <c r="F2" s="503" t="s">
        <v>6</v>
      </c>
      <c r="G2" s="503" t="s">
        <v>282</v>
      </c>
      <c r="H2" s="503" t="s">
        <v>564</v>
      </c>
      <c r="I2" s="503" t="s">
        <v>565</v>
      </c>
      <c r="J2" s="503" t="s">
        <v>9</v>
      </c>
      <c r="K2" s="503"/>
      <c r="L2" s="503" t="s">
        <v>2496</v>
      </c>
      <c r="M2" s="503" t="s">
        <v>566</v>
      </c>
      <c r="N2" s="503" t="s">
        <v>218</v>
      </c>
      <c r="O2" s="503" t="s">
        <v>12</v>
      </c>
      <c r="P2" s="503" t="s">
        <v>13</v>
      </c>
      <c r="Q2" s="503" t="s">
        <v>14</v>
      </c>
      <c r="R2" s="503" t="s">
        <v>15</v>
      </c>
      <c r="S2" s="503" t="s">
        <v>284</v>
      </c>
      <c r="T2" s="503" t="s">
        <v>17</v>
      </c>
      <c r="U2" s="503" t="s">
        <v>2497</v>
      </c>
      <c r="V2" s="503" t="s">
        <v>1189</v>
      </c>
      <c r="W2" s="503" t="s">
        <v>1190</v>
      </c>
      <c r="X2" s="515" t="s">
        <v>19</v>
      </c>
      <c r="Y2" s="520" t="s">
        <v>1192</v>
      </c>
      <c r="Z2" s="521" t="s">
        <v>220</v>
      </c>
    </row>
    <row r="3" customFormat="1" ht="22.5" spans="1:26">
      <c r="A3" s="503"/>
      <c r="B3" s="503"/>
      <c r="C3" s="503"/>
      <c r="D3" s="503"/>
      <c r="E3" s="503"/>
      <c r="F3" s="503"/>
      <c r="G3" s="503"/>
      <c r="H3" s="503"/>
      <c r="I3" s="503"/>
      <c r="J3" s="513" t="s">
        <v>2498</v>
      </c>
      <c r="K3" s="514" t="s">
        <v>373</v>
      </c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15"/>
      <c r="Y3" s="520"/>
      <c r="Z3" s="521"/>
    </row>
    <row r="4" customFormat="1" ht="27" customHeight="1" spans="1:26">
      <c r="A4" s="504">
        <v>2500</v>
      </c>
      <c r="B4" s="504">
        <v>1</v>
      </c>
      <c r="C4" s="505" t="s">
        <v>2499</v>
      </c>
      <c r="D4" s="505" t="s">
        <v>310</v>
      </c>
      <c r="E4" s="506">
        <v>45504</v>
      </c>
      <c r="F4" s="504" t="s">
        <v>1285</v>
      </c>
      <c r="G4" s="504">
        <v>28</v>
      </c>
      <c r="H4" s="504" t="s">
        <v>26</v>
      </c>
      <c r="I4" s="504" t="s">
        <v>26</v>
      </c>
      <c r="J4" s="504" t="s">
        <v>26</v>
      </c>
      <c r="K4" s="504" t="s">
        <v>26</v>
      </c>
      <c r="L4" s="504" t="s">
        <v>26</v>
      </c>
      <c r="M4" s="504" t="s">
        <v>26</v>
      </c>
      <c r="N4" s="504" t="s">
        <v>26</v>
      </c>
      <c r="O4" s="512">
        <v>0</v>
      </c>
      <c r="P4" s="504">
        <v>0</v>
      </c>
      <c r="Q4" s="504">
        <v>0</v>
      </c>
      <c r="R4" s="512">
        <v>0</v>
      </c>
      <c r="S4" s="504" t="s">
        <v>26</v>
      </c>
      <c r="T4" s="504">
        <v>10</v>
      </c>
      <c r="U4" s="504" t="s">
        <v>26</v>
      </c>
      <c r="V4" s="504" t="s">
        <v>26</v>
      </c>
      <c r="W4" s="504">
        <v>300</v>
      </c>
      <c r="X4" s="516"/>
      <c r="Y4" s="522"/>
      <c r="Z4" s="55"/>
    </row>
    <row r="5" customFormat="1" ht="43" customHeight="1" spans="1:26">
      <c r="A5" s="504">
        <v>2350</v>
      </c>
      <c r="B5" s="504">
        <v>2</v>
      </c>
      <c r="C5" s="505" t="s">
        <v>2500</v>
      </c>
      <c r="D5" s="505" t="s">
        <v>310</v>
      </c>
      <c r="E5" s="506">
        <v>45504</v>
      </c>
      <c r="F5" s="504" t="s">
        <v>1285</v>
      </c>
      <c r="G5" s="504">
        <v>28</v>
      </c>
      <c r="H5" s="504" t="s">
        <v>26</v>
      </c>
      <c r="I5" s="504" t="s">
        <v>26</v>
      </c>
      <c r="J5" s="504" t="s">
        <v>26</v>
      </c>
      <c r="K5" s="504" t="s">
        <v>26</v>
      </c>
      <c r="L5" s="504" t="s">
        <v>26</v>
      </c>
      <c r="M5" s="504" t="s">
        <v>26</v>
      </c>
      <c r="N5" s="504" t="s">
        <v>26</v>
      </c>
      <c r="O5" s="512">
        <v>0</v>
      </c>
      <c r="P5" s="504">
        <v>0.5</v>
      </c>
      <c r="Q5" s="504">
        <v>0</v>
      </c>
      <c r="R5" s="512">
        <v>0.5</v>
      </c>
      <c r="S5" s="243" t="s">
        <v>2501</v>
      </c>
      <c r="T5" s="504">
        <v>10</v>
      </c>
      <c r="U5" s="504" t="s">
        <v>26</v>
      </c>
      <c r="V5" s="504" t="s">
        <v>26</v>
      </c>
      <c r="W5" s="504">
        <v>300</v>
      </c>
      <c r="X5" s="516"/>
      <c r="Y5" s="523"/>
      <c r="Z5" s="55">
        <v>1200</v>
      </c>
    </row>
    <row r="6" customFormat="1" ht="37" customHeight="1" spans="1:26">
      <c r="A6" s="504">
        <v>2350</v>
      </c>
      <c r="B6" s="504">
        <v>3</v>
      </c>
      <c r="C6" s="505" t="s">
        <v>2502</v>
      </c>
      <c r="D6" s="505" t="s">
        <v>310</v>
      </c>
      <c r="E6" s="506">
        <v>45508</v>
      </c>
      <c r="F6" s="504" t="s">
        <v>1285</v>
      </c>
      <c r="G6" s="504">
        <v>28</v>
      </c>
      <c r="H6" s="504" t="s">
        <v>26</v>
      </c>
      <c r="I6" s="504" t="s">
        <v>26</v>
      </c>
      <c r="J6" s="504" t="s">
        <v>26</v>
      </c>
      <c r="K6" s="504" t="s">
        <v>26</v>
      </c>
      <c r="L6" s="504" t="s">
        <v>26</v>
      </c>
      <c r="M6" s="504" t="s">
        <v>26</v>
      </c>
      <c r="N6" s="504" t="s">
        <v>26</v>
      </c>
      <c r="O6" s="512">
        <v>0</v>
      </c>
      <c r="P6" s="504">
        <v>0</v>
      </c>
      <c r="Q6" s="504">
        <v>0</v>
      </c>
      <c r="R6" s="512">
        <v>0</v>
      </c>
      <c r="S6" s="504" t="s">
        <v>26</v>
      </c>
      <c r="T6" s="504">
        <v>10</v>
      </c>
      <c r="U6" s="504" t="s">
        <v>26</v>
      </c>
      <c r="V6" s="504" t="s">
        <v>26</v>
      </c>
      <c r="W6" s="504">
        <v>300</v>
      </c>
      <c r="X6" s="516"/>
      <c r="Y6" s="524" t="s">
        <v>2503</v>
      </c>
      <c r="Z6" s="55"/>
    </row>
    <row r="7" customFormat="1" ht="23" customHeight="1" spans="1:26">
      <c r="A7" s="504">
        <v>2900</v>
      </c>
      <c r="B7" s="504">
        <v>4</v>
      </c>
      <c r="C7" s="505" t="s">
        <v>2504</v>
      </c>
      <c r="D7" s="504" t="s">
        <v>265</v>
      </c>
      <c r="E7" s="506">
        <v>45507</v>
      </c>
      <c r="F7" s="504" t="s">
        <v>1285</v>
      </c>
      <c r="G7" s="504">
        <v>28</v>
      </c>
      <c r="H7" s="504" t="s">
        <v>26</v>
      </c>
      <c r="I7" s="504" t="s">
        <v>26</v>
      </c>
      <c r="J7" s="504" t="s">
        <v>26</v>
      </c>
      <c r="K7" s="504" t="s">
        <v>26</v>
      </c>
      <c r="L7" s="504" t="s">
        <v>26</v>
      </c>
      <c r="M7" s="504" t="s">
        <v>26</v>
      </c>
      <c r="N7" s="504" t="s">
        <v>26</v>
      </c>
      <c r="O7" s="512">
        <v>0</v>
      </c>
      <c r="P7" s="504">
        <v>0</v>
      </c>
      <c r="Q7" s="504">
        <v>0</v>
      </c>
      <c r="R7" s="512">
        <v>0</v>
      </c>
      <c r="S7" s="504" t="s">
        <v>26</v>
      </c>
      <c r="T7" s="504">
        <v>10</v>
      </c>
      <c r="U7" s="504">
        <v>2</v>
      </c>
      <c r="V7" s="504" t="s">
        <v>26</v>
      </c>
      <c r="W7" s="504">
        <v>300</v>
      </c>
      <c r="X7" s="516">
        <v>20</v>
      </c>
      <c r="Y7" s="525" t="s">
        <v>2505</v>
      </c>
      <c r="Z7" s="55"/>
    </row>
    <row r="8" customFormat="1" ht="23" customHeight="1" spans="1:26">
      <c r="A8" s="504">
        <v>2700</v>
      </c>
      <c r="B8" s="504">
        <v>5</v>
      </c>
      <c r="C8" s="505" t="s">
        <v>2506</v>
      </c>
      <c r="D8" s="504" t="s">
        <v>899</v>
      </c>
      <c r="E8" s="506">
        <v>45505</v>
      </c>
      <c r="F8" s="504" t="s">
        <v>1285</v>
      </c>
      <c r="G8" s="504">
        <v>28</v>
      </c>
      <c r="H8" s="504" t="s">
        <v>26</v>
      </c>
      <c r="I8" s="504" t="s">
        <v>26</v>
      </c>
      <c r="J8" s="504" t="s">
        <v>26</v>
      </c>
      <c r="K8" s="504" t="s">
        <v>26</v>
      </c>
      <c r="L8" s="504" t="s">
        <v>26</v>
      </c>
      <c r="M8" s="504" t="s">
        <v>26</v>
      </c>
      <c r="N8" s="504" t="s">
        <v>26</v>
      </c>
      <c r="O8" s="512">
        <v>0</v>
      </c>
      <c r="P8" s="504">
        <v>0</v>
      </c>
      <c r="Q8" s="504">
        <v>0</v>
      </c>
      <c r="R8" s="512">
        <v>0</v>
      </c>
      <c r="S8" s="504" t="s">
        <v>26</v>
      </c>
      <c r="T8" s="504">
        <v>10</v>
      </c>
      <c r="U8" s="504" t="s">
        <v>26</v>
      </c>
      <c r="V8" s="504" t="s">
        <v>26</v>
      </c>
      <c r="W8" s="504">
        <v>300</v>
      </c>
      <c r="X8" s="504"/>
      <c r="Y8" s="526"/>
      <c r="Z8" s="55"/>
    </row>
    <row r="9" customFormat="1" ht="23" customHeight="1" spans="1:26">
      <c r="A9" s="504">
        <v>2700</v>
      </c>
      <c r="B9" s="504">
        <v>6</v>
      </c>
      <c r="C9" s="504" t="s">
        <v>2507</v>
      </c>
      <c r="D9" s="504" t="s">
        <v>310</v>
      </c>
      <c r="E9" s="507">
        <v>45537</v>
      </c>
      <c r="F9" s="504" t="s">
        <v>1285</v>
      </c>
      <c r="G9" s="504">
        <v>28</v>
      </c>
      <c r="H9" s="504" t="s">
        <v>26</v>
      </c>
      <c r="I9" s="504" t="s">
        <v>26</v>
      </c>
      <c r="J9" s="504" t="s">
        <v>26</v>
      </c>
      <c r="K9" s="504" t="s">
        <v>26</v>
      </c>
      <c r="L9" s="504" t="s">
        <v>26</v>
      </c>
      <c r="M9" s="504" t="s">
        <v>26</v>
      </c>
      <c r="N9" s="504" t="s">
        <v>26</v>
      </c>
      <c r="O9" s="505">
        <v>0</v>
      </c>
      <c r="P9" s="504">
        <v>0</v>
      </c>
      <c r="Q9" s="504">
        <v>0</v>
      </c>
      <c r="R9" s="505">
        <v>0</v>
      </c>
      <c r="S9" s="504" t="s">
        <v>26</v>
      </c>
      <c r="T9" s="504">
        <v>10</v>
      </c>
      <c r="U9" s="504" t="s">
        <v>26</v>
      </c>
      <c r="V9" s="504" t="s">
        <v>26</v>
      </c>
      <c r="W9" s="504">
        <v>300</v>
      </c>
      <c r="X9" s="516"/>
      <c r="Y9" s="522"/>
      <c r="Z9" s="55"/>
    </row>
    <row r="10" customFormat="1" ht="21" customHeight="1" spans="1:26">
      <c r="A10" s="508">
        <v>2350</v>
      </c>
      <c r="B10" s="504">
        <v>7</v>
      </c>
      <c r="C10" s="509" t="s">
        <v>2508</v>
      </c>
      <c r="D10" s="505" t="s">
        <v>310</v>
      </c>
      <c r="E10" s="506">
        <v>45662</v>
      </c>
      <c r="F10" s="504" t="s">
        <v>1285</v>
      </c>
      <c r="G10" s="504">
        <v>28</v>
      </c>
      <c r="H10" s="504" t="s">
        <v>26</v>
      </c>
      <c r="I10" s="504" t="s">
        <v>26</v>
      </c>
      <c r="J10" s="504" t="s">
        <v>26</v>
      </c>
      <c r="K10" s="504" t="s">
        <v>26</v>
      </c>
      <c r="L10" s="504" t="s">
        <v>26</v>
      </c>
      <c r="M10" s="504" t="s">
        <v>26</v>
      </c>
      <c r="N10" s="504" t="s">
        <v>26</v>
      </c>
      <c r="O10" s="505">
        <v>0</v>
      </c>
      <c r="P10" s="504">
        <v>0</v>
      </c>
      <c r="Q10" s="504">
        <v>0</v>
      </c>
      <c r="R10" s="505">
        <v>0</v>
      </c>
      <c r="S10" s="504" t="s">
        <v>26</v>
      </c>
      <c r="T10" s="504">
        <v>10</v>
      </c>
      <c r="U10" s="504" t="s">
        <v>26</v>
      </c>
      <c r="V10" s="504" t="s">
        <v>26</v>
      </c>
      <c r="W10" s="504">
        <v>300</v>
      </c>
      <c r="X10" s="516"/>
      <c r="Y10" s="523" t="s">
        <v>2509</v>
      </c>
      <c r="Z10" s="55">
        <v>200</v>
      </c>
    </row>
    <row r="11" ht="31" customHeight="1" spans="1:26">
      <c r="A11" s="508"/>
      <c r="B11" s="510" t="s">
        <v>192</v>
      </c>
      <c r="C11" s="511"/>
      <c r="D11" s="508"/>
      <c r="E11" s="508"/>
      <c r="F11" s="508"/>
      <c r="G11" s="512"/>
      <c r="H11" s="508"/>
      <c r="I11" s="505" t="s">
        <v>193</v>
      </c>
      <c r="J11" s="508"/>
      <c r="K11" s="508"/>
      <c r="L11" s="508"/>
      <c r="M11" s="508"/>
      <c r="N11" s="508"/>
      <c r="O11" s="508"/>
      <c r="P11" s="505" t="s">
        <v>2510</v>
      </c>
      <c r="Q11" s="505"/>
      <c r="R11" s="505"/>
      <c r="S11" s="508"/>
      <c r="T11" s="508"/>
      <c r="U11" s="517"/>
      <c r="V11" s="518"/>
      <c r="W11" s="518"/>
      <c r="X11" s="519"/>
      <c r="Y11" s="527"/>
      <c r="Z11" s="55"/>
    </row>
  </sheetData>
  <mergeCells count="27">
    <mergeCell ref="A1:Y1"/>
    <mergeCell ref="J2:K2"/>
    <mergeCell ref="P11:R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C9">
    <cfRule type="duplicateValues" dxfId="0" priority="4"/>
  </conditionalFormatting>
  <conditionalFormatting sqref="C6:C8 C10 C4">
    <cfRule type="duplicateValues" dxfId="0" priority="10"/>
  </conditionalFormatting>
  <pageMargins left="0.75" right="0.75" top="1" bottom="1" header="0.5" footer="0.5"/>
  <pageSetup paperSize="9" scale="67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zoomScale="130" zoomScaleNormal="130" workbookViewId="0">
      <selection activeCell="X13" sqref="X13"/>
    </sheetView>
  </sheetViews>
  <sheetFormatPr defaultColWidth="8.89166666666667" defaultRowHeight="13.5"/>
  <cols>
    <col min="1" max="1" width="6.10833333333333" style="465" customWidth="1"/>
    <col min="2" max="2" width="6.88333333333333" customWidth="1"/>
    <col min="3" max="3" width="13.05" style="245" customWidth="1"/>
    <col min="4" max="4" width="7.75" customWidth="1"/>
    <col min="5" max="5" width="11" customWidth="1"/>
    <col min="6" max="6" width="4.5" customWidth="1"/>
    <col min="7" max="7" width="4.28333333333333" style="3" customWidth="1"/>
    <col min="8" max="8" width="4.13333333333333" style="3" customWidth="1"/>
    <col min="9" max="9" width="4.31666666666667" style="3" customWidth="1"/>
    <col min="10" max="14" width="4.13333333333333" style="3" customWidth="1"/>
    <col min="15" max="15" width="5.38333333333333" style="3" customWidth="1"/>
    <col min="16" max="16" width="23.8416666666667" style="3" customWidth="1"/>
    <col min="17" max="17" width="5" customWidth="1"/>
    <col min="18" max="18" width="6.225" customWidth="1"/>
    <col min="19" max="19" width="6.63333333333333" customWidth="1"/>
    <col min="20" max="20" width="18.1583333333333" style="3" customWidth="1"/>
    <col min="21" max="21" width="11.625" customWidth="1"/>
  </cols>
  <sheetData>
    <row r="1" customFormat="1" ht="40" customHeight="1" spans="1:20">
      <c r="A1" s="466" t="s">
        <v>2511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</row>
    <row r="2" customFormat="1" ht="22.5" spans="1:20">
      <c r="A2" s="468" t="s">
        <v>2512</v>
      </c>
      <c r="B2" s="254" t="s">
        <v>2</v>
      </c>
      <c r="C2" s="256" t="s">
        <v>3</v>
      </c>
      <c r="D2" s="469" t="s">
        <v>4</v>
      </c>
      <c r="E2" s="470" t="s">
        <v>5</v>
      </c>
      <c r="F2" s="469" t="s">
        <v>6</v>
      </c>
      <c r="G2" s="469" t="s">
        <v>216</v>
      </c>
      <c r="H2" s="469" t="s">
        <v>8</v>
      </c>
      <c r="I2" s="469" t="s">
        <v>9</v>
      </c>
      <c r="J2" s="469" t="s">
        <v>10</v>
      </c>
      <c r="K2" s="469" t="s">
        <v>11</v>
      </c>
      <c r="L2" s="254" t="s">
        <v>12</v>
      </c>
      <c r="M2" s="469" t="s">
        <v>13</v>
      </c>
      <c r="N2" s="469" t="s">
        <v>14</v>
      </c>
      <c r="O2" s="469" t="s">
        <v>15</v>
      </c>
      <c r="P2" s="469" t="s">
        <v>16</v>
      </c>
      <c r="Q2" s="469" t="s">
        <v>17</v>
      </c>
      <c r="R2" s="469" t="s">
        <v>18</v>
      </c>
      <c r="S2" s="497" t="s">
        <v>19</v>
      </c>
      <c r="T2" s="469" t="s">
        <v>20</v>
      </c>
    </row>
    <row r="3" customFormat="1" ht="22.5" spans="1:20">
      <c r="A3" s="310"/>
      <c r="B3" s="471"/>
      <c r="C3" s="274"/>
      <c r="D3" s="472"/>
      <c r="E3" s="473"/>
      <c r="F3" s="472"/>
      <c r="G3" s="472"/>
      <c r="H3" s="472"/>
      <c r="I3" s="472" t="s">
        <v>21</v>
      </c>
      <c r="J3" s="472"/>
      <c r="K3" s="472"/>
      <c r="L3" s="471"/>
      <c r="M3" s="472"/>
      <c r="N3" s="472"/>
      <c r="O3" s="472"/>
      <c r="P3" s="472"/>
      <c r="Q3" s="472"/>
      <c r="R3" s="472"/>
      <c r="S3" s="498"/>
      <c r="T3" s="472"/>
    </row>
    <row r="4" customFormat="1" ht="25" customHeight="1" spans="1:21">
      <c r="A4" s="474">
        <v>4000</v>
      </c>
      <c r="B4" s="475">
        <f>ROW()-3</f>
        <v>1</v>
      </c>
      <c r="C4" s="476" t="s">
        <v>2513</v>
      </c>
      <c r="D4" s="474" t="s">
        <v>575</v>
      </c>
      <c r="E4" s="474" t="s">
        <v>121</v>
      </c>
      <c r="F4" s="477" t="s">
        <v>25</v>
      </c>
      <c r="G4" s="478" t="s">
        <v>287</v>
      </c>
      <c r="H4" s="479" t="s">
        <v>26</v>
      </c>
      <c r="I4" s="479" t="s">
        <v>26</v>
      </c>
      <c r="J4" s="479" t="s">
        <v>26</v>
      </c>
      <c r="K4" s="479">
        <v>12</v>
      </c>
      <c r="L4" s="479">
        <v>0</v>
      </c>
      <c r="M4" s="479">
        <v>0</v>
      </c>
      <c r="N4" s="479">
        <v>0</v>
      </c>
      <c r="O4" s="479">
        <v>0</v>
      </c>
      <c r="P4" s="495" t="s">
        <v>2514</v>
      </c>
      <c r="Q4" s="479">
        <v>0</v>
      </c>
      <c r="R4" s="479">
        <v>0</v>
      </c>
      <c r="S4" s="479">
        <v>0</v>
      </c>
      <c r="T4" s="496" t="s">
        <v>2515</v>
      </c>
      <c r="U4" t="s">
        <v>2516</v>
      </c>
    </row>
    <row r="5" customFormat="1" ht="25" customHeight="1" spans="1:20">
      <c r="A5" s="480">
        <v>4000</v>
      </c>
      <c r="B5" s="475">
        <f t="shared" ref="B5:B16" si="0">ROW()-3</f>
        <v>2</v>
      </c>
      <c r="C5" s="481" t="s">
        <v>2517</v>
      </c>
      <c r="D5" s="482" t="s">
        <v>84</v>
      </c>
      <c r="E5" s="483">
        <v>45545</v>
      </c>
      <c r="F5" s="484" t="s">
        <v>25</v>
      </c>
      <c r="G5" s="478" t="s">
        <v>287</v>
      </c>
      <c r="H5" s="485">
        <v>0</v>
      </c>
      <c r="I5" s="485">
        <v>1</v>
      </c>
      <c r="J5" s="485">
        <v>0</v>
      </c>
      <c r="K5" s="485">
        <v>12</v>
      </c>
      <c r="L5" s="485">
        <v>0</v>
      </c>
      <c r="M5" s="485">
        <v>0</v>
      </c>
      <c r="N5" s="485">
        <v>0</v>
      </c>
      <c r="O5" s="485">
        <v>0</v>
      </c>
      <c r="P5" s="482" t="s">
        <v>2518</v>
      </c>
      <c r="Q5" s="485">
        <v>0</v>
      </c>
      <c r="R5" s="485">
        <v>0</v>
      </c>
      <c r="S5" s="485">
        <v>0</v>
      </c>
      <c r="T5" s="283" t="s">
        <v>26</v>
      </c>
    </row>
    <row r="6" customFormat="1" ht="28" customHeight="1" spans="1:20">
      <c r="A6" s="479">
        <v>4500</v>
      </c>
      <c r="B6" s="475">
        <f t="shared" si="0"/>
        <v>3</v>
      </c>
      <c r="C6" s="486" t="s">
        <v>2519</v>
      </c>
      <c r="D6" s="487" t="s">
        <v>2520</v>
      </c>
      <c r="E6" s="488" t="s">
        <v>2521</v>
      </c>
      <c r="F6" s="477" t="s">
        <v>25</v>
      </c>
      <c r="G6" s="478" t="s">
        <v>287</v>
      </c>
      <c r="H6" s="479" t="s">
        <v>26</v>
      </c>
      <c r="I6" s="479" t="s">
        <v>26</v>
      </c>
      <c r="J6" s="479" t="s">
        <v>26</v>
      </c>
      <c r="K6" s="479">
        <v>12</v>
      </c>
      <c r="L6" s="479">
        <v>0</v>
      </c>
      <c r="M6" s="479">
        <v>0</v>
      </c>
      <c r="N6" s="479">
        <v>0</v>
      </c>
      <c r="O6" s="479">
        <v>0</v>
      </c>
      <c r="P6" s="495" t="s">
        <v>2522</v>
      </c>
      <c r="Q6" s="479">
        <v>0</v>
      </c>
      <c r="R6" s="479">
        <v>0</v>
      </c>
      <c r="S6" s="479">
        <v>0</v>
      </c>
      <c r="T6" s="487"/>
    </row>
    <row r="7" customFormat="1" ht="25" customHeight="1" spans="1:20">
      <c r="A7" s="479">
        <v>3500</v>
      </c>
      <c r="B7" s="475">
        <f t="shared" si="0"/>
        <v>4</v>
      </c>
      <c r="C7" s="489" t="s">
        <v>2523</v>
      </c>
      <c r="D7" s="487" t="s">
        <v>1347</v>
      </c>
      <c r="E7" s="488" t="s">
        <v>121</v>
      </c>
      <c r="F7" s="477" t="s">
        <v>25</v>
      </c>
      <c r="G7" s="478" t="s">
        <v>287</v>
      </c>
      <c r="H7" s="479" t="s">
        <v>26</v>
      </c>
      <c r="I7" s="479">
        <v>1</v>
      </c>
      <c r="J7" s="479" t="s">
        <v>26</v>
      </c>
      <c r="K7" s="479">
        <v>12</v>
      </c>
      <c r="L7" s="479">
        <v>0</v>
      </c>
      <c r="M7" s="479">
        <v>0</v>
      </c>
      <c r="N7" s="479">
        <v>0</v>
      </c>
      <c r="O7" s="479">
        <v>0</v>
      </c>
      <c r="P7" s="495" t="s">
        <v>2524</v>
      </c>
      <c r="Q7" s="479">
        <v>0</v>
      </c>
      <c r="R7" s="479">
        <v>0</v>
      </c>
      <c r="S7" s="479">
        <v>0</v>
      </c>
      <c r="T7" s="499"/>
    </row>
    <row r="8" customFormat="1" ht="31" customHeight="1" spans="1:20">
      <c r="A8" s="490">
        <v>4000</v>
      </c>
      <c r="B8" s="475">
        <f t="shared" si="0"/>
        <v>5</v>
      </c>
      <c r="C8" s="491" t="s">
        <v>2525</v>
      </c>
      <c r="D8" s="487" t="s">
        <v>2526</v>
      </c>
      <c r="E8" s="488" t="s">
        <v>121</v>
      </c>
      <c r="F8" s="477" t="s">
        <v>25</v>
      </c>
      <c r="G8" s="478" t="s">
        <v>287</v>
      </c>
      <c r="H8" s="479" t="s">
        <v>26</v>
      </c>
      <c r="I8" s="479">
        <v>1</v>
      </c>
      <c r="J8" s="479" t="s">
        <v>26</v>
      </c>
      <c r="K8" s="479">
        <v>12</v>
      </c>
      <c r="L8" s="479">
        <v>0</v>
      </c>
      <c r="M8" s="479">
        <v>0</v>
      </c>
      <c r="N8" s="479">
        <v>0</v>
      </c>
      <c r="O8" s="479">
        <v>0</v>
      </c>
      <c r="P8" s="495" t="s">
        <v>2524</v>
      </c>
      <c r="Q8" s="479">
        <v>0</v>
      </c>
      <c r="R8" s="479">
        <v>0</v>
      </c>
      <c r="S8" s="479">
        <v>0</v>
      </c>
      <c r="T8" s="499"/>
    </row>
    <row r="9" customFormat="1" ht="25" customHeight="1" spans="1:20">
      <c r="A9" s="474">
        <v>3500</v>
      </c>
      <c r="B9" s="475">
        <f t="shared" si="0"/>
        <v>6</v>
      </c>
      <c r="C9" s="476" t="s">
        <v>2527</v>
      </c>
      <c r="D9" s="474" t="s">
        <v>1347</v>
      </c>
      <c r="E9" s="474" t="s">
        <v>2528</v>
      </c>
      <c r="F9" s="477" t="s">
        <v>25</v>
      </c>
      <c r="G9" s="478" t="s">
        <v>287</v>
      </c>
      <c r="H9" s="479">
        <v>15</v>
      </c>
      <c r="I9" s="479" t="s">
        <v>26</v>
      </c>
      <c r="J9" s="479" t="s">
        <v>26</v>
      </c>
      <c r="K9" s="479">
        <v>12</v>
      </c>
      <c r="L9" s="479">
        <v>0</v>
      </c>
      <c r="M9" s="479">
        <v>0</v>
      </c>
      <c r="N9" s="479">
        <v>0</v>
      </c>
      <c r="O9" s="479">
        <v>0</v>
      </c>
      <c r="P9" s="495" t="s">
        <v>2529</v>
      </c>
      <c r="Q9" s="479">
        <v>0</v>
      </c>
      <c r="R9" s="479">
        <v>0</v>
      </c>
      <c r="S9" s="479">
        <v>0</v>
      </c>
      <c r="T9" s="500"/>
    </row>
    <row r="10" customFormat="1" ht="25" customHeight="1" spans="1:20">
      <c r="A10" s="474">
        <v>4500</v>
      </c>
      <c r="B10" s="475">
        <f t="shared" si="0"/>
        <v>7</v>
      </c>
      <c r="C10" s="476" t="s">
        <v>2530</v>
      </c>
      <c r="D10" s="474" t="s">
        <v>279</v>
      </c>
      <c r="E10" s="474" t="s">
        <v>2528</v>
      </c>
      <c r="F10" s="477" t="s">
        <v>25</v>
      </c>
      <c r="G10" s="478" t="s">
        <v>287</v>
      </c>
      <c r="H10" s="479" t="s">
        <v>26</v>
      </c>
      <c r="I10" s="479" t="s">
        <v>26</v>
      </c>
      <c r="J10" s="479" t="s">
        <v>26</v>
      </c>
      <c r="K10" s="479">
        <v>12</v>
      </c>
      <c r="L10" s="479">
        <v>0</v>
      </c>
      <c r="M10" s="479">
        <v>0</v>
      </c>
      <c r="N10" s="479">
        <v>0</v>
      </c>
      <c r="O10" s="479">
        <v>0</v>
      </c>
      <c r="P10" s="496" t="s">
        <v>2522</v>
      </c>
      <c r="Q10" s="479">
        <v>0</v>
      </c>
      <c r="R10" s="479">
        <v>0</v>
      </c>
      <c r="S10" s="479">
        <v>0</v>
      </c>
      <c r="T10" s="501"/>
    </row>
    <row r="11" customFormat="1" ht="25" customHeight="1" spans="1:20">
      <c r="A11" s="474">
        <v>3500</v>
      </c>
      <c r="B11" s="475">
        <f t="shared" si="0"/>
        <v>8</v>
      </c>
      <c r="C11" s="476" t="s">
        <v>2531</v>
      </c>
      <c r="D11" s="474" t="s">
        <v>1347</v>
      </c>
      <c r="E11" s="474" t="s">
        <v>2532</v>
      </c>
      <c r="F11" s="477" t="s">
        <v>25</v>
      </c>
      <c r="G11" s="478" t="s">
        <v>287</v>
      </c>
      <c r="H11" s="479" t="s">
        <v>26</v>
      </c>
      <c r="I11" s="479" t="s">
        <v>26</v>
      </c>
      <c r="J11" s="479" t="s">
        <v>26</v>
      </c>
      <c r="K11" s="479">
        <v>12</v>
      </c>
      <c r="L11" s="479">
        <v>0</v>
      </c>
      <c r="M11" s="479">
        <v>0</v>
      </c>
      <c r="N11" s="479">
        <v>0</v>
      </c>
      <c r="O11" s="479">
        <v>0</v>
      </c>
      <c r="P11" s="495" t="s">
        <v>2522</v>
      </c>
      <c r="Q11" s="479">
        <v>0</v>
      </c>
      <c r="R11" s="479">
        <v>0</v>
      </c>
      <c r="S11" s="479">
        <v>0</v>
      </c>
      <c r="T11" s="474"/>
    </row>
    <row r="12" customFormat="1" ht="25" customHeight="1" spans="1:20">
      <c r="A12" s="474">
        <v>4000</v>
      </c>
      <c r="B12" s="475">
        <f t="shared" si="0"/>
        <v>9</v>
      </c>
      <c r="C12" s="476" t="s">
        <v>2533</v>
      </c>
      <c r="D12" s="474" t="s">
        <v>1344</v>
      </c>
      <c r="E12" s="492" t="s">
        <v>2534</v>
      </c>
      <c r="F12" s="477" t="s">
        <v>25</v>
      </c>
      <c r="G12" s="478" t="s">
        <v>287</v>
      </c>
      <c r="H12" s="479" t="s">
        <v>26</v>
      </c>
      <c r="I12" s="479" t="s">
        <v>26</v>
      </c>
      <c r="J12" s="479" t="s">
        <v>26</v>
      </c>
      <c r="K12" s="479">
        <v>12</v>
      </c>
      <c r="L12" s="479">
        <v>0</v>
      </c>
      <c r="M12" s="479">
        <v>0</v>
      </c>
      <c r="N12" s="479">
        <v>0</v>
      </c>
      <c r="O12" s="479">
        <v>0</v>
      </c>
      <c r="P12" s="495" t="s">
        <v>2522</v>
      </c>
      <c r="Q12" s="479">
        <v>0</v>
      </c>
      <c r="R12" s="479">
        <v>0</v>
      </c>
      <c r="S12" s="479">
        <v>0</v>
      </c>
      <c r="T12" s="474"/>
    </row>
    <row r="13" customFormat="1" ht="25" customHeight="1" spans="1:20">
      <c r="A13" s="474">
        <v>5800</v>
      </c>
      <c r="B13" s="475">
        <f t="shared" si="0"/>
        <v>10</v>
      </c>
      <c r="C13" s="476" t="s">
        <v>2535</v>
      </c>
      <c r="D13" s="474" t="s">
        <v>231</v>
      </c>
      <c r="E13" s="492" t="s">
        <v>348</v>
      </c>
      <c r="F13" s="477" t="s">
        <v>25</v>
      </c>
      <c r="G13" s="478" t="s">
        <v>287</v>
      </c>
      <c r="H13" s="479" t="s">
        <v>26</v>
      </c>
      <c r="I13" s="479" t="s">
        <v>26</v>
      </c>
      <c r="J13" s="479" t="s">
        <v>26</v>
      </c>
      <c r="K13" s="479">
        <v>12</v>
      </c>
      <c r="L13" s="479">
        <v>0</v>
      </c>
      <c r="M13" s="479">
        <v>0</v>
      </c>
      <c r="N13" s="479">
        <v>0</v>
      </c>
      <c r="O13" s="479">
        <v>0</v>
      </c>
      <c r="P13" s="496" t="s">
        <v>2522</v>
      </c>
      <c r="Q13" s="479">
        <v>0</v>
      </c>
      <c r="R13" s="479">
        <v>0</v>
      </c>
      <c r="S13" s="479">
        <v>0</v>
      </c>
      <c r="T13" s="500"/>
    </row>
    <row r="14" customFormat="1" ht="25" customHeight="1" spans="1:20">
      <c r="A14" s="474">
        <v>4000</v>
      </c>
      <c r="B14" s="475">
        <f t="shared" si="0"/>
        <v>11</v>
      </c>
      <c r="C14" s="476" t="s">
        <v>2536</v>
      </c>
      <c r="D14" s="474" t="s">
        <v>279</v>
      </c>
      <c r="E14" s="492" t="s">
        <v>137</v>
      </c>
      <c r="F14" s="477" t="s">
        <v>25</v>
      </c>
      <c r="G14" s="478" t="s">
        <v>287</v>
      </c>
      <c r="H14" s="479" t="s">
        <v>26</v>
      </c>
      <c r="I14" s="479" t="s">
        <v>26</v>
      </c>
      <c r="J14" s="479" t="s">
        <v>26</v>
      </c>
      <c r="K14" s="479">
        <v>12</v>
      </c>
      <c r="L14" s="479">
        <v>0</v>
      </c>
      <c r="M14" s="479">
        <v>0</v>
      </c>
      <c r="N14" s="479">
        <v>0</v>
      </c>
      <c r="O14" s="479">
        <v>0</v>
      </c>
      <c r="P14" s="496" t="s">
        <v>2522</v>
      </c>
      <c r="Q14" s="479">
        <v>0</v>
      </c>
      <c r="R14" s="479">
        <v>0</v>
      </c>
      <c r="S14" s="479">
        <v>0</v>
      </c>
      <c r="T14" s="474"/>
    </row>
    <row r="15" customFormat="1" ht="25" customHeight="1" spans="1:20">
      <c r="A15" s="474">
        <v>3500</v>
      </c>
      <c r="B15" s="475">
        <f t="shared" si="0"/>
        <v>12</v>
      </c>
      <c r="C15" s="476" t="s">
        <v>2537</v>
      </c>
      <c r="D15" s="474" t="s">
        <v>2538</v>
      </c>
      <c r="E15" s="492" t="s">
        <v>137</v>
      </c>
      <c r="F15" s="477" t="s">
        <v>25</v>
      </c>
      <c r="G15" s="478" t="s">
        <v>287</v>
      </c>
      <c r="H15" s="479" t="s">
        <v>26</v>
      </c>
      <c r="I15" s="479" t="s">
        <v>26</v>
      </c>
      <c r="J15" s="479" t="s">
        <v>26</v>
      </c>
      <c r="K15" s="479">
        <v>12</v>
      </c>
      <c r="L15" s="479">
        <v>0</v>
      </c>
      <c r="M15" s="479">
        <v>0</v>
      </c>
      <c r="N15" s="479">
        <v>0</v>
      </c>
      <c r="O15" s="479">
        <v>0</v>
      </c>
      <c r="P15" s="495" t="s">
        <v>2522</v>
      </c>
      <c r="Q15" s="479">
        <v>0</v>
      </c>
      <c r="R15" s="479">
        <v>0</v>
      </c>
      <c r="S15" s="479">
        <v>0</v>
      </c>
      <c r="T15" s="474"/>
    </row>
    <row r="16" customFormat="1" ht="39" customHeight="1" spans="1:20">
      <c r="A16" s="474">
        <v>8000</v>
      </c>
      <c r="B16" s="475">
        <f t="shared" si="0"/>
        <v>13</v>
      </c>
      <c r="C16" s="493" t="s">
        <v>2539</v>
      </c>
      <c r="D16" s="476" t="s">
        <v>231</v>
      </c>
      <c r="E16" s="494" t="s">
        <v>2540</v>
      </c>
      <c r="F16" s="477" t="s">
        <v>25</v>
      </c>
      <c r="G16" s="478" t="s">
        <v>287</v>
      </c>
      <c r="H16" s="479" t="s">
        <v>26</v>
      </c>
      <c r="I16" s="479" t="s">
        <v>26</v>
      </c>
      <c r="J16" s="479" t="s">
        <v>26</v>
      </c>
      <c r="K16" s="479">
        <v>12</v>
      </c>
      <c r="L16" s="479">
        <v>0</v>
      </c>
      <c r="M16" s="479">
        <v>0</v>
      </c>
      <c r="N16" s="479">
        <v>0</v>
      </c>
      <c r="O16" s="479">
        <v>0</v>
      </c>
      <c r="P16" s="496" t="s">
        <v>2522</v>
      </c>
      <c r="Q16" s="309"/>
      <c r="R16" s="309"/>
      <c r="S16" s="309"/>
      <c r="T16" s="309"/>
    </row>
  </sheetData>
  <mergeCells count="20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6">
    <cfRule type="duplicateValues" dxfId="1" priority="2"/>
  </conditionalFormatting>
  <pageMargins left="0.751388888888889" right="0.751388888888889" top="0.156944444444444" bottom="0.196527777777778" header="0.5" footer="0.5"/>
  <pageSetup paperSize="9" scale="89" fitToHeight="0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R26" sqref="R26"/>
    </sheetView>
  </sheetViews>
  <sheetFormatPr defaultColWidth="8.89166666666667" defaultRowHeight="13.5"/>
  <cols>
    <col min="2" max="2" width="6.10833333333333" customWidth="1"/>
    <col min="3" max="3" width="20.6333333333333" customWidth="1"/>
    <col min="4" max="4" width="11.5583333333333" customWidth="1"/>
    <col min="5" max="5" width="12.5583333333333" customWidth="1"/>
    <col min="6" max="6" width="7.5" customWidth="1"/>
    <col min="7" max="7" width="4.5" customWidth="1"/>
    <col min="8" max="8" width="4.28333333333333" style="3" customWidth="1"/>
    <col min="9" max="15" width="4.13333333333333" style="3" customWidth="1"/>
    <col min="16" max="16" width="5.10833333333333" style="3" customWidth="1"/>
    <col min="17" max="17" width="5.225" style="3" customWidth="1"/>
    <col min="18" max="18" width="30.25" customWidth="1"/>
    <col min="19" max="19" width="6.225" customWidth="1"/>
    <col min="20" max="20" width="22.6333333333333" customWidth="1"/>
    <col min="21" max="21" width="8.89166666666667" style="3"/>
  </cols>
  <sheetData>
    <row r="1" customFormat="1" ht="32" customHeight="1" spans="1:21">
      <c r="A1" s="442"/>
      <c r="B1" s="443" t="s">
        <v>2541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335"/>
      <c r="U1" s="335"/>
    </row>
    <row r="2" customFormat="1" ht="32" customHeight="1" spans="1:21">
      <c r="A2" s="444" t="s">
        <v>707</v>
      </c>
      <c r="B2" s="445" t="s">
        <v>2</v>
      </c>
      <c r="C2" s="446" t="s">
        <v>3</v>
      </c>
      <c r="D2" s="446" t="s">
        <v>4</v>
      </c>
      <c r="E2" s="446" t="s">
        <v>5</v>
      </c>
      <c r="F2" s="446" t="s">
        <v>6</v>
      </c>
      <c r="G2" s="447" t="s">
        <v>282</v>
      </c>
      <c r="H2" s="447" t="s">
        <v>564</v>
      </c>
      <c r="I2" s="447" t="s">
        <v>565</v>
      </c>
      <c r="J2" s="447" t="s">
        <v>9</v>
      </c>
      <c r="K2" s="447"/>
      <c r="L2" s="447" t="s">
        <v>566</v>
      </c>
      <c r="M2" s="447" t="s">
        <v>567</v>
      </c>
      <c r="N2" s="447" t="s">
        <v>568</v>
      </c>
      <c r="O2" s="447" t="s">
        <v>569</v>
      </c>
      <c r="P2" s="447" t="s">
        <v>570</v>
      </c>
      <c r="Q2" s="447" t="s">
        <v>571</v>
      </c>
      <c r="R2" s="458" t="s">
        <v>16</v>
      </c>
      <c r="S2" s="459" t="s">
        <v>20</v>
      </c>
      <c r="T2" s="335"/>
      <c r="U2" s="335"/>
    </row>
    <row r="3" customFormat="1" ht="57" customHeight="1" spans="1:21">
      <c r="A3" s="444"/>
      <c r="B3" s="448"/>
      <c r="C3" s="449"/>
      <c r="D3" s="449"/>
      <c r="E3" s="449"/>
      <c r="F3" s="449"/>
      <c r="G3" s="450"/>
      <c r="H3" s="450"/>
      <c r="I3" s="450"/>
      <c r="J3" s="450" t="s">
        <v>217</v>
      </c>
      <c r="K3" s="450" t="s">
        <v>10</v>
      </c>
      <c r="L3" s="450"/>
      <c r="M3" s="450"/>
      <c r="N3" s="455"/>
      <c r="O3" s="450"/>
      <c r="P3" s="450"/>
      <c r="Q3" s="450"/>
      <c r="R3" s="460"/>
      <c r="S3" s="459"/>
      <c r="T3" s="335"/>
      <c r="U3" s="335"/>
    </row>
    <row r="4" ht="32" customHeight="1" spans="1:21">
      <c r="A4" s="451">
        <v>4500</v>
      </c>
      <c r="B4" s="451">
        <v>1</v>
      </c>
      <c r="C4" s="452" t="s">
        <v>2542</v>
      </c>
      <c r="D4" s="451" t="s">
        <v>2543</v>
      </c>
      <c r="E4" s="451" t="s">
        <v>2544</v>
      </c>
      <c r="F4" s="451" t="s">
        <v>25</v>
      </c>
      <c r="G4" s="451">
        <v>28</v>
      </c>
      <c r="H4" s="453" t="s">
        <v>26</v>
      </c>
      <c r="I4" s="453" t="s">
        <v>26</v>
      </c>
      <c r="J4" s="453" t="s">
        <v>26</v>
      </c>
      <c r="K4" s="453" t="s">
        <v>26</v>
      </c>
      <c r="L4" s="453" t="s">
        <v>26</v>
      </c>
      <c r="M4" s="456" t="s">
        <v>26</v>
      </c>
      <c r="N4" s="456" t="s">
        <v>26</v>
      </c>
      <c r="O4" s="456" t="s">
        <v>26</v>
      </c>
      <c r="P4" s="456" t="s">
        <v>26</v>
      </c>
      <c r="Q4" s="456" t="s">
        <v>26</v>
      </c>
      <c r="R4" s="456" t="s">
        <v>26</v>
      </c>
      <c r="S4" s="461"/>
      <c r="T4" s="335"/>
      <c r="U4" s="335"/>
    </row>
    <row r="5" customFormat="1" ht="32" customHeight="1" spans="1:21">
      <c r="A5" s="451">
        <v>3500</v>
      </c>
      <c r="B5" s="451">
        <v>2</v>
      </c>
      <c r="C5" s="452" t="s">
        <v>2545</v>
      </c>
      <c r="D5" s="451" t="s">
        <v>334</v>
      </c>
      <c r="E5" s="451" t="s">
        <v>2085</v>
      </c>
      <c r="F5" s="451" t="s">
        <v>25</v>
      </c>
      <c r="G5" s="451">
        <v>28</v>
      </c>
      <c r="H5" s="453" t="s">
        <v>26</v>
      </c>
      <c r="I5" s="453" t="s">
        <v>26</v>
      </c>
      <c r="J5" s="453" t="s">
        <v>26</v>
      </c>
      <c r="K5" s="453" t="s">
        <v>26</v>
      </c>
      <c r="L5" s="453" t="s">
        <v>26</v>
      </c>
      <c r="M5" s="456" t="s">
        <v>26</v>
      </c>
      <c r="N5" s="456">
        <v>3</v>
      </c>
      <c r="O5" s="456" t="s">
        <v>26</v>
      </c>
      <c r="P5" s="456" t="s">
        <v>26</v>
      </c>
      <c r="Q5" s="456">
        <v>3</v>
      </c>
      <c r="R5" s="456"/>
      <c r="S5" s="461"/>
      <c r="T5" s="335"/>
      <c r="U5" s="335"/>
    </row>
    <row r="6" customFormat="1" ht="32" customHeight="1" spans="1:21">
      <c r="A6" s="453"/>
      <c r="B6" s="453"/>
      <c r="C6" s="454" t="s">
        <v>192</v>
      </c>
      <c r="D6" s="454"/>
      <c r="E6" s="454"/>
      <c r="F6" s="454"/>
      <c r="G6" s="454"/>
      <c r="H6" s="454"/>
      <c r="I6" s="454"/>
      <c r="J6" s="454"/>
      <c r="K6" s="454" t="s">
        <v>193</v>
      </c>
      <c r="L6" s="454"/>
      <c r="M6" s="454"/>
      <c r="N6" s="457"/>
      <c r="O6" s="454"/>
      <c r="P6" s="454"/>
      <c r="Q6" s="462" t="s">
        <v>194</v>
      </c>
      <c r="R6" s="463" t="s">
        <v>74</v>
      </c>
      <c r="S6" s="464"/>
      <c r="T6" s="335"/>
      <c r="U6" s="335"/>
    </row>
    <row r="7" s="441" customFormat="1" ht="32" customHeight="1" spans="1:21">
      <c r="A7" s="335"/>
      <c r="B7" s="394"/>
      <c r="C7" s="394"/>
      <c r="D7" s="335"/>
      <c r="E7" s="335"/>
      <c r="F7" s="394"/>
      <c r="G7" s="394"/>
      <c r="H7" s="394"/>
      <c r="I7" s="394"/>
      <c r="J7" s="394"/>
      <c r="K7" s="394"/>
      <c r="L7" s="394"/>
      <c r="M7" s="394"/>
      <c r="N7" s="335"/>
      <c r="O7" s="335"/>
      <c r="P7" s="335"/>
      <c r="Q7" s="335"/>
      <c r="R7" s="394"/>
      <c r="S7" s="394"/>
      <c r="T7" s="335"/>
      <c r="U7" s="335"/>
    </row>
    <row r="8" s="441" customFormat="1" ht="50" customHeight="1" spans="1:21">
      <c r="A8" s="335"/>
      <c r="B8" s="394"/>
      <c r="C8" s="394"/>
      <c r="D8" s="335"/>
      <c r="E8" s="335"/>
      <c r="F8" s="394"/>
      <c r="G8" s="394"/>
      <c r="H8" s="394"/>
      <c r="I8" s="394"/>
      <c r="J8" s="394"/>
      <c r="K8" s="394"/>
      <c r="L8" s="394"/>
      <c r="M8" s="394"/>
      <c r="N8" s="335"/>
      <c r="O8" s="335"/>
      <c r="P8" s="335"/>
      <c r="Q8" s="335"/>
      <c r="R8" s="394"/>
      <c r="S8" s="394"/>
      <c r="T8" s="335"/>
      <c r="U8" s="335"/>
    </row>
    <row r="9" ht="32" customHeight="1" spans="1:21">
      <c r="A9" s="335"/>
      <c r="B9" s="394"/>
      <c r="C9" s="394"/>
      <c r="D9" s="335"/>
      <c r="E9" s="335"/>
      <c r="F9" s="394"/>
      <c r="G9" s="394"/>
      <c r="H9" s="394"/>
      <c r="I9" s="394"/>
      <c r="J9" s="394"/>
      <c r="K9" s="394"/>
      <c r="L9" s="394"/>
      <c r="M9" s="394"/>
      <c r="N9" s="335"/>
      <c r="O9" s="335"/>
      <c r="P9" s="335"/>
      <c r="Q9" s="335"/>
      <c r="R9" s="394"/>
      <c r="S9" s="394"/>
      <c r="T9" s="335"/>
      <c r="U9" s="335"/>
    </row>
    <row r="10" ht="32" customHeight="1" spans="1:21">
      <c r="A10" s="335"/>
      <c r="B10" s="394"/>
      <c r="C10" s="394"/>
      <c r="D10" s="335"/>
      <c r="E10" s="335"/>
      <c r="F10" s="394"/>
      <c r="G10" s="394"/>
      <c r="H10" s="394"/>
      <c r="I10" s="394"/>
      <c r="J10" s="394"/>
      <c r="K10" s="394"/>
      <c r="L10" s="394"/>
      <c r="M10" s="394"/>
      <c r="N10" s="335"/>
      <c r="O10" s="335"/>
      <c r="P10" s="335"/>
      <c r="Q10" s="335"/>
      <c r="R10" s="394"/>
      <c r="S10" s="394"/>
      <c r="T10" s="335"/>
      <c r="U10" s="335"/>
    </row>
    <row r="11" ht="32" customHeight="1" spans="1:21">
      <c r="A11" s="335"/>
      <c r="B11" s="394"/>
      <c r="C11" s="394"/>
      <c r="D11" s="335"/>
      <c r="E11" s="335"/>
      <c r="F11" s="394"/>
      <c r="G11" s="394"/>
      <c r="H11" s="394"/>
      <c r="I11" s="394"/>
      <c r="J11" s="394"/>
      <c r="K11" s="394"/>
      <c r="L11" s="394"/>
      <c r="M11" s="394"/>
      <c r="N11" s="335"/>
      <c r="O11" s="335"/>
      <c r="P11" s="335"/>
      <c r="Q11" s="335"/>
      <c r="R11" s="394"/>
      <c r="S11" s="394"/>
      <c r="T11" s="335"/>
      <c r="U11" s="335"/>
    </row>
    <row r="12" ht="32" customHeight="1" spans="1:21">
      <c r="A12" s="335"/>
      <c r="B12" s="394"/>
      <c r="C12" s="394"/>
      <c r="D12" s="335"/>
      <c r="E12" s="335"/>
      <c r="F12" s="394"/>
      <c r="G12" s="394"/>
      <c r="H12" s="394"/>
      <c r="I12" s="394"/>
      <c r="J12" s="394"/>
      <c r="K12" s="394"/>
      <c r="L12" s="394"/>
      <c r="M12" s="394"/>
      <c r="N12" s="335"/>
      <c r="O12" s="335"/>
      <c r="P12" s="335"/>
      <c r="Q12" s="335"/>
      <c r="R12" s="394"/>
      <c r="S12" s="394"/>
      <c r="T12" s="335"/>
      <c r="U12" s="335"/>
    </row>
  </sheetData>
  <mergeCells count="19">
    <mergeCell ref="B1:S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</mergeCells>
  <conditionalFormatting sqref="C5">
    <cfRule type="duplicateValues" dxfId="1" priority="1"/>
  </conditionalFormatting>
  <pageMargins left="0.751388888888889" right="0.751388888888889" top="0.156944444444444" bottom="0.196527777777778" header="0.5" footer="0.5"/>
  <pageSetup paperSize="9" scale="72" fitToHeight="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zoomScale="110" zoomScaleNormal="110" workbookViewId="0">
      <selection activeCell="A24" sqref="$A24:$XFD24"/>
    </sheetView>
  </sheetViews>
  <sheetFormatPr defaultColWidth="8.89166666666667" defaultRowHeight="13.5"/>
  <cols>
    <col min="1" max="1" width="8.89166666666667" style="180"/>
    <col min="2" max="2" width="4.34166666666667" customWidth="1"/>
    <col min="3" max="3" width="8.08333333333333" customWidth="1"/>
    <col min="4" max="4" width="10" customWidth="1"/>
    <col min="5" max="5" width="11.2" customWidth="1"/>
    <col min="6" max="6" width="8.78333333333333" customWidth="1"/>
    <col min="7" max="7" width="4.5" customWidth="1"/>
    <col min="8" max="8" width="4.28333333333333" style="3" customWidth="1"/>
    <col min="9" max="14" width="4.13333333333333" style="3" customWidth="1"/>
    <col min="15" max="15" width="4.99166666666667" style="3" customWidth="1"/>
    <col min="16" max="16" width="4.63333333333333" style="3" customWidth="1"/>
    <col min="17" max="17" width="4.30833333333333" style="3" customWidth="1"/>
    <col min="18" max="18" width="5" customWidth="1"/>
    <col min="19" max="19" width="28.8583333333333" customWidth="1"/>
    <col min="20" max="20" width="5.90833333333333" customWidth="1"/>
    <col min="21" max="21" width="5.56666666666667" style="3" customWidth="1"/>
    <col min="22" max="22" width="5.55833333333333" customWidth="1"/>
    <col min="23" max="23" width="26.2583333333333" customWidth="1"/>
  </cols>
  <sheetData>
    <row r="1" s="393" customFormat="1" ht="29" customHeight="1" spans="1:23">
      <c r="A1" s="398" t="s">
        <v>2546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419"/>
      <c r="M1" s="419"/>
      <c r="N1" s="399"/>
      <c r="O1" s="399"/>
      <c r="P1" s="399"/>
      <c r="Q1" s="399"/>
      <c r="R1" s="399"/>
      <c r="S1" s="399"/>
      <c r="T1" s="399"/>
      <c r="U1" s="421"/>
      <c r="V1" s="421"/>
      <c r="W1" s="422"/>
    </row>
    <row r="2" s="393" customFormat="1" customHeight="1" spans="1:23">
      <c r="A2" s="61" t="s">
        <v>1</v>
      </c>
      <c r="B2" s="61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1" t="s">
        <v>282</v>
      </c>
      <c r="H2" s="61" t="s">
        <v>564</v>
      </c>
      <c r="I2" s="61" t="s">
        <v>565</v>
      </c>
      <c r="J2" s="61" t="s">
        <v>9</v>
      </c>
      <c r="K2" s="61"/>
      <c r="L2" s="61"/>
      <c r="M2" s="61" t="s">
        <v>566</v>
      </c>
      <c r="N2" s="61" t="s">
        <v>567</v>
      </c>
      <c r="O2" s="61" t="s">
        <v>568</v>
      </c>
      <c r="P2" s="61" t="s">
        <v>569</v>
      </c>
      <c r="Q2" s="61" t="s">
        <v>570</v>
      </c>
      <c r="R2" s="61" t="s">
        <v>571</v>
      </c>
      <c r="S2" s="423" t="s">
        <v>16</v>
      </c>
      <c r="T2" s="61" t="s">
        <v>17</v>
      </c>
      <c r="U2" s="424" t="s">
        <v>572</v>
      </c>
      <c r="V2" s="424" t="s">
        <v>19</v>
      </c>
      <c r="W2" s="62" t="s">
        <v>20</v>
      </c>
    </row>
    <row r="3" s="393" customFormat="1" ht="36" customHeight="1" spans="1:23">
      <c r="A3" s="61"/>
      <c r="B3" s="61"/>
      <c r="C3" s="62"/>
      <c r="D3" s="62"/>
      <c r="E3" s="62"/>
      <c r="F3" s="62"/>
      <c r="G3" s="61"/>
      <c r="H3" s="61"/>
      <c r="I3" s="61"/>
      <c r="J3" s="61" t="s">
        <v>217</v>
      </c>
      <c r="K3" s="61" t="s">
        <v>373</v>
      </c>
      <c r="L3" s="61" t="s">
        <v>573</v>
      </c>
      <c r="M3" s="61"/>
      <c r="N3" s="61"/>
      <c r="O3" s="61"/>
      <c r="P3" s="61"/>
      <c r="Q3" s="61"/>
      <c r="R3" s="61"/>
      <c r="S3" s="423"/>
      <c r="T3" s="61"/>
      <c r="U3" s="424"/>
      <c r="V3" s="424"/>
      <c r="W3" s="85"/>
    </row>
    <row r="4" s="394" customFormat="1" ht="48" customHeight="1" spans="1:23">
      <c r="A4" s="90">
        <v>4400</v>
      </c>
      <c r="B4" s="400">
        <v>1</v>
      </c>
      <c r="C4" s="401" t="s">
        <v>2547</v>
      </c>
      <c r="D4" s="401" t="s">
        <v>2548</v>
      </c>
      <c r="E4" s="402" t="s">
        <v>2549</v>
      </c>
      <c r="F4" s="90" t="s">
        <v>25</v>
      </c>
      <c r="G4" s="401">
        <v>28</v>
      </c>
      <c r="H4" s="401" t="s">
        <v>26</v>
      </c>
      <c r="I4" s="401" t="s">
        <v>26</v>
      </c>
      <c r="J4" s="401" t="s">
        <v>26</v>
      </c>
      <c r="K4" s="401" t="s">
        <v>26</v>
      </c>
      <c r="L4" s="401" t="s">
        <v>26</v>
      </c>
      <c r="M4" s="401">
        <v>9</v>
      </c>
      <c r="N4" s="401" t="s">
        <v>26</v>
      </c>
      <c r="O4" s="401">
        <v>9.7</v>
      </c>
      <c r="P4" s="401">
        <v>0.4</v>
      </c>
      <c r="Q4" s="401">
        <v>9</v>
      </c>
      <c r="R4" s="401">
        <f t="shared" ref="R4:R24" si="0">O4+P4-Q4</f>
        <v>1.1</v>
      </c>
      <c r="S4" s="425" t="s">
        <v>2550</v>
      </c>
      <c r="T4" s="90">
        <v>10</v>
      </c>
      <c r="U4" s="401">
        <v>0</v>
      </c>
      <c r="V4" s="426">
        <f t="shared" ref="V4:V24" si="1">T4*U4</f>
        <v>0</v>
      </c>
      <c r="W4" s="427" t="s">
        <v>2551</v>
      </c>
    </row>
    <row r="5" s="394" customFormat="1" ht="37" customHeight="1" spans="1:23">
      <c r="A5" s="90">
        <v>3900</v>
      </c>
      <c r="B5" s="400">
        <v>2</v>
      </c>
      <c r="C5" s="401" t="s">
        <v>2552</v>
      </c>
      <c r="D5" s="401" t="s">
        <v>1514</v>
      </c>
      <c r="E5" s="402" t="s">
        <v>1819</v>
      </c>
      <c r="F5" s="90" t="s">
        <v>25</v>
      </c>
      <c r="G5" s="401">
        <v>28</v>
      </c>
      <c r="H5" s="401" t="s">
        <v>26</v>
      </c>
      <c r="I5" s="401" t="s">
        <v>26</v>
      </c>
      <c r="J5" s="401" t="s">
        <v>26</v>
      </c>
      <c r="K5" s="401" t="s">
        <v>26</v>
      </c>
      <c r="L5" s="401" t="s">
        <v>26</v>
      </c>
      <c r="M5" s="401" t="s">
        <v>26</v>
      </c>
      <c r="N5" s="401">
        <v>30</v>
      </c>
      <c r="O5" s="401">
        <v>4</v>
      </c>
      <c r="P5" s="401">
        <v>0.4</v>
      </c>
      <c r="Q5" s="401">
        <v>4</v>
      </c>
      <c r="R5" s="401">
        <f t="shared" si="0"/>
        <v>0.4</v>
      </c>
      <c r="S5" s="425" t="s">
        <v>2553</v>
      </c>
      <c r="T5" s="90">
        <v>10</v>
      </c>
      <c r="U5" s="401">
        <v>0</v>
      </c>
      <c r="V5" s="426">
        <f t="shared" si="1"/>
        <v>0</v>
      </c>
      <c r="W5" s="427"/>
    </row>
    <row r="6" s="395" customFormat="1" ht="42" customHeight="1" spans="1:23">
      <c r="A6" s="403">
        <v>2100</v>
      </c>
      <c r="B6" s="400">
        <v>3</v>
      </c>
      <c r="C6" s="404" t="s">
        <v>2554</v>
      </c>
      <c r="D6" s="404" t="s">
        <v>334</v>
      </c>
      <c r="E6" s="405" t="s">
        <v>1819</v>
      </c>
      <c r="F6" s="403" t="s">
        <v>25</v>
      </c>
      <c r="G6" s="404">
        <v>28</v>
      </c>
      <c r="H6" s="404" t="s">
        <v>26</v>
      </c>
      <c r="I6" s="404" t="s">
        <v>26</v>
      </c>
      <c r="J6" s="404">
        <v>1</v>
      </c>
      <c r="K6" s="404" t="s">
        <v>26</v>
      </c>
      <c r="L6" s="404" t="s">
        <v>26</v>
      </c>
      <c r="M6" s="404" t="s">
        <v>26</v>
      </c>
      <c r="N6" s="404">
        <v>0</v>
      </c>
      <c r="O6" s="404">
        <v>1</v>
      </c>
      <c r="P6" s="404">
        <v>0.4</v>
      </c>
      <c r="Q6" s="404">
        <v>1</v>
      </c>
      <c r="R6" s="404">
        <f t="shared" si="0"/>
        <v>0.4</v>
      </c>
      <c r="S6" s="428" t="s">
        <v>2555</v>
      </c>
      <c r="T6" s="403">
        <v>10</v>
      </c>
      <c r="U6" s="411">
        <v>0</v>
      </c>
      <c r="V6" s="429">
        <f t="shared" si="1"/>
        <v>0</v>
      </c>
      <c r="W6" s="430"/>
    </row>
    <row r="7" s="396" customFormat="1" ht="29" customHeight="1" spans="1:23">
      <c r="A7" s="406">
        <v>2100</v>
      </c>
      <c r="B7" s="400">
        <v>4</v>
      </c>
      <c r="C7" s="407" t="s">
        <v>2556</v>
      </c>
      <c r="D7" s="407" t="s">
        <v>334</v>
      </c>
      <c r="E7" s="408" t="s">
        <v>1819</v>
      </c>
      <c r="F7" s="406" t="s">
        <v>25</v>
      </c>
      <c r="G7" s="407">
        <v>28</v>
      </c>
      <c r="H7" s="407" t="s">
        <v>26</v>
      </c>
      <c r="I7" s="407" t="s">
        <v>26</v>
      </c>
      <c r="J7" s="407" t="s">
        <v>26</v>
      </c>
      <c r="K7" s="407" t="s">
        <v>26</v>
      </c>
      <c r="L7" s="407" t="s">
        <v>26</v>
      </c>
      <c r="M7" s="407" t="s">
        <v>26</v>
      </c>
      <c r="N7" s="407">
        <v>30</v>
      </c>
      <c r="O7" s="407">
        <v>2</v>
      </c>
      <c r="P7" s="407">
        <v>1</v>
      </c>
      <c r="Q7" s="407">
        <v>0</v>
      </c>
      <c r="R7" s="407">
        <f t="shared" si="0"/>
        <v>3</v>
      </c>
      <c r="S7" s="431" t="s">
        <v>2557</v>
      </c>
      <c r="T7" s="406">
        <v>10</v>
      </c>
      <c r="U7" s="401">
        <v>0</v>
      </c>
      <c r="V7" s="426">
        <f t="shared" si="1"/>
        <v>0</v>
      </c>
      <c r="W7" s="427"/>
    </row>
    <row r="8" s="394" customFormat="1" ht="32" customHeight="1" spans="1:23">
      <c r="A8" s="90">
        <v>2300</v>
      </c>
      <c r="B8" s="400">
        <v>5</v>
      </c>
      <c r="C8" s="401" t="s">
        <v>2558</v>
      </c>
      <c r="D8" s="401" t="s">
        <v>334</v>
      </c>
      <c r="E8" s="402" t="s">
        <v>1819</v>
      </c>
      <c r="F8" s="90" t="s">
        <v>25</v>
      </c>
      <c r="G8" s="401">
        <v>28</v>
      </c>
      <c r="H8" s="401" t="s">
        <v>26</v>
      </c>
      <c r="I8" s="401" t="s">
        <v>26</v>
      </c>
      <c r="J8" s="401" t="s">
        <v>26</v>
      </c>
      <c r="K8" s="401" t="s">
        <v>26</v>
      </c>
      <c r="L8" s="401" t="s">
        <v>26</v>
      </c>
      <c r="M8" s="401" t="s">
        <v>26</v>
      </c>
      <c r="N8" s="401">
        <v>30</v>
      </c>
      <c r="O8" s="401">
        <v>3</v>
      </c>
      <c r="P8" s="401">
        <v>0.4</v>
      </c>
      <c r="Q8" s="401">
        <v>1</v>
      </c>
      <c r="R8" s="401">
        <f t="shared" si="0"/>
        <v>2.4</v>
      </c>
      <c r="S8" s="425" t="s">
        <v>2559</v>
      </c>
      <c r="T8" s="90">
        <v>10</v>
      </c>
      <c r="U8" s="401">
        <v>0</v>
      </c>
      <c r="V8" s="426">
        <f t="shared" si="1"/>
        <v>0</v>
      </c>
      <c r="W8" s="427"/>
    </row>
    <row r="9" s="394" customFormat="1" ht="36" customHeight="1" spans="1:23">
      <c r="A9" s="90">
        <v>2100</v>
      </c>
      <c r="B9" s="400">
        <v>6</v>
      </c>
      <c r="C9" s="401" t="s">
        <v>2560</v>
      </c>
      <c r="D9" s="401" t="s">
        <v>334</v>
      </c>
      <c r="E9" s="402" t="s">
        <v>344</v>
      </c>
      <c r="F9" s="90" t="s">
        <v>25</v>
      </c>
      <c r="G9" s="401">
        <v>28</v>
      </c>
      <c r="H9" s="401" t="s">
        <v>26</v>
      </c>
      <c r="I9" s="401" t="s">
        <v>26</v>
      </c>
      <c r="J9" s="401" t="s">
        <v>26</v>
      </c>
      <c r="K9" s="401" t="s">
        <v>26</v>
      </c>
      <c r="L9" s="401" t="s">
        <v>26</v>
      </c>
      <c r="M9" s="401" t="s">
        <v>26</v>
      </c>
      <c r="N9" s="401">
        <v>30</v>
      </c>
      <c r="O9" s="401">
        <v>3</v>
      </c>
      <c r="P9" s="401">
        <v>1.3</v>
      </c>
      <c r="Q9" s="401">
        <v>0</v>
      </c>
      <c r="R9" s="401">
        <f t="shared" si="0"/>
        <v>4.3</v>
      </c>
      <c r="S9" s="425" t="s">
        <v>2561</v>
      </c>
      <c r="T9" s="90">
        <v>10</v>
      </c>
      <c r="U9" s="401">
        <v>2</v>
      </c>
      <c r="V9" s="426">
        <f t="shared" si="1"/>
        <v>20</v>
      </c>
      <c r="W9" s="427" t="s">
        <v>2562</v>
      </c>
    </row>
    <row r="10" s="394" customFormat="1" ht="32" customHeight="1" spans="1:23">
      <c r="A10" s="90">
        <v>2400</v>
      </c>
      <c r="B10" s="400">
        <v>7</v>
      </c>
      <c r="C10" s="401" t="s">
        <v>2563</v>
      </c>
      <c r="D10" s="401" t="s">
        <v>334</v>
      </c>
      <c r="E10" s="402" t="s">
        <v>1819</v>
      </c>
      <c r="F10" s="90" t="s">
        <v>25</v>
      </c>
      <c r="G10" s="401">
        <v>28</v>
      </c>
      <c r="H10" s="401" t="s">
        <v>26</v>
      </c>
      <c r="I10" s="401" t="s">
        <v>26</v>
      </c>
      <c r="J10" s="401" t="s">
        <v>26</v>
      </c>
      <c r="K10" s="401" t="s">
        <v>26</v>
      </c>
      <c r="L10" s="401" t="s">
        <v>26</v>
      </c>
      <c r="M10" s="401" t="s">
        <v>26</v>
      </c>
      <c r="N10" s="401">
        <v>30</v>
      </c>
      <c r="O10" s="401">
        <v>4.3</v>
      </c>
      <c r="P10" s="401">
        <v>0.4</v>
      </c>
      <c r="Q10" s="401">
        <v>4</v>
      </c>
      <c r="R10" s="401">
        <f t="shared" si="0"/>
        <v>0.7</v>
      </c>
      <c r="S10" s="425" t="s">
        <v>2564</v>
      </c>
      <c r="T10" s="90">
        <v>10</v>
      </c>
      <c r="U10" s="401">
        <v>0</v>
      </c>
      <c r="V10" s="426">
        <f t="shared" si="1"/>
        <v>0</v>
      </c>
      <c r="W10" s="427"/>
    </row>
    <row r="11" s="394" customFormat="1" ht="27" customHeight="1" spans="1:23">
      <c r="A11" s="90">
        <v>2600</v>
      </c>
      <c r="B11" s="400">
        <v>8</v>
      </c>
      <c r="C11" s="401" t="s">
        <v>2565</v>
      </c>
      <c r="D11" s="401" t="s">
        <v>334</v>
      </c>
      <c r="E11" s="402" t="s">
        <v>1552</v>
      </c>
      <c r="F11" s="90" t="s">
        <v>25</v>
      </c>
      <c r="G11" s="401">
        <v>28</v>
      </c>
      <c r="H11" s="401" t="s">
        <v>26</v>
      </c>
      <c r="I11" s="401" t="s">
        <v>26</v>
      </c>
      <c r="J11" s="401" t="s">
        <v>26</v>
      </c>
      <c r="K11" s="401" t="s">
        <v>26</v>
      </c>
      <c r="L11" s="401" t="s">
        <v>26</v>
      </c>
      <c r="M11" s="401" t="s">
        <v>26</v>
      </c>
      <c r="N11" s="401">
        <v>30</v>
      </c>
      <c r="O11" s="401">
        <v>2.4</v>
      </c>
      <c r="P11" s="401">
        <v>1.4</v>
      </c>
      <c r="Q11" s="401">
        <v>0</v>
      </c>
      <c r="R11" s="401">
        <f t="shared" si="0"/>
        <v>3.8</v>
      </c>
      <c r="S11" s="425" t="s">
        <v>2566</v>
      </c>
      <c r="T11" s="90">
        <v>10</v>
      </c>
      <c r="U11" s="401">
        <v>0</v>
      </c>
      <c r="V11" s="426">
        <f t="shared" si="1"/>
        <v>0</v>
      </c>
      <c r="W11" s="427"/>
    </row>
    <row r="12" s="394" customFormat="1" ht="38" customHeight="1" spans="1:23">
      <c r="A12" s="90">
        <v>3200</v>
      </c>
      <c r="B12" s="400">
        <v>9</v>
      </c>
      <c r="C12" s="401" t="s">
        <v>2567</v>
      </c>
      <c r="D12" s="401" t="s">
        <v>334</v>
      </c>
      <c r="E12" s="402" t="s">
        <v>2568</v>
      </c>
      <c r="F12" s="90" t="s">
        <v>25</v>
      </c>
      <c r="G12" s="401">
        <v>28</v>
      </c>
      <c r="H12" s="401" t="s">
        <v>26</v>
      </c>
      <c r="I12" s="401" t="s">
        <v>26</v>
      </c>
      <c r="J12" s="401" t="s">
        <v>26</v>
      </c>
      <c r="K12" s="401" t="s">
        <v>26</v>
      </c>
      <c r="L12" s="401" t="s">
        <v>26</v>
      </c>
      <c r="M12" s="401" t="s">
        <v>26</v>
      </c>
      <c r="N12" s="401">
        <v>30</v>
      </c>
      <c r="O12" s="401">
        <v>4.8</v>
      </c>
      <c r="P12" s="401">
        <v>0.4</v>
      </c>
      <c r="Q12" s="401">
        <v>4</v>
      </c>
      <c r="R12" s="401">
        <f t="shared" si="0"/>
        <v>1.2</v>
      </c>
      <c r="S12" s="425" t="s">
        <v>2569</v>
      </c>
      <c r="T12" s="90">
        <v>10</v>
      </c>
      <c r="U12" s="401">
        <v>0</v>
      </c>
      <c r="V12" s="426">
        <f t="shared" si="1"/>
        <v>0</v>
      </c>
      <c r="W12" s="427"/>
    </row>
    <row r="13" s="394" customFormat="1" ht="44" customHeight="1" spans="1:23">
      <c r="A13" s="90">
        <v>2100</v>
      </c>
      <c r="B13" s="400">
        <v>10</v>
      </c>
      <c r="C13" s="409" t="s">
        <v>2570</v>
      </c>
      <c r="D13" s="401" t="s">
        <v>334</v>
      </c>
      <c r="E13" s="402" t="s">
        <v>1819</v>
      </c>
      <c r="F13" s="410" t="s">
        <v>57</v>
      </c>
      <c r="G13" s="401">
        <v>28</v>
      </c>
      <c r="H13" s="401" t="s">
        <v>26</v>
      </c>
      <c r="I13" s="401" t="s">
        <v>26</v>
      </c>
      <c r="J13" s="401" t="s">
        <v>26</v>
      </c>
      <c r="K13" s="401" t="s">
        <v>26</v>
      </c>
      <c r="L13" s="401" t="s">
        <v>26</v>
      </c>
      <c r="M13" s="401" t="s">
        <v>26</v>
      </c>
      <c r="N13" s="401">
        <v>30</v>
      </c>
      <c r="O13" s="401">
        <v>0</v>
      </c>
      <c r="P13" s="401">
        <v>1.3</v>
      </c>
      <c r="Q13" s="401">
        <v>0</v>
      </c>
      <c r="R13" s="401">
        <f t="shared" si="0"/>
        <v>1.3</v>
      </c>
      <c r="S13" s="432" t="s">
        <v>2571</v>
      </c>
      <c r="T13" s="90">
        <v>10</v>
      </c>
      <c r="U13" s="401">
        <v>2</v>
      </c>
      <c r="V13" s="426">
        <f t="shared" si="1"/>
        <v>20</v>
      </c>
      <c r="W13" s="427" t="s">
        <v>2572</v>
      </c>
    </row>
    <row r="14" s="394" customFormat="1" ht="36" customHeight="1" spans="1:23">
      <c r="A14" s="90">
        <v>2100</v>
      </c>
      <c r="B14" s="400">
        <v>11</v>
      </c>
      <c r="C14" s="409" t="s">
        <v>2573</v>
      </c>
      <c r="D14" s="401" t="s">
        <v>334</v>
      </c>
      <c r="E14" s="402" t="s">
        <v>1819</v>
      </c>
      <c r="F14" s="410" t="s">
        <v>57</v>
      </c>
      <c r="G14" s="401">
        <v>28</v>
      </c>
      <c r="H14" s="401" t="s">
        <v>26</v>
      </c>
      <c r="I14" s="401" t="s">
        <v>26</v>
      </c>
      <c r="J14" s="401" t="s">
        <v>26</v>
      </c>
      <c r="K14" s="401" t="s">
        <v>26</v>
      </c>
      <c r="L14" s="401" t="s">
        <v>26</v>
      </c>
      <c r="M14" s="401" t="s">
        <v>26</v>
      </c>
      <c r="N14" s="401">
        <v>30</v>
      </c>
      <c r="O14" s="401">
        <v>2</v>
      </c>
      <c r="P14" s="401">
        <v>1.4</v>
      </c>
      <c r="Q14" s="401">
        <v>0</v>
      </c>
      <c r="R14" s="401">
        <f t="shared" si="0"/>
        <v>3.4</v>
      </c>
      <c r="S14" s="432" t="s">
        <v>2574</v>
      </c>
      <c r="T14" s="90">
        <v>10</v>
      </c>
      <c r="U14" s="401">
        <v>0</v>
      </c>
      <c r="V14" s="426">
        <f t="shared" si="1"/>
        <v>0</v>
      </c>
      <c r="W14" s="427"/>
    </row>
    <row r="15" s="394" customFormat="1" ht="40" customHeight="1" spans="1:23">
      <c r="A15" s="90">
        <v>2300</v>
      </c>
      <c r="B15" s="400">
        <v>12</v>
      </c>
      <c r="C15" s="401" t="s">
        <v>2575</v>
      </c>
      <c r="D15" s="401" t="s">
        <v>334</v>
      </c>
      <c r="E15" s="402" t="s">
        <v>1819</v>
      </c>
      <c r="F15" s="90" t="s">
        <v>25</v>
      </c>
      <c r="G15" s="401">
        <v>28</v>
      </c>
      <c r="H15" s="401" t="s">
        <v>26</v>
      </c>
      <c r="I15" s="401" t="s">
        <v>26</v>
      </c>
      <c r="J15" s="401" t="s">
        <v>26</v>
      </c>
      <c r="K15" s="401" t="s">
        <v>26</v>
      </c>
      <c r="L15" s="401" t="s">
        <v>26</v>
      </c>
      <c r="M15" s="401" t="s">
        <v>26</v>
      </c>
      <c r="N15" s="401">
        <v>30</v>
      </c>
      <c r="O15" s="401">
        <v>5.3</v>
      </c>
      <c r="P15" s="401">
        <v>0.7</v>
      </c>
      <c r="Q15" s="401">
        <v>2</v>
      </c>
      <c r="R15" s="401">
        <f t="shared" si="0"/>
        <v>4</v>
      </c>
      <c r="S15" s="425" t="s">
        <v>2576</v>
      </c>
      <c r="T15" s="90">
        <v>10</v>
      </c>
      <c r="U15" s="401">
        <v>0</v>
      </c>
      <c r="V15" s="426">
        <f t="shared" si="1"/>
        <v>0</v>
      </c>
      <c r="W15" s="427"/>
    </row>
    <row r="16" s="394" customFormat="1" ht="33" customHeight="1" spans="1:23">
      <c r="A16" s="90">
        <v>2300</v>
      </c>
      <c r="B16" s="400">
        <v>13</v>
      </c>
      <c r="C16" s="401" t="s">
        <v>2577</v>
      </c>
      <c r="D16" s="401" t="s">
        <v>334</v>
      </c>
      <c r="E16" s="402" t="s">
        <v>1552</v>
      </c>
      <c r="F16" s="90" t="s">
        <v>25</v>
      </c>
      <c r="G16" s="401">
        <v>28</v>
      </c>
      <c r="H16" s="401" t="s">
        <v>26</v>
      </c>
      <c r="I16" s="401" t="s">
        <v>26</v>
      </c>
      <c r="J16" s="401" t="s">
        <v>26</v>
      </c>
      <c r="K16" s="401" t="s">
        <v>26</v>
      </c>
      <c r="L16" s="401" t="s">
        <v>26</v>
      </c>
      <c r="M16" s="401" t="s">
        <v>26</v>
      </c>
      <c r="N16" s="401">
        <v>30</v>
      </c>
      <c r="O16" s="401">
        <v>2</v>
      </c>
      <c r="P16" s="401">
        <v>1.4</v>
      </c>
      <c r="Q16" s="401">
        <v>0</v>
      </c>
      <c r="R16" s="401">
        <f t="shared" si="0"/>
        <v>3.4</v>
      </c>
      <c r="S16" s="425" t="s">
        <v>2566</v>
      </c>
      <c r="T16" s="90">
        <v>10</v>
      </c>
      <c r="U16" s="401">
        <v>0</v>
      </c>
      <c r="V16" s="426">
        <f t="shared" si="1"/>
        <v>0</v>
      </c>
      <c r="W16" s="427"/>
    </row>
    <row r="17" s="394" customFormat="1" ht="30" customHeight="1" spans="1:23">
      <c r="A17" s="90">
        <v>2100</v>
      </c>
      <c r="B17" s="400">
        <v>14</v>
      </c>
      <c r="C17" s="401" t="s">
        <v>2578</v>
      </c>
      <c r="D17" s="401" t="s">
        <v>334</v>
      </c>
      <c r="E17" s="402" t="s">
        <v>137</v>
      </c>
      <c r="F17" s="90" t="s">
        <v>25</v>
      </c>
      <c r="G17" s="401">
        <v>28</v>
      </c>
      <c r="H17" s="401" t="s">
        <v>26</v>
      </c>
      <c r="I17" s="401" t="s">
        <v>26</v>
      </c>
      <c r="J17" s="401" t="s">
        <v>26</v>
      </c>
      <c r="K17" s="401" t="s">
        <v>26</v>
      </c>
      <c r="L17" s="401" t="s">
        <v>26</v>
      </c>
      <c r="M17" s="401" t="s">
        <v>26</v>
      </c>
      <c r="N17" s="401">
        <v>30</v>
      </c>
      <c r="O17" s="401">
        <v>3</v>
      </c>
      <c r="P17" s="401">
        <v>0.3</v>
      </c>
      <c r="Q17" s="401">
        <v>0</v>
      </c>
      <c r="R17" s="401">
        <f t="shared" si="0"/>
        <v>3.3</v>
      </c>
      <c r="S17" s="425" t="s">
        <v>2579</v>
      </c>
      <c r="T17" s="90">
        <v>10</v>
      </c>
      <c r="U17" s="401">
        <v>2</v>
      </c>
      <c r="V17" s="426">
        <f t="shared" si="1"/>
        <v>20</v>
      </c>
      <c r="W17" s="427" t="s">
        <v>2572</v>
      </c>
    </row>
    <row r="18" s="397" customFormat="1" ht="42" customHeight="1" spans="1:23">
      <c r="A18" s="74">
        <v>2600</v>
      </c>
      <c r="B18" s="400">
        <v>15</v>
      </c>
      <c r="C18" s="411" t="s">
        <v>2580</v>
      </c>
      <c r="D18" s="411" t="s">
        <v>334</v>
      </c>
      <c r="E18" s="412" t="s">
        <v>1819</v>
      </c>
      <c r="F18" s="74" t="s">
        <v>25</v>
      </c>
      <c r="G18" s="411">
        <v>28</v>
      </c>
      <c r="H18" s="411" t="s">
        <v>26</v>
      </c>
      <c r="I18" s="411" t="s">
        <v>26</v>
      </c>
      <c r="J18" s="411">
        <v>5</v>
      </c>
      <c r="K18" s="411" t="s">
        <v>26</v>
      </c>
      <c r="L18" s="411" t="s">
        <v>26</v>
      </c>
      <c r="M18" s="411" t="s">
        <v>26</v>
      </c>
      <c r="N18" s="411">
        <v>0</v>
      </c>
      <c r="O18" s="411">
        <v>0.4</v>
      </c>
      <c r="P18" s="411">
        <v>0</v>
      </c>
      <c r="Q18" s="411">
        <v>0.4</v>
      </c>
      <c r="R18" s="411">
        <f t="shared" si="0"/>
        <v>0</v>
      </c>
      <c r="S18" s="76" t="s">
        <v>2581</v>
      </c>
      <c r="T18" s="74">
        <v>10</v>
      </c>
      <c r="U18" s="411">
        <v>0</v>
      </c>
      <c r="V18" s="429">
        <f t="shared" si="1"/>
        <v>0</v>
      </c>
      <c r="W18" s="430"/>
    </row>
    <row r="19" s="394" customFormat="1" ht="38" customHeight="1" spans="1:23">
      <c r="A19" s="90">
        <v>2300</v>
      </c>
      <c r="B19" s="400">
        <v>16</v>
      </c>
      <c r="C19" s="409" t="s">
        <v>2582</v>
      </c>
      <c r="D19" s="401" t="s">
        <v>334</v>
      </c>
      <c r="E19" s="402" t="s">
        <v>1563</v>
      </c>
      <c r="F19" s="410" t="s">
        <v>57</v>
      </c>
      <c r="G19" s="401">
        <v>28</v>
      </c>
      <c r="H19" s="401" t="s">
        <v>26</v>
      </c>
      <c r="I19" s="401" t="s">
        <v>26</v>
      </c>
      <c r="J19" s="401" t="s">
        <v>26</v>
      </c>
      <c r="K19" s="401" t="s">
        <v>26</v>
      </c>
      <c r="L19" s="401" t="s">
        <v>26</v>
      </c>
      <c r="M19" s="401" t="s">
        <v>26</v>
      </c>
      <c r="N19" s="401">
        <v>30</v>
      </c>
      <c r="O19" s="401">
        <v>1</v>
      </c>
      <c r="P19" s="401">
        <v>1.9</v>
      </c>
      <c r="Q19" s="401">
        <v>0</v>
      </c>
      <c r="R19" s="401">
        <f t="shared" si="0"/>
        <v>2.9</v>
      </c>
      <c r="S19" s="425" t="s">
        <v>2583</v>
      </c>
      <c r="T19" s="90">
        <v>10</v>
      </c>
      <c r="U19" s="401">
        <v>0</v>
      </c>
      <c r="V19" s="426">
        <f t="shared" si="1"/>
        <v>0</v>
      </c>
      <c r="W19" s="427"/>
    </row>
    <row r="20" s="394" customFormat="1" ht="37" customHeight="1" spans="1:23">
      <c r="A20" s="413">
        <v>4000</v>
      </c>
      <c r="B20" s="400">
        <v>17</v>
      </c>
      <c r="C20" s="414" t="s">
        <v>2584</v>
      </c>
      <c r="D20" s="414" t="s">
        <v>1437</v>
      </c>
      <c r="E20" s="415" t="s">
        <v>2585</v>
      </c>
      <c r="F20" s="413" t="s">
        <v>25</v>
      </c>
      <c r="G20" s="401">
        <v>28</v>
      </c>
      <c r="H20" s="401" t="s">
        <v>26</v>
      </c>
      <c r="I20" s="401" t="s">
        <v>26</v>
      </c>
      <c r="J20" s="401" t="s">
        <v>26</v>
      </c>
      <c r="K20" s="401" t="s">
        <v>26</v>
      </c>
      <c r="L20" s="401" t="s">
        <v>26</v>
      </c>
      <c r="M20" s="401" t="s">
        <v>26</v>
      </c>
      <c r="N20" s="401">
        <v>30</v>
      </c>
      <c r="O20" s="414">
        <v>12.4</v>
      </c>
      <c r="P20" s="401">
        <v>0.6</v>
      </c>
      <c r="Q20" s="401">
        <v>0</v>
      </c>
      <c r="R20" s="401">
        <f t="shared" si="0"/>
        <v>13</v>
      </c>
      <c r="S20" s="425" t="s">
        <v>2586</v>
      </c>
      <c r="T20" s="90">
        <v>10</v>
      </c>
      <c r="U20" s="401">
        <v>2</v>
      </c>
      <c r="V20" s="426">
        <f t="shared" si="1"/>
        <v>20</v>
      </c>
      <c r="W20" s="427" t="s">
        <v>2587</v>
      </c>
    </row>
    <row r="21" s="394" customFormat="1" ht="33" customHeight="1" spans="1:23">
      <c r="A21" s="90">
        <v>2500</v>
      </c>
      <c r="B21" s="400">
        <v>18</v>
      </c>
      <c r="C21" s="401" t="s">
        <v>2588</v>
      </c>
      <c r="D21" s="401" t="s">
        <v>334</v>
      </c>
      <c r="E21" s="402" t="s">
        <v>2589</v>
      </c>
      <c r="F21" s="90" t="s">
        <v>25</v>
      </c>
      <c r="G21" s="401">
        <v>28</v>
      </c>
      <c r="H21" s="401" t="s">
        <v>26</v>
      </c>
      <c r="I21" s="401" t="s">
        <v>26</v>
      </c>
      <c r="J21" s="401" t="s">
        <v>26</v>
      </c>
      <c r="K21" s="401" t="s">
        <v>26</v>
      </c>
      <c r="L21" s="401" t="s">
        <v>26</v>
      </c>
      <c r="M21" s="401" t="s">
        <v>26</v>
      </c>
      <c r="N21" s="401">
        <v>30</v>
      </c>
      <c r="O21" s="401">
        <v>11.4</v>
      </c>
      <c r="P21" s="401">
        <v>1.4</v>
      </c>
      <c r="Q21" s="401">
        <v>0</v>
      </c>
      <c r="R21" s="401">
        <f t="shared" si="0"/>
        <v>12.8</v>
      </c>
      <c r="S21" s="425" t="s">
        <v>2590</v>
      </c>
      <c r="T21" s="433">
        <v>10</v>
      </c>
      <c r="U21" s="401">
        <v>0</v>
      </c>
      <c r="V21" s="426">
        <f t="shared" si="1"/>
        <v>0</v>
      </c>
      <c r="W21" s="427"/>
    </row>
    <row r="22" s="397" customFormat="1" ht="38" customHeight="1" spans="1:23">
      <c r="A22" s="74">
        <v>2300</v>
      </c>
      <c r="B22" s="400">
        <v>19</v>
      </c>
      <c r="C22" s="411" t="s">
        <v>2591</v>
      </c>
      <c r="D22" s="411" t="s">
        <v>334</v>
      </c>
      <c r="E22" s="412" t="s">
        <v>1573</v>
      </c>
      <c r="F22" s="74" t="s">
        <v>25</v>
      </c>
      <c r="G22" s="411">
        <v>18</v>
      </c>
      <c r="H22" s="411" t="s">
        <v>26</v>
      </c>
      <c r="I22" s="411" t="s">
        <v>26</v>
      </c>
      <c r="J22" s="411" t="s">
        <v>26</v>
      </c>
      <c r="K22" s="411" t="s">
        <v>26</v>
      </c>
      <c r="L22" s="411" t="s">
        <v>26</v>
      </c>
      <c r="M22" s="411" t="s">
        <v>26</v>
      </c>
      <c r="N22" s="411">
        <v>0</v>
      </c>
      <c r="O22" s="411">
        <v>0</v>
      </c>
      <c r="P22" s="411">
        <v>0.3</v>
      </c>
      <c r="Q22" s="411">
        <v>0</v>
      </c>
      <c r="R22" s="411">
        <f t="shared" si="0"/>
        <v>0.3</v>
      </c>
      <c r="S22" s="425" t="s">
        <v>2592</v>
      </c>
      <c r="T22" s="434">
        <v>10</v>
      </c>
      <c r="U22" s="411">
        <v>2</v>
      </c>
      <c r="V22" s="429">
        <f t="shared" si="1"/>
        <v>20</v>
      </c>
      <c r="W22" s="430" t="s">
        <v>2572</v>
      </c>
    </row>
    <row r="23" s="397" customFormat="1" ht="34" customHeight="1" spans="1:23">
      <c r="A23" s="74">
        <v>2100</v>
      </c>
      <c r="B23" s="400">
        <v>20</v>
      </c>
      <c r="C23" s="416" t="s">
        <v>2593</v>
      </c>
      <c r="D23" s="411" t="s">
        <v>334</v>
      </c>
      <c r="E23" s="412" t="s">
        <v>2594</v>
      </c>
      <c r="F23" s="417" t="s">
        <v>148</v>
      </c>
      <c r="G23" s="411">
        <v>13</v>
      </c>
      <c r="H23" s="411" t="s">
        <v>26</v>
      </c>
      <c r="I23" s="411" t="s">
        <v>26</v>
      </c>
      <c r="J23" s="411" t="s">
        <v>26</v>
      </c>
      <c r="K23" s="411" t="s">
        <v>26</v>
      </c>
      <c r="L23" s="411" t="s">
        <v>26</v>
      </c>
      <c r="M23" s="411" t="s">
        <v>26</v>
      </c>
      <c r="N23" s="411">
        <v>0</v>
      </c>
      <c r="O23" s="411">
        <v>0</v>
      </c>
      <c r="P23" s="411">
        <v>0</v>
      </c>
      <c r="Q23" s="411">
        <v>0</v>
      </c>
      <c r="R23" s="411">
        <f t="shared" si="0"/>
        <v>0</v>
      </c>
      <c r="S23" s="76" t="s">
        <v>2595</v>
      </c>
      <c r="T23" s="434">
        <v>10</v>
      </c>
      <c r="U23" s="411">
        <v>0</v>
      </c>
      <c r="V23" s="429">
        <f t="shared" si="1"/>
        <v>0</v>
      </c>
      <c r="W23" s="430"/>
    </row>
    <row r="24" s="397" customFormat="1" ht="37" customHeight="1" spans="1:23">
      <c r="A24" s="74">
        <v>2300</v>
      </c>
      <c r="B24" s="400">
        <v>21</v>
      </c>
      <c r="C24" s="409" t="s">
        <v>2596</v>
      </c>
      <c r="D24" s="411" t="s">
        <v>334</v>
      </c>
      <c r="E24" s="412" t="s">
        <v>2594</v>
      </c>
      <c r="F24" s="410" t="s">
        <v>57</v>
      </c>
      <c r="G24" s="411">
        <v>7</v>
      </c>
      <c r="H24" s="411" t="s">
        <v>26</v>
      </c>
      <c r="I24" s="411" t="s">
        <v>26</v>
      </c>
      <c r="J24" s="411" t="s">
        <v>26</v>
      </c>
      <c r="K24" s="411" t="s">
        <v>26</v>
      </c>
      <c r="L24" s="411" t="s">
        <v>26</v>
      </c>
      <c r="M24" s="411" t="s">
        <v>26</v>
      </c>
      <c r="N24" s="411">
        <v>0</v>
      </c>
      <c r="O24" s="411">
        <v>0</v>
      </c>
      <c r="P24" s="411">
        <v>0</v>
      </c>
      <c r="Q24" s="411">
        <v>0</v>
      </c>
      <c r="R24" s="411">
        <f t="shared" si="0"/>
        <v>0</v>
      </c>
      <c r="S24" s="435" t="s">
        <v>2597</v>
      </c>
      <c r="T24" s="434">
        <v>10</v>
      </c>
      <c r="U24" s="411">
        <v>0</v>
      </c>
      <c r="V24" s="429">
        <f t="shared" si="1"/>
        <v>0</v>
      </c>
      <c r="W24" s="430"/>
    </row>
    <row r="25" s="394" customFormat="1" ht="18.75" customHeight="1" spans="1:23">
      <c r="A25" s="418" t="s">
        <v>192</v>
      </c>
      <c r="B25" s="418"/>
      <c r="C25" s="418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>
        <v>0</v>
      </c>
      <c r="P25" s="418"/>
      <c r="Q25" s="418"/>
      <c r="R25" s="418"/>
      <c r="S25" s="436" t="s">
        <v>2598</v>
      </c>
      <c r="T25" s="437"/>
      <c r="U25" s="437"/>
      <c r="V25" s="438"/>
      <c r="W25" s="439"/>
    </row>
    <row r="26" s="394" customFormat="1" customHeight="1" spans="1:23">
      <c r="A26" s="418"/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20"/>
      <c r="O26" s="420"/>
      <c r="P26" s="420"/>
      <c r="Q26" s="420"/>
      <c r="R26" s="420"/>
      <c r="S26" s="420"/>
      <c r="U26" s="437"/>
      <c r="V26" s="438"/>
      <c r="W26" s="440"/>
    </row>
  </sheetData>
  <mergeCells count="23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25:M26"/>
  </mergeCells>
  <conditionalFormatting sqref="C5">
    <cfRule type="duplicateValues" dxfId="0" priority="8"/>
  </conditionalFormatting>
  <conditionalFormatting sqref="C19">
    <cfRule type="duplicateValues" dxfId="0" priority="9"/>
  </conditionalFormatting>
  <conditionalFormatting sqref="C22">
    <cfRule type="duplicateValues" dxfId="0" priority="7"/>
  </conditionalFormatting>
  <conditionalFormatting sqref="C23">
    <cfRule type="duplicateValues" dxfId="0" priority="6"/>
  </conditionalFormatting>
  <conditionalFormatting sqref="C24">
    <cfRule type="duplicateValues" dxfId="0" priority="5"/>
  </conditionalFormatting>
  <conditionalFormatting sqref="C20:C21">
    <cfRule type="duplicateValues" dxfId="0" priority="10"/>
  </conditionalFormatting>
  <conditionalFormatting sqref="C4 C6:C18">
    <cfRule type="duplicateValues" dxfId="0" priority="11"/>
  </conditionalFormatting>
  <pageMargins left="0.751388888888889" right="0.751388888888889" top="0.156944444444444" bottom="0.196527777777778" header="0.5" footer="0.5"/>
  <pageSetup paperSize="9" scale="75" fitToHeight="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4"/>
  <sheetViews>
    <sheetView tabSelected="1" zoomScale="85" zoomScaleNormal="85" workbookViewId="0">
      <pane ySplit="3" topLeftCell="A4" activePane="bottomLeft" state="frozen"/>
      <selection/>
      <selection pane="bottomLeft" activeCell="W10" sqref="W10"/>
    </sheetView>
  </sheetViews>
  <sheetFormatPr defaultColWidth="9" defaultRowHeight="14.25"/>
  <cols>
    <col min="1" max="1" width="7" style="336" customWidth="1"/>
    <col min="2" max="2" width="5.25833333333333" style="336" customWidth="1"/>
    <col min="3" max="3" width="17.9416666666667" style="336" customWidth="1"/>
    <col min="4" max="4" width="11.025" style="336" customWidth="1"/>
    <col min="5" max="5" width="16.85" style="336" customWidth="1"/>
    <col min="6" max="6" width="11.9083333333333" style="336" customWidth="1"/>
    <col min="7" max="7" width="8.38333333333333" style="336" customWidth="1"/>
    <col min="8" max="8" width="6.90833333333333" style="336" customWidth="1"/>
    <col min="9" max="9" width="6.31666666666667" style="336" customWidth="1"/>
    <col min="10" max="10" width="6.46666666666667" style="336" customWidth="1"/>
    <col min="11" max="11" width="5.73333333333333" style="336" customWidth="1"/>
    <col min="12" max="17" width="5.44166666666667" style="336" customWidth="1"/>
    <col min="18" max="18" width="43.675" style="337" customWidth="1"/>
    <col min="19" max="19" width="8.96666666666667" style="336" customWidth="1"/>
    <col min="20" max="20" width="7.31666666666667" style="336" customWidth="1"/>
    <col min="21" max="21" width="9.11666666666667" style="338" customWidth="1"/>
    <col min="22" max="22" width="29.4" style="339" customWidth="1"/>
    <col min="23" max="23" width="9" style="336"/>
    <col min="24" max="16375" width="9" style="333"/>
  </cols>
  <sheetData>
    <row r="1" s="333" customFormat="1" ht="39" customHeight="1" spans="1:23">
      <c r="A1" s="340" t="s">
        <v>2599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76"/>
      <c r="S1" s="340"/>
      <c r="T1" s="340"/>
      <c r="U1" s="340"/>
      <c r="V1" s="376"/>
      <c r="W1" s="336"/>
    </row>
    <row r="2" s="334" customFormat="1" ht="27" customHeight="1" spans="1:26">
      <c r="A2" s="341" t="s">
        <v>707</v>
      </c>
      <c r="B2" s="341" t="s">
        <v>2</v>
      </c>
      <c r="C2" s="342" t="s">
        <v>3</v>
      </c>
      <c r="D2" s="343" t="s">
        <v>4</v>
      </c>
      <c r="E2" s="342" t="s">
        <v>5</v>
      </c>
      <c r="F2" s="342" t="s">
        <v>6</v>
      </c>
      <c r="G2" s="344" t="s">
        <v>282</v>
      </c>
      <c r="H2" s="344" t="s">
        <v>564</v>
      </c>
      <c r="I2" s="344" t="s">
        <v>565</v>
      </c>
      <c r="J2" s="344" t="s">
        <v>9</v>
      </c>
      <c r="K2" s="344"/>
      <c r="L2" s="344" t="s">
        <v>11</v>
      </c>
      <c r="M2" s="344" t="s">
        <v>567</v>
      </c>
      <c r="N2" s="344" t="s">
        <v>568</v>
      </c>
      <c r="O2" s="344" t="s">
        <v>569</v>
      </c>
      <c r="P2" s="374" t="s">
        <v>14</v>
      </c>
      <c r="Q2" s="344" t="s">
        <v>571</v>
      </c>
      <c r="R2" s="342" t="s">
        <v>16</v>
      </c>
      <c r="S2" s="344" t="s">
        <v>17</v>
      </c>
      <c r="T2" s="344" t="s">
        <v>572</v>
      </c>
      <c r="U2" s="344" t="s">
        <v>19</v>
      </c>
      <c r="V2" s="342" t="s">
        <v>20</v>
      </c>
      <c r="W2" s="377" t="s">
        <v>220</v>
      </c>
      <c r="X2" s="378"/>
      <c r="Y2" s="378"/>
      <c r="Z2" s="378"/>
    </row>
    <row r="3" s="334" customFormat="1" ht="68" customHeight="1" spans="1:26">
      <c r="A3" s="341"/>
      <c r="B3" s="341"/>
      <c r="C3" s="342"/>
      <c r="D3" s="343"/>
      <c r="E3" s="342"/>
      <c r="F3" s="342"/>
      <c r="G3" s="344"/>
      <c r="H3" s="344"/>
      <c r="I3" s="344"/>
      <c r="J3" s="344" t="s">
        <v>217</v>
      </c>
      <c r="K3" s="344" t="s">
        <v>373</v>
      </c>
      <c r="L3" s="344"/>
      <c r="M3" s="344"/>
      <c r="N3" s="344"/>
      <c r="O3" s="344"/>
      <c r="P3" s="375"/>
      <c r="Q3" s="344"/>
      <c r="R3" s="342"/>
      <c r="S3" s="344"/>
      <c r="T3" s="344"/>
      <c r="U3" s="344"/>
      <c r="V3" s="342"/>
      <c r="W3" s="377"/>
      <c r="X3" s="378"/>
      <c r="Y3" s="378"/>
      <c r="Z3" s="378"/>
    </row>
    <row r="4" s="334" customFormat="1" ht="39" customHeight="1" spans="1:26">
      <c r="A4" s="345">
        <v>0</v>
      </c>
      <c r="B4" s="341">
        <v>1</v>
      </c>
      <c r="C4" s="346" t="s">
        <v>2600</v>
      </c>
      <c r="D4" s="86" t="s">
        <v>2601</v>
      </c>
      <c r="E4" s="347">
        <v>45582</v>
      </c>
      <c r="F4" s="348" t="s">
        <v>25</v>
      </c>
      <c r="G4" s="349">
        <v>0</v>
      </c>
      <c r="H4" s="350">
        <v>0</v>
      </c>
      <c r="I4" s="350">
        <v>0</v>
      </c>
      <c r="J4" s="350">
        <v>0</v>
      </c>
      <c r="K4" s="350">
        <v>0</v>
      </c>
      <c r="L4" s="350">
        <v>0</v>
      </c>
      <c r="M4" s="350">
        <v>0</v>
      </c>
      <c r="N4" s="350">
        <v>0</v>
      </c>
      <c r="O4" s="350">
        <v>0</v>
      </c>
      <c r="P4" s="350">
        <v>0</v>
      </c>
      <c r="Q4" s="350">
        <v>0</v>
      </c>
      <c r="R4" s="379" t="s">
        <v>2602</v>
      </c>
      <c r="S4" s="350">
        <v>0</v>
      </c>
      <c r="T4" s="350">
        <v>0</v>
      </c>
      <c r="U4" s="350">
        <v>0</v>
      </c>
      <c r="V4" s="380" t="s">
        <v>2603</v>
      </c>
      <c r="W4" s="377"/>
      <c r="X4" s="378"/>
      <c r="Y4" s="378"/>
      <c r="Z4" s="378"/>
    </row>
    <row r="5" s="334" customFormat="1" ht="32" customHeight="1" spans="1:26">
      <c r="A5" s="345">
        <v>5130</v>
      </c>
      <c r="B5" s="341">
        <v>2</v>
      </c>
      <c r="C5" s="346" t="s">
        <v>2604</v>
      </c>
      <c r="D5" s="86" t="s">
        <v>2601</v>
      </c>
      <c r="E5" s="347">
        <v>45582</v>
      </c>
      <c r="F5" s="348" t="s">
        <v>25</v>
      </c>
      <c r="G5" s="349">
        <v>19</v>
      </c>
      <c r="H5" s="350">
        <v>0</v>
      </c>
      <c r="I5" s="350">
        <v>0</v>
      </c>
      <c r="J5" s="350">
        <v>0</v>
      </c>
      <c r="K5" s="350">
        <v>0</v>
      </c>
      <c r="L5" s="350">
        <v>0</v>
      </c>
      <c r="M5" s="350">
        <v>0</v>
      </c>
      <c r="N5" s="350">
        <v>0</v>
      </c>
      <c r="O5" s="350">
        <v>0</v>
      </c>
      <c r="P5" s="350">
        <v>0</v>
      </c>
      <c r="Q5" s="350">
        <v>0</v>
      </c>
      <c r="R5" s="379" t="s">
        <v>2605</v>
      </c>
      <c r="S5" s="350">
        <v>0</v>
      </c>
      <c r="T5" s="350">
        <v>0</v>
      </c>
      <c r="U5" s="350">
        <v>0</v>
      </c>
      <c r="V5" s="380" t="s">
        <v>2606</v>
      </c>
      <c r="W5" s="377"/>
      <c r="X5" s="378"/>
      <c r="Y5" s="378"/>
      <c r="Z5" s="378"/>
    </row>
    <row r="6" s="334" customFormat="1" ht="42" customHeight="1" spans="1:26">
      <c r="A6" s="345">
        <v>2000</v>
      </c>
      <c r="B6" s="341">
        <v>3</v>
      </c>
      <c r="C6" s="346" t="s">
        <v>2607</v>
      </c>
      <c r="D6" s="86" t="s">
        <v>2601</v>
      </c>
      <c r="E6" s="347">
        <v>45597</v>
      </c>
      <c r="F6" s="351" t="s">
        <v>57</v>
      </c>
      <c r="G6" s="345">
        <v>16</v>
      </c>
      <c r="H6" s="350">
        <v>0</v>
      </c>
      <c r="I6" s="350">
        <v>0</v>
      </c>
      <c r="J6" s="350">
        <v>0</v>
      </c>
      <c r="K6" s="350">
        <v>0</v>
      </c>
      <c r="L6" s="350">
        <v>0</v>
      </c>
      <c r="M6" s="350">
        <v>0</v>
      </c>
      <c r="N6" s="350">
        <v>0</v>
      </c>
      <c r="O6" s="350">
        <v>0</v>
      </c>
      <c r="P6" s="350">
        <v>0</v>
      </c>
      <c r="Q6" s="350">
        <v>0</v>
      </c>
      <c r="R6" s="379" t="s">
        <v>2608</v>
      </c>
      <c r="S6" s="350">
        <v>0</v>
      </c>
      <c r="T6" s="350">
        <v>0</v>
      </c>
      <c r="U6" s="350">
        <v>0</v>
      </c>
      <c r="V6" s="380"/>
      <c r="W6" s="377"/>
      <c r="X6" s="378"/>
      <c r="Y6" s="378"/>
      <c r="Z6" s="378"/>
    </row>
    <row r="7" s="334" customFormat="1" ht="37" customHeight="1" spans="1:26">
      <c r="A7" s="345">
        <v>5800</v>
      </c>
      <c r="B7" s="341">
        <v>4</v>
      </c>
      <c r="C7" s="352" t="s">
        <v>2609</v>
      </c>
      <c r="D7" s="353" t="s">
        <v>575</v>
      </c>
      <c r="E7" s="347">
        <v>45621</v>
      </c>
      <c r="F7" s="351" t="s">
        <v>57</v>
      </c>
      <c r="G7" s="345">
        <v>24</v>
      </c>
      <c r="H7" s="350">
        <v>0</v>
      </c>
      <c r="I7" s="350">
        <v>0</v>
      </c>
      <c r="J7" s="350">
        <v>0</v>
      </c>
      <c r="K7" s="350">
        <v>0</v>
      </c>
      <c r="L7" s="350">
        <v>8</v>
      </c>
      <c r="M7" s="350">
        <v>0</v>
      </c>
      <c r="N7" s="350">
        <v>0</v>
      </c>
      <c r="O7" s="350">
        <v>0</v>
      </c>
      <c r="P7" s="350">
        <v>0</v>
      </c>
      <c r="Q7" s="350">
        <v>0</v>
      </c>
      <c r="R7" s="379" t="s">
        <v>2610</v>
      </c>
      <c r="S7" s="350">
        <v>0</v>
      </c>
      <c r="T7" s="350">
        <v>0</v>
      </c>
      <c r="U7" s="350">
        <v>0</v>
      </c>
      <c r="V7" s="381"/>
      <c r="W7" s="377"/>
      <c r="X7" s="378"/>
      <c r="Y7" s="378"/>
      <c r="Z7" s="378"/>
    </row>
    <row r="8" s="334" customFormat="1" ht="44" customHeight="1" spans="1:26">
      <c r="A8" s="354">
        <v>4000</v>
      </c>
      <c r="B8" s="341">
        <v>5</v>
      </c>
      <c r="C8" s="352" t="s">
        <v>2611</v>
      </c>
      <c r="D8" s="354" t="s">
        <v>2520</v>
      </c>
      <c r="E8" s="347">
        <v>45593</v>
      </c>
      <c r="F8" s="348" t="s">
        <v>25</v>
      </c>
      <c r="G8" s="345">
        <v>28</v>
      </c>
      <c r="H8" s="350">
        <v>0</v>
      </c>
      <c r="I8" s="350">
        <v>0</v>
      </c>
      <c r="J8" s="350">
        <v>0</v>
      </c>
      <c r="K8" s="350">
        <v>0</v>
      </c>
      <c r="L8" s="350">
        <v>7</v>
      </c>
      <c r="M8" s="350">
        <v>0</v>
      </c>
      <c r="N8" s="350">
        <v>0</v>
      </c>
      <c r="O8" s="350">
        <v>0</v>
      </c>
      <c r="P8" s="350">
        <v>0</v>
      </c>
      <c r="Q8" s="350">
        <v>0</v>
      </c>
      <c r="R8" s="379" t="s">
        <v>2612</v>
      </c>
      <c r="S8" s="350">
        <v>0</v>
      </c>
      <c r="T8" s="350">
        <v>0</v>
      </c>
      <c r="U8" s="350">
        <v>0</v>
      </c>
      <c r="V8" s="382"/>
      <c r="W8" s="377"/>
      <c r="X8" s="378"/>
      <c r="Y8" s="378"/>
      <c r="Z8" s="378"/>
    </row>
    <row r="9" s="334" customFormat="1" ht="35" customHeight="1" spans="1:26">
      <c r="A9" s="354">
        <v>3500</v>
      </c>
      <c r="B9" s="341">
        <v>6</v>
      </c>
      <c r="C9" s="352" t="s">
        <v>2613</v>
      </c>
      <c r="D9" s="354" t="s">
        <v>2520</v>
      </c>
      <c r="E9" s="347">
        <v>45339</v>
      </c>
      <c r="F9" s="355" t="s">
        <v>148</v>
      </c>
      <c r="G9" s="345">
        <v>12</v>
      </c>
      <c r="H9" s="350">
        <v>0</v>
      </c>
      <c r="I9" s="350">
        <v>0</v>
      </c>
      <c r="J9" s="350">
        <v>0</v>
      </c>
      <c r="K9" s="350">
        <v>0</v>
      </c>
      <c r="L9" s="350">
        <v>0</v>
      </c>
      <c r="M9" s="350">
        <v>0</v>
      </c>
      <c r="N9" s="350">
        <v>0</v>
      </c>
      <c r="O9" s="350">
        <v>0</v>
      </c>
      <c r="P9" s="350">
        <v>0</v>
      </c>
      <c r="Q9" s="350">
        <v>0</v>
      </c>
      <c r="R9" s="379" t="s">
        <v>187</v>
      </c>
      <c r="S9" s="350">
        <v>0</v>
      </c>
      <c r="T9" s="350">
        <v>0</v>
      </c>
      <c r="U9" s="350">
        <v>0</v>
      </c>
      <c r="V9" s="382"/>
      <c r="W9" s="377"/>
      <c r="X9" s="378"/>
      <c r="Y9" s="378"/>
      <c r="Z9" s="378"/>
    </row>
    <row r="10" s="334" customFormat="1" ht="39" customHeight="1" spans="1:26">
      <c r="A10" s="350">
        <v>3500</v>
      </c>
      <c r="B10" s="341">
        <v>7</v>
      </c>
      <c r="C10" s="352" t="s">
        <v>2614</v>
      </c>
      <c r="D10" s="350" t="s">
        <v>310</v>
      </c>
      <c r="E10" s="347">
        <v>45581</v>
      </c>
      <c r="F10" s="348" t="s">
        <v>25</v>
      </c>
      <c r="G10" s="345">
        <v>28</v>
      </c>
      <c r="H10" s="350">
        <v>0</v>
      </c>
      <c r="I10" s="350">
        <v>0</v>
      </c>
      <c r="J10" s="350">
        <v>0</v>
      </c>
      <c r="K10" s="350">
        <v>0</v>
      </c>
      <c r="L10" s="350">
        <v>8</v>
      </c>
      <c r="M10" s="350">
        <v>0</v>
      </c>
      <c r="N10" s="350">
        <v>0</v>
      </c>
      <c r="O10" s="350">
        <v>0</v>
      </c>
      <c r="P10" s="350">
        <v>0</v>
      </c>
      <c r="Q10" s="350">
        <v>0</v>
      </c>
      <c r="R10" s="379" t="s">
        <v>2615</v>
      </c>
      <c r="S10" s="350">
        <v>10</v>
      </c>
      <c r="T10" s="350">
        <v>0</v>
      </c>
      <c r="U10" s="350">
        <v>0</v>
      </c>
      <c r="V10" s="383"/>
      <c r="W10" s="377">
        <v>500</v>
      </c>
      <c r="X10" s="378"/>
      <c r="Y10" s="378"/>
      <c r="Z10" s="378"/>
    </row>
    <row r="11" s="334" customFormat="1" ht="30" customHeight="1" spans="1:26">
      <c r="A11" s="350">
        <v>3500</v>
      </c>
      <c r="B11" s="341">
        <v>8</v>
      </c>
      <c r="C11" s="352" t="s">
        <v>2616</v>
      </c>
      <c r="D11" s="350" t="s">
        <v>310</v>
      </c>
      <c r="E11" s="347">
        <v>45581</v>
      </c>
      <c r="F11" s="348" t="s">
        <v>25</v>
      </c>
      <c r="G11" s="345">
        <v>28</v>
      </c>
      <c r="H11" s="350">
        <v>0</v>
      </c>
      <c r="I11" s="350">
        <v>0</v>
      </c>
      <c r="J11" s="350">
        <v>0</v>
      </c>
      <c r="K11" s="350">
        <v>0</v>
      </c>
      <c r="L11" s="350">
        <v>9</v>
      </c>
      <c r="M11" s="350">
        <v>0</v>
      </c>
      <c r="N11" s="350">
        <v>0</v>
      </c>
      <c r="O11" s="350">
        <v>0</v>
      </c>
      <c r="P11" s="350">
        <v>0</v>
      </c>
      <c r="Q11" s="350">
        <v>0</v>
      </c>
      <c r="R11" s="379" t="s">
        <v>2617</v>
      </c>
      <c r="S11" s="350">
        <v>10</v>
      </c>
      <c r="T11" s="350">
        <v>0</v>
      </c>
      <c r="U11" s="350">
        <v>0</v>
      </c>
      <c r="V11" s="383"/>
      <c r="W11" s="377"/>
      <c r="X11" s="378"/>
      <c r="Y11" s="378"/>
      <c r="Z11" s="378"/>
    </row>
    <row r="12" s="334" customFormat="1" ht="64" customHeight="1" spans="1:26">
      <c r="A12" s="350">
        <v>3500</v>
      </c>
      <c r="B12" s="341">
        <v>9</v>
      </c>
      <c r="C12" s="352" t="s">
        <v>2618</v>
      </c>
      <c r="D12" s="350" t="s">
        <v>310</v>
      </c>
      <c r="E12" s="347">
        <v>45581</v>
      </c>
      <c r="F12" s="348" t="s">
        <v>25</v>
      </c>
      <c r="G12" s="345">
        <v>28</v>
      </c>
      <c r="H12" s="350">
        <v>0</v>
      </c>
      <c r="I12" s="350">
        <v>0</v>
      </c>
      <c r="J12" s="350">
        <v>0</v>
      </c>
      <c r="K12" s="350">
        <v>0</v>
      </c>
      <c r="L12" s="350">
        <v>7</v>
      </c>
      <c r="M12" s="350">
        <v>0</v>
      </c>
      <c r="N12" s="350">
        <v>0</v>
      </c>
      <c r="O12" s="350">
        <v>1</v>
      </c>
      <c r="P12" s="350">
        <v>1</v>
      </c>
      <c r="Q12" s="350">
        <v>0</v>
      </c>
      <c r="R12" s="379" t="s">
        <v>2619</v>
      </c>
      <c r="S12" s="350">
        <v>10</v>
      </c>
      <c r="T12" s="350">
        <v>0</v>
      </c>
      <c r="U12" s="350">
        <v>0</v>
      </c>
      <c r="V12" s="384" t="s">
        <v>2620</v>
      </c>
      <c r="W12" s="377">
        <v>100</v>
      </c>
      <c r="X12" s="378"/>
      <c r="Y12" s="378"/>
      <c r="Z12" s="378"/>
    </row>
    <row r="13" s="334" customFormat="1" ht="62" customHeight="1" spans="1:26">
      <c r="A13" s="350">
        <v>3500</v>
      </c>
      <c r="B13" s="341">
        <v>10</v>
      </c>
      <c r="C13" s="352" t="s">
        <v>2621</v>
      </c>
      <c r="D13" s="350" t="s">
        <v>310</v>
      </c>
      <c r="E13" s="347">
        <v>45581</v>
      </c>
      <c r="F13" s="348" t="s">
        <v>25</v>
      </c>
      <c r="G13" s="345">
        <v>28</v>
      </c>
      <c r="H13" s="350">
        <v>0</v>
      </c>
      <c r="I13" s="350">
        <v>0</v>
      </c>
      <c r="J13" s="350">
        <v>2</v>
      </c>
      <c r="K13" s="350">
        <v>0</v>
      </c>
      <c r="L13" s="350">
        <v>6</v>
      </c>
      <c r="M13" s="350">
        <v>0</v>
      </c>
      <c r="N13" s="350">
        <v>0</v>
      </c>
      <c r="O13" s="350">
        <v>0</v>
      </c>
      <c r="P13" s="350">
        <v>0</v>
      </c>
      <c r="Q13" s="350">
        <v>0</v>
      </c>
      <c r="R13" s="383" t="s">
        <v>2622</v>
      </c>
      <c r="S13" s="350">
        <v>10</v>
      </c>
      <c r="T13" s="350">
        <v>0</v>
      </c>
      <c r="U13" s="350">
        <v>0</v>
      </c>
      <c r="V13" s="384" t="s">
        <v>2623</v>
      </c>
      <c r="W13" s="377"/>
      <c r="X13" s="378"/>
      <c r="Y13" s="378"/>
      <c r="Z13" s="378"/>
    </row>
    <row r="14" s="334" customFormat="1" ht="40" customHeight="1" spans="1:26">
      <c r="A14" s="350">
        <v>3500</v>
      </c>
      <c r="B14" s="341">
        <v>11</v>
      </c>
      <c r="C14" s="352" t="s">
        <v>2624</v>
      </c>
      <c r="D14" s="350" t="s">
        <v>310</v>
      </c>
      <c r="E14" s="347">
        <v>45581</v>
      </c>
      <c r="F14" s="348" t="s">
        <v>25</v>
      </c>
      <c r="G14" s="345">
        <v>28</v>
      </c>
      <c r="H14" s="350">
        <v>0</v>
      </c>
      <c r="I14" s="350">
        <v>0</v>
      </c>
      <c r="J14" s="350">
        <v>0</v>
      </c>
      <c r="K14" s="350">
        <v>0</v>
      </c>
      <c r="L14" s="350">
        <v>6</v>
      </c>
      <c r="M14" s="350">
        <v>0</v>
      </c>
      <c r="N14" s="350">
        <v>0</v>
      </c>
      <c r="O14" s="350">
        <v>0</v>
      </c>
      <c r="P14" s="350">
        <v>0</v>
      </c>
      <c r="Q14" s="350">
        <v>0</v>
      </c>
      <c r="R14" s="383" t="s">
        <v>2625</v>
      </c>
      <c r="S14" s="350">
        <v>10</v>
      </c>
      <c r="T14" s="350">
        <v>0</v>
      </c>
      <c r="U14" s="350">
        <v>0</v>
      </c>
      <c r="V14" s="383"/>
      <c r="W14" s="377"/>
      <c r="X14" s="378"/>
      <c r="Y14" s="378"/>
      <c r="Z14" s="378"/>
    </row>
    <row r="15" s="334" customFormat="1" ht="35" customHeight="1" spans="1:26">
      <c r="A15" s="350">
        <v>3500</v>
      </c>
      <c r="B15" s="341">
        <v>12</v>
      </c>
      <c r="C15" s="352" t="s">
        <v>2626</v>
      </c>
      <c r="D15" s="350" t="s">
        <v>310</v>
      </c>
      <c r="E15" s="347">
        <v>45583</v>
      </c>
      <c r="F15" s="348" t="s">
        <v>25</v>
      </c>
      <c r="G15" s="345">
        <v>28</v>
      </c>
      <c r="H15" s="350">
        <v>0</v>
      </c>
      <c r="I15" s="350">
        <v>0</v>
      </c>
      <c r="J15" s="350">
        <v>0</v>
      </c>
      <c r="K15" s="350">
        <v>0</v>
      </c>
      <c r="L15" s="350">
        <v>8</v>
      </c>
      <c r="M15" s="350">
        <v>0</v>
      </c>
      <c r="N15" s="350">
        <v>0</v>
      </c>
      <c r="O15" s="350">
        <v>0</v>
      </c>
      <c r="P15" s="350">
        <v>0</v>
      </c>
      <c r="Q15" s="350">
        <v>0</v>
      </c>
      <c r="R15" s="383" t="s">
        <v>2627</v>
      </c>
      <c r="S15" s="350">
        <v>10</v>
      </c>
      <c r="T15" s="350">
        <v>0</v>
      </c>
      <c r="U15" s="350">
        <v>0</v>
      </c>
      <c r="V15" s="383"/>
      <c r="W15" s="377"/>
      <c r="X15" s="378"/>
      <c r="Y15" s="378"/>
      <c r="Z15" s="378"/>
    </row>
    <row r="16" s="334" customFormat="1" ht="50" customHeight="1" spans="1:26">
      <c r="A16" s="350">
        <v>3500</v>
      </c>
      <c r="B16" s="341">
        <v>13</v>
      </c>
      <c r="C16" s="352" t="s">
        <v>2628</v>
      </c>
      <c r="D16" s="350" t="s">
        <v>310</v>
      </c>
      <c r="E16" s="347">
        <v>45583</v>
      </c>
      <c r="F16" s="348" t="s">
        <v>25</v>
      </c>
      <c r="G16" s="345">
        <v>28</v>
      </c>
      <c r="H16" s="350">
        <v>0</v>
      </c>
      <c r="I16" s="350">
        <v>0</v>
      </c>
      <c r="J16" s="350">
        <v>3</v>
      </c>
      <c r="K16" s="350">
        <v>0</v>
      </c>
      <c r="L16" s="350">
        <v>8</v>
      </c>
      <c r="M16" s="350">
        <v>0</v>
      </c>
      <c r="N16" s="350">
        <v>0</v>
      </c>
      <c r="O16" s="350">
        <v>0</v>
      </c>
      <c r="P16" s="350">
        <v>0</v>
      </c>
      <c r="Q16" s="350">
        <v>0</v>
      </c>
      <c r="R16" s="383" t="s">
        <v>2629</v>
      </c>
      <c r="S16" s="350">
        <v>10</v>
      </c>
      <c r="T16" s="350">
        <v>0</v>
      </c>
      <c r="U16" s="350">
        <v>0</v>
      </c>
      <c r="V16" s="385" t="s">
        <v>2630</v>
      </c>
      <c r="W16" s="377"/>
      <c r="X16" s="378"/>
      <c r="Y16" s="378"/>
      <c r="Z16" s="378"/>
    </row>
    <row r="17" s="333" customFormat="1" ht="43" customHeight="1" spans="1:26">
      <c r="A17" s="350">
        <v>3500</v>
      </c>
      <c r="B17" s="341">
        <v>14</v>
      </c>
      <c r="C17" s="352" t="s">
        <v>2631</v>
      </c>
      <c r="D17" s="350" t="s">
        <v>310</v>
      </c>
      <c r="E17" s="347">
        <v>45583</v>
      </c>
      <c r="F17" s="348" t="s">
        <v>25</v>
      </c>
      <c r="G17" s="345">
        <v>28</v>
      </c>
      <c r="H17" s="350">
        <v>0</v>
      </c>
      <c r="I17" s="350">
        <v>0</v>
      </c>
      <c r="J17" s="350"/>
      <c r="K17" s="350">
        <v>0</v>
      </c>
      <c r="L17" s="350">
        <v>11</v>
      </c>
      <c r="M17" s="350">
        <v>0</v>
      </c>
      <c r="N17" s="350">
        <v>0</v>
      </c>
      <c r="O17" s="350">
        <v>0</v>
      </c>
      <c r="P17" s="350">
        <v>0</v>
      </c>
      <c r="Q17" s="350">
        <v>0</v>
      </c>
      <c r="R17" s="383" t="s">
        <v>2632</v>
      </c>
      <c r="S17" s="350">
        <v>10</v>
      </c>
      <c r="T17" s="350">
        <v>0</v>
      </c>
      <c r="U17" s="350">
        <v>0</v>
      </c>
      <c r="V17" s="383"/>
      <c r="W17" s="386"/>
      <c r="X17" s="334"/>
      <c r="Y17" s="334"/>
      <c r="Z17" s="334"/>
    </row>
    <row r="18" s="334" customFormat="1" ht="44" customHeight="1" spans="1:26">
      <c r="A18" s="350">
        <v>4000</v>
      </c>
      <c r="B18" s="341">
        <v>15</v>
      </c>
      <c r="C18" s="352" t="s">
        <v>2633</v>
      </c>
      <c r="D18" s="350" t="s">
        <v>310</v>
      </c>
      <c r="E18" s="347">
        <v>45583</v>
      </c>
      <c r="F18" s="348" t="s">
        <v>25</v>
      </c>
      <c r="G18" s="345">
        <v>28</v>
      </c>
      <c r="H18" s="350">
        <v>0</v>
      </c>
      <c r="I18" s="350">
        <v>0</v>
      </c>
      <c r="J18" s="350">
        <v>1</v>
      </c>
      <c r="K18" s="350">
        <v>0</v>
      </c>
      <c r="L18" s="350">
        <v>7</v>
      </c>
      <c r="M18" s="350">
        <v>0</v>
      </c>
      <c r="N18" s="350">
        <v>0</v>
      </c>
      <c r="O18" s="350">
        <v>0</v>
      </c>
      <c r="P18" s="350">
        <v>0</v>
      </c>
      <c r="Q18" s="350">
        <v>0</v>
      </c>
      <c r="R18" s="383" t="s">
        <v>2634</v>
      </c>
      <c r="S18" s="350">
        <v>10</v>
      </c>
      <c r="T18" s="350">
        <v>0</v>
      </c>
      <c r="U18" s="350">
        <v>0</v>
      </c>
      <c r="V18" s="383"/>
      <c r="W18" s="377"/>
      <c r="X18" s="378"/>
      <c r="Y18" s="378"/>
      <c r="Z18" s="378"/>
    </row>
    <row r="19" s="334" customFormat="1" ht="40" customHeight="1" spans="1:26">
      <c r="A19" s="350">
        <v>3500</v>
      </c>
      <c r="B19" s="341">
        <v>16</v>
      </c>
      <c r="C19" s="352" t="s">
        <v>2635</v>
      </c>
      <c r="D19" s="350" t="s">
        <v>310</v>
      </c>
      <c r="E19" s="347">
        <v>45581</v>
      </c>
      <c r="F19" s="348" t="s">
        <v>25</v>
      </c>
      <c r="G19" s="345">
        <v>28</v>
      </c>
      <c r="H19" s="350">
        <v>0</v>
      </c>
      <c r="I19" s="350">
        <v>0</v>
      </c>
      <c r="J19" s="350">
        <v>0</v>
      </c>
      <c r="K19" s="350">
        <v>0</v>
      </c>
      <c r="L19" s="350">
        <v>5</v>
      </c>
      <c r="M19" s="350">
        <v>0</v>
      </c>
      <c r="N19" s="350">
        <v>0</v>
      </c>
      <c r="O19" s="350">
        <v>0</v>
      </c>
      <c r="P19" s="350">
        <v>0</v>
      </c>
      <c r="Q19" s="350">
        <v>0</v>
      </c>
      <c r="R19" s="383" t="s">
        <v>2636</v>
      </c>
      <c r="S19" s="350">
        <v>10</v>
      </c>
      <c r="T19" s="350">
        <v>0</v>
      </c>
      <c r="U19" s="350">
        <v>0</v>
      </c>
      <c r="V19" s="383"/>
      <c r="W19" s="377">
        <v>300</v>
      </c>
      <c r="X19" s="378"/>
      <c r="Y19" s="378"/>
      <c r="Z19" s="378"/>
    </row>
    <row r="20" s="334" customFormat="1" ht="43" customHeight="1" spans="1:26">
      <c r="A20" s="350">
        <v>3500</v>
      </c>
      <c r="B20" s="341">
        <v>17</v>
      </c>
      <c r="C20" s="352" t="s">
        <v>2637</v>
      </c>
      <c r="D20" s="350" t="s">
        <v>310</v>
      </c>
      <c r="E20" s="347">
        <v>45581</v>
      </c>
      <c r="F20" s="348" t="s">
        <v>25</v>
      </c>
      <c r="G20" s="345">
        <v>28</v>
      </c>
      <c r="H20" s="350">
        <v>0</v>
      </c>
      <c r="I20" s="350">
        <v>0</v>
      </c>
      <c r="J20" s="350">
        <v>2</v>
      </c>
      <c r="K20" s="350">
        <v>0</v>
      </c>
      <c r="L20" s="350">
        <v>8</v>
      </c>
      <c r="M20" s="350">
        <v>0</v>
      </c>
      <c r="N20" s="350">
        <v>0</v>
      </c>
      <c r="O20" s="350">
        <v>0</v>
      </c>
      <c r="P20" s="350">
        <v>0</v>
      </c>
      <c r="Q20" s="350">
        <v>0</v>
      </c>
      <c r="R20" s="383" t="s">
        <v>2638</v>
      </c>
      <c r="S20" s="350">
        <v>10</v>
      </c>
      <c r="T20" s="350">
        <v>0</v>
      </c>
      <c r="U20" s="350">
        <v>0</v>
      </c>
      <c r="V20" s="383"/>
      <c r="W20" s="377"/>
      <c r="X20" s="378"/>
      <c r="Y20" s="378"/>
      <c r="Z20" s="378"/>
    </row>
    <row r="21" s="334" customFormat="1" ht="52" customHeight="1" spans="1:26">
      <c r="A21" s="350">
        <v>3500</v>
      </c>
      <c r="B21" s="341">
        <v>18</v>
      </c>
      <c r="C21" s="352" t="s">
        <v>2639</v>
      </c>
      <c r="D21" s="350" t="s">
        <v>310</v>
      </c>
      <c r="E21" s="347">
        <v>45582</v>
      </c>
      <c r="F21" s="348" t="s">
        <v>25</v>
      </c>
      <c r="G21" s="345">
        <v>28</v>
      </c>
      <c r="H21" s="350">
        <v>0</v>
      </c>
      <c r="I21" s="350">
        <v>0</v>
      </c>
      <c r="J21" s="350">
        <v>0</v>
      </c>
      <c r="K21" s="350">
        <v>0</v>
      </c>
      <c r="L21" s="350">
        <v>6</v>
      </c>
      <c r="M21" s="350">
        <v>0</v>
      </c>
      <c r="N21" s="350">
        <v>0</v>
      </c>
      <c r="O21" s="350">
        <v>1</v>
      </c>
      <c r="P21" s="350">
        <v>1</v>
      </c>
      <c r="Q21" s="350">
        <v>0</v>
      </c>
      <c r="R21" s="383" t="s">
        <v>2640</v>
      </c>
      <c r="S21" s="350">
        <v>10</v>
      </c>
      <c r="T21" s="350">
        <v>0</v>
      </c>
      <c r="U21" s="350">
        <v>0</v>
      </c>
      <c r="V21" s="385"/>
      <c r="W21" s="377"/>
      <c r="X21" s="378"/>
      <c r="Y21" s="378"/>
      <c r="Z21" s="378"/>
    </row>
    <row r="22" s="333" customFormat="1" ht="40" customHeight="1" spans="1:26">
      <c r="A22" s="350">
        <v>3500</v>
      </c>
      <c r="B22" s="341">
        <v>19</v>
      </c>
      <c r="C22" s="352" t="s">
        <v>2641</v>
      </c>
      <c r="D22" s="350" t="s">
        <v>310</v>
      </c>
      <c r="E22" s="347">
        <v>45584</v>
      </c>
      <c r="F22" s="348" t="s">
        <v>25</v>
      </c>
      <c r="G22" s="345">
        <v>28</v>
      </c>
      <c r="H22" s="350">
        <v>0</v>
      </c>
      <c r="I22" s="350">
        <v>0</v>
      </c>
      <c r="J22" s="350">
        <v>0</v>
      </c>
      <c r="K22" s="350">
        <v>0</v>
      </c>
      <c r="L22" s="350">
        <v>6</v>
      </c>
      <c r="M22" s="350">
        <v>0</v>
      </c>
      <c r="N22" s="350">
        <v>0</v>
      </c>
      <c r="O22" s="350">
        <v>0</v>
      </c>
      <c r="P22" s="350">
        <v>0</v>
      </c>
      <c r="Q22" s="350">
        <v>0</v>
      </c>
      <c r="R22" s="383" t="s">
        <v>2642</v>
      </c>
      <c r="S22" s="350">
        <v>10</v>
      </c>
      <c r="T22" s="350">
        <v>0</v>
      </c>
      <c r="U22" s="350">
        <v>0</v>
      </c>
      <c r="V22" s="383"/>
      <c r="W22" s="386"/>
      <c r="X22" s="334"/>
      <c r="Y22" s="334"/>
      <c r="Z22" s="334"/>
    </row>
    <row r="23" s="334" customFormat="1" ht="67" customHeight="1" spans="1:26">
      <c r="A23" s="350">
        <v>3500</v>
      </c>
      <c r="B23" s="341">
        <v>20</v>
      </c>
      <c r="C23" s="352" t="s">
        <v>2643</v>
      </c>
      <c r="D23" s="350" t="s">
        <v>310</v>
      </c>
      <c r="E23" s="347">
        <v>45583</v>
      </c>
      <c r="F23" s="348" t="s">
        <v>25</v>
      </c>
      <c r="G23" s="345">
        <v>28</v>
      </c>
      <c r="H23" s="350">
        <v>0</v>
      </c>
      <c r="I23" s="350">
        <v>0</v>
      </c>
      <c r="J23" s="350">
        <v>0.5</v>
      </c>
      <c r="K23" s="350">
        <v>0</v>
      </c>
      <c r="L23" s="350">
        <v>7</v>
      </c>
      <c r="M23" s="350">
        <v>0</v>
      </c>
      <c r="N23" s="350">
        <v>0</v>
      </c>
      <c r="O23" s="350">
        <v>0.5</v>
      </c>
      <c r="P23" s="350">
        <v>0.5</v>
      </c>
      <c r="Q23" s="350">
        <v>0</v>
      </c>
      <c r="R23" s="383" t="s">
        <v>2644</v>
      </c>
      <c r="S23" s="350">
        <v>10</v>
      </c>
      <c r="T23" s="350">
        <v>0</v>
      </c>
      <c r="U23" s="350">
        <v>0</v>
      </c>
      <c r="V23" s="385" t="s">
        <v>2645</v>
      </c>
      <c r="W23" s="377">
        <v>200</v>
      </c>
      <c r="X23" s="378"/>
      <c r="Y23" s="378"/>
      <c r="Z23" s="378"/>
    </row>
    <row r="24" s="334" customFormat="1" ht="49" customHeight="1" spans="1:26">
      <c r="A24" s="350">
        <v>3500</v>
      </c>
      <c r="B24" s="341">
        <v>21</v>
      </c>
      <c r="C24" s="352" t="s">
        <v>2646</v>
      </c>
      <c r="D24" s="350" t="s">
        <v>310</v>
      </c>
      <c r="E24" s="347">
        <v>45586</v>
      </c>
      <c r="F24" s="348" t="s">
        <v>25</v>
      </c>
      <c r="G24" s="345">
        <v>28</v>
      </c>
      <c r="H24" s="350">
        <v>0</v>
      </c>
      <c r="I24" s="350">
        <v>0</v>
      </c>
      <c r="J24" s="350">
        <v>2</v>
      </c>
      <c r="K24" s="350">
        <v>0</v>
      </c>
      <c r="L24" s="350">
        <v>6</v>
      </c>
      <c r="M24" s="350">
        <v>0</v>
      </c>
      <c r="N24" s="350">
        <v>0</v>
      </c>
      <c r="O24" s="350">
        <v>0</v>
      </c>
      <c r="P24" s="350">
        <v>0</v>
      </c>
      <c r="Q24" s="350">
        <v>0</v>
      </c>
      <c r="R24" s="383" t="s">
        <v>2647</v>
      </c>
      <c r="S24" s="350">
        <v>10</v>
      </c>
      <c r="T24" s="350">
        <v>0</v>
      </c>
      <c r="U24" s="350">
        <v>0</v>
      </c>
      <c r="V24" s="383"/>
      <c r="W24" s="377"/>
      <c r="X24" s="378"/>
      <c r="Y24" s="378"/>
      <c r="Z24" s="378"/>
    </row>
    <row r="25" s="334" customFormat="1" ht="46" customHeight="1" spans="1:26">
      <c r="A25" s="350">
        <v>3500</v>
      </c>
      <c r="B25" s="341">
        <v>22</v>
      </c>
      <c r="C25" s="352" t="s">
        <v>2648</v>
      </c>
      <c r="D25" s="350" t="s">
        <v>310</v>
      </c>
      <c r="E25" s="347">
        <v>45588</v>
      </c>
      <c r="F25" s="348" t="s">
        <v>25</v>
      </c>
      <c r="G25" s="345">
        <v>28</v>
      </c>
      <c r="H25" s="350">
        <v>0</v>
      </c>
      <c r="I25" s="350">
        <v>0</v>
      </c>
      <c r="J25" s="350">
        <v>0</v>
      </c>
      <c r="K25" s="350">
        <v>0</v>
      </c>
      <c r="L25" s="350">
        <v>8</v>
      </c>
      <c r="M25" s="350">
        <v>0</v>
      </c>
      <c r="N25" s="350">
        <v>0</v>
      </c>
      <c r="O25" s="350">
        <v>0</v>
      </c>
      <c r="P25" s="350">
        <v>0</v>
      </c>
      <c r="Q25" s="350">
        <v>0</v>
      </c>
      <c r="R25" s="383" t="s">
        <v>2649</v>
      </c>
      <c r="S25" s="350"/>
      <c r="T25" s="350">
        <v>0</v>
      </c>
      <c r="U25" s="350">
        <v>0</v>
      </c>
      <c r="V25" s="383"/>
      <c r="W25" s="377"/>
      <c r="X25" s="378"/>
      <c r="Y25" s="378"/>
      <c r="Z25" s="378"/>
    </row>
    <row r="26" s="335" customFormat="1" ht="52" customHeight="1" spans="1:37">
      <c r="A26" s="356">
        <v>3500</v>
      </c>
      <c r="B26" s="344">
        <v>23</v>
      </c>
      <c r="C26" s="357" t="s">
        <v>2650</v>
      </c>
      <c r="D26" s="350" t="s">
        <v>310</v>
      </c>
      <c r="E26" s="347">
        <v>45596</v>
      </c>
      <c r="F26" s="348" t="s">
        <v>25</v>
      </c>
      <c r="G26" s="345">
        <v>28</v>
      </c>
      <c r="H26" s="350">
        <v>0</v>
      </c>
      <c r="I26" s="350">
        <v>0</v>
      </c>
      <c r="J26" s="350">
        <v>0</v>
      </c>
      <c r="K26" s="350">
        <v>0</v>
      </c>
      <c r="L26" s="350">
        <v>10</v>
      </c>
      <c r="M26" s="350">
        <v>0</v>
      </c>
      <c r="N26" s="350">
        <v>0</v>
      </c>
      <c r="O26" s="350">
        <v>0</v>
      </c>
      <c r="P26" s="350">
        <v>0</v>
      </c>
      <c r="Q26" s="350">
        <v>0</v>
      </c>
      <c r="R26" s="383" t="s">
        <v>2651</v>
      </c>
      <c r="S26" s="350">
        <v>10</v>
      </c>
      <c r="T26" s="350">
        <v>0</v>
      </c>
      <c r="U26" s="350">
        <v>0</v>
      </c>
      <c r="V26" s="385" t="s">
        <v>2652</v>
      </c>
      <c r="W26" s="377"/>
      <c r="X26" s="378"/>
      <c r="Y26" s="378"/>
      <c r="Z26" s="378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</row>
    <row r="27" s="335" customFormat="1" ht="37" customHeight="1" spans="1:37">
      <c r="A27" s="350">
        <v>3500</v>
      </c>
      <c r="B27" s="341">
        <v>24</v>
      </c>
      <c r="C27" s="358" t="s">
        <v>2653</v>
      </c>
      <c r="D27" s="350" t="s">
        <v>310</v>
      </c>
      <c r="E27" s="347">
        <v>45596</v>
      </c>
      <c r="F27" s="348" t="s">
        <v>25</v>
      </c>
      <c r="G27" s="345">
        <v>28</v>
      </c>
      <c r="H27" s="350">
        <v>0</v>
      </c>
      <c r="I27" s="350">
        <v>0</v>
      </c>
      <c r="J27" s="350">
        <v>0</v>
      </c>
      <c r="K27" s="350">
        <v>0</v>
      </c>
      <c r="L27" s="350">
        <v>10</v>
      </c>
      <c r="M27" s="350">
        <v>0</v>
      </c>
      <c r="N27" s="350">
        <v>0</v>
      </c>
      <c r="O27" s="350">
        <v>0</v>
      </c>
      <c r="P27" s="350">
        <v>0</v>
      </c>
      <c r="Q27" s="350">
        <v>0</v>
      </c>
      <c r="R27" s="383" t="s">
        <v>2654</v>
      </c>
      <c r="S27" s="350">
        <v>10</v>
      </c>
      <c r="T27" s="350">
        <v>0</v>
      </c>
      <c r="U27" s="350">
        <v>0</v>
      </c>
      <c r="V27" s="383"/>
      <c r="W27" s="377"/>
      <c r="X27" s="378"/>
      <c r="Y27" s="378"/>
      <c r="Z27" s="378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</row>
    <row r="28" s="335" customFormat="1" ht="43" customHeight="1" spans="1:37">
      <c r="A28" s="350">
        <v>3500</v>
      </c>
      <c r="B28" s="341">
        <v>25</v>
      </c>
      <c r="C28" s="358" t="s">
        <v>2655</v>
      </c>
      <c r="D28" s="350" t="s">
        <v>310</v>
      </c>
      <c r="E28" s="347">
        <v>45596</v>
      </c>
      <c r="F28" s="348" t="s">
        <v>25</v>
      </c>
      <c r="G28" s="345">
        <v>28</v>
      </c>
      <c r="H28" s="350">
        <v>0</v>
      </c>
      <c r="I28" s="350">
        <v>0</v>
      </c>
      <c r="J28" s="350">
        <v>2</v>
      </c>
      <c r="K28" s="350">
        <v>0</v>
      </c>
      <c r="L28" s="350">
        <v>10</v>
      </c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383" t="s">
        <v>2656</v>
      </c>
      <c r="S28" s="350"/>
      <c r="T28" s="350">
        <v>0</v>
      </c>
      <c r="U28" s="350">
        <v>0</v>
      </c>
      <c r="V28" s="383"/>
      <c r="W28" s="377"/>
      <c r="X28" s="378"/>
      <c r="Y28" s="378"/>
      <c r="Z28" s="378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</row>
    <row r="29" s="335" customFormat="1" ht="30" customHeight="1" spans="1:37">
      <c r="A29" s="350">
        <v>3500</v>
      </c>
      <c r="B29" s="341">
        <v>26</v>
      </c>
      <c r="C29" s="358" t="s">
        <v>2657</v>
      </c>
      <c r="D29" s="350" t="s">
        <v>310</v>
      </c>
      <c r="E29" s="347">
        <v>45597</v>
      </c>
      <c r="F29" s="348" t="s">
        <v>25</v>
      </c>
      <c r="G29" s="345">
        <v>28</v>
      </c>
      <c r="H29" s="350">
        <v>0</v>
      </c>
      <c r="I29" s="350">
        <v>0</v>
      </c>
      <c r="J29" s="350">
        <v>0</v>
      </c>
      <c r="K29" s="350">
        <v>0</v>
      </c>
      <c r="L29" s="350">
        <v>10</v>
      </c>
      <c r="M29" s="350">
        <v>0</v>
      </c>
      <c r="N29" s="350">
        <v>0</v>
      </c>
      <c r="O29" s="350">
        <v>0</v>
      </c>
      <c r="P29" s="350">
        <v>0</v>
      </c>
      <c r="Q29" s="350">
        <v>0</v>
      </c>
      <c r="R29" s="383" t="s">
        <v>2654</v>
      </c>
      <c r="S29" s="350">
        <v>10</v>
      </c>
      <c r="T29" s="350">
        <v>0</v>
      </c>
      <c r="U29" s="350">
        <v>0</v>
      </c>
      <c r="V29" s="383"/>
      <c r="W29" s="377"/>
      <c r="X29" s="378"/>
      <c r="Y29" s="378"/>
      <c r="Z29" s="378"/>
      <c r="AA29" s="334"/>
      <c r="AB29" s="334"/>
      <c r="AC29" s="334"/>
      <c r="AD29" s="334"/>
      <c r="AE29" s="334"/>
      <c r="AF29" s="334"/>
      <c r="AG29" s="334"/>
      <c r="AH29" s="334"/>
      <c r="AI29" s="334"/>
      <c r="AJ29" s="334"/>
      <c r="AK29" s="334"/>
    </row>
    <row r="30" s="335" customFormat="1" ht="30" customHeight="1" spans="1:37">
      <c r="A30" s="350">
        <v>3500</v>
      </c>
      <c r="B30" s="341">
        <v>27</v>
      </c>
      <c r="C30" s="359" t="s">
        <v>2658</v>
      </c>
      <c r="D30" s="350" t="s">
        <v>310</v>
      </c>
      <c r="E30" s="347">
        <v>45598</v>
      </c>
      <c r="F30" s="348" t="s">
        <v>25</v>
      </c>
      <c r="G30" s="345">
        <v>28</v>
      </c>
      <c r="H30" s="350">
        <v>0</v>
      </c>
      <c r="I30" s="350">
        <v>0</v>
      </c>
      <c r="J30" s="350">
        <v>0</v>
      </c>
      <c r="K30" s="350">
        <v>0</v>
      </c>
      <c r="L30" s="350">
        <v>5</v>
      </c>
      <c r="M30" s="350">
        <v>0</v>
      </c>
      <c r="N30" s="350">
        <v>0</v>
      </c>
      <c r="O30" s="350">
        <v>0</v>
      </c>
      <c r="P30" s="350">
        <v>0</v>
      </c>
      <c r="Q30" s="350">
        <v>0</v>
      </c>
      <c r="R30" s="383" t="s">
        <v>2659</v>
      </c>
      <c r="S30" s="350">
        <v>10</v>
      </c>
      <c r="T30" s="350">
        <v>0</v>
      </c>
      <c r="U30" s="350">
        <v>0</v>
      </c>
      <c r="V30" s="383"/>
      <c r="W30" s="377"/>
      <c r="X30" s="378"/>
      <c r="Y30" s="378"/>
      <c r="Z30" s="378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</row>
    <row r="31" s="335" customFormat="1" ht="41" customHeight="1" spans="1:37">
      <c r="A31" s="350">
        <v>3500</v>
      </c>
      <c r="B31" s="341">
        <v>28</v>
      </c>
      <c r="C31" s="358" t="s">
        <v>2660</v>
      </c>
      <c r="D31" s="350" t="s">
        <v>310</v>
      </c>
      <c r="E31" s="347">
        <v>45603</v>
      </c>
      <c r="F31" s="348" t="s">
        <v>25</v>
      </c>
      <c r="G31" s="345">
        <v>28</v>
      </c>
      <c r="H31" s="350">
        <v>0</v>
      </c>
      <c r="I31" s="350">
        <v>0</v>
      </c>
      <c r="J31" s="350">
        <v>0</v>
      </c>
      <c r="K31" s="350">
        <v>0</v>
      </c>
      <c r="L31" s="350">
        <v>7</v>
      </c>
      <c r="M31" s="350">
        <v>0</v>
      </c>
      <c r="N31" s="350">
        <v>0</v>
      </c>
      <c r="O31" s="350">
        <v>0</v>
      </c>
      <c r="P31" s="350">
        <v>0</v>
      </c>
      <c r="Q31" s="350">
        <v>0</v>
      </c>
      <c r="R31" s="383" t="s">
        <v>2661</v>
      </c>
      <c r="S31" s="350">
        <v>10</v>
      </c>
      <c r="T31" s="350">
        <v>0</v>
      </c>
      <c r="U31" s="350">
        <v>0</v>
      </c>
      <c r="V31" s="383"/>
      <c r="W31" s="377"/>
      <c r="X31" s="378"/>
      <c r="Y31" s="378"/>
      <c r="Z31" s="378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</row>
    <row r="32" s="335" customFormat="1" ht="30" customHeight="1" spans="1:37">
      <c r="A32" s="350">
        <v>3500</v>
      </c>
      <c r="B32" s="341">
        <v>29</v>
      </c>
      <c r="C32" s="352" t="s">
        <v>2662</v>
      </c>
      <c r="D32" s="350" t="s">
        <v>310</v>
      </c>
      <c r="E32" s="347">
        <v>45604</v>
      </c>
      <c r="F32" s="348" t="s">
        <v>25</v>
      </c>
      <c r="G32" s="345">
        <v>28</v>
      </c>
      <c r="H32" s="350">
        <v>0</v>
      </c>
      <c r="I32" s="350">
        <v>0</v>
      </c>
      <c r="J32" s="350">
        <v>0</v>
      </c>
      <c r="K32" s="350">
        <v>0</v>
      </c>
      <c r="L32" s="350">
        <v>7</v>
      </c>
      <c r="M32" s="350">
        <v>0</v>
      </c>
      <c r="N32" s="350">
        <v>0</v>
      </c>
      <c r="O32" s="350">
        <v>0</v>
      </c>
      <c r="P32" s="350">
        <v>0</v>
      </c>
      <c r="Q32" s="350">
        <v>0</v>
      </c>
      <c r="R32" s="383" t="s">
        <v>2663</v>
      </c>
      <c r="S32" s="350">
        <v>10</v>
      </c>
      <c r="T32" s="350">
        <v>0</v>
      </c>
      <c r="U32" s="350">
        <v>0</v>
      </c>
      <c r="V32" s="383"/>
      <c r="W32" s="377"/>
      <c r="X32" s="378"/>
      <c r="Y32" s="378"/>
      <c r="Z32" s="378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</row>
    <row r="33" s="335" customFormat="1" ht="30" customHeight="1" spans="1:37">
      <c r="A33" s="350">
        <v>3500</v>
      </c>
      <c r="B33" s="341">
        <v>30</v>
      </c>
      <c r="C33" s="360" t="s">
        <v>2664</v>
      </c>
      <c r="D33" s="350" t="s">
        <v>310</v>
      </c>
      <c r="E33" s="347">
        <v>45604</v>
      </c>
      <c r="F33" s="348" t="s">
        <v>25</v>
      </c>
      <c r="G33" s="345">
        <v>28</v>
      </c>
      <c r="H33" s="350">
        <v>0</v>
      </c>
      <c r="I33" s="350">
        <v>0</v>
      </c>
      <c r="J33" s="350">
        <v>0</v>
      </c>
      <c r="K33" s="350">
        <v>0</v>
      </c>
      <c r="L33" s="350">
        <v>6</v>
      </c>
      <c r="M33" s="350">
        <v>0</v>
      </c>
      <c r="N33" s="350">
        <v>0</v>
      </c>
      <c r="O33" s="350">
        <v>0</v>
      </c>
      <c r="P33" s="350">
        <v>0</v>
      </c>
      <c r="Q33" s="350">
        <v>0</v>
      </c>
      <c r="R33" s="383" t="s">
        <v>2665</v>
      </c>
      <c r="S33" s="350">
        <v>10</v>
      </c>
      <c r="T33" s="350">
        <v>0</v>
      </c>
      <c r="U33" s="350">
        <v>0</v>
      </c>
      <c r="V33" s="383"/>
      <c r="W33" s="377"/>
      <c r="X33" s="378"/>
      <c r="Y33" s="378"/>
      <c r="Z33" s="378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</row>
    <row r="34" s="335" customFormat="1" ht="42" customHeight="1" spans="1:37">
      <c r="A34" s="350">
        <v>3500</v>
      </c>
      <c r="B34" s="341">
        <v>31</v>
      </c>
      <c r="C34" s="361" t="s">
        <v>2666</v>
      </c>
      <c r="D34" s="350" t="s">
        <v>310</v>
      </c>
      <c r="E34" s="347">
        <v>45607</v>
      </c>
      <c r="F34" s="351" t="s">
        <v>57</v>
      </c>
      <c r="G34" s="345">
        <v>0</v>
      </c>
      <c r="H34" s="350">
        <v>0</v>
      </c>
      <c r="I34" s="350">
        <v>0</v>
      </c>
      <c r="J34" s="350">
        <v>0</v>
      </c>
      <c r="K34" s="350">
        <v>0</v>
      </c>
      <c r="L34" s="350">
        <v>0</v>
      </c>
      <c r="M34" s="350">
        <v>0</v>
      </c>
      <c r="N34" s="350">
        <v>0</v>
      </c>
      <c r="O34" s="350">
        <v>0</v>
      </c>
      <c r="P34" s="350">
        <v>0</v>
      </c>
      <c r="Q34" s="350">
        <v>0</v>
      </c>
      <c r="R34" s="385" t="s">
        <v>600</v>
      </c>
      <c r="S34" s="350">
        <v>10</v>
      </c>
      <c r="T34" s="350">
        <v>0</v>
      </c>
      <c r="U34" s="350">
        <v>0</v>
      </c>
      <c r="V34" s="383"/>
      <c r="W34" s="377"/>
      <c r="X34" s="378"/>
      <c r="Y34" s="378"/>
      <c r="Z34" s="392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</row>
    <row r="35" s="335" customFormat="1" ht="30" customHeight="1" spans="1:37">
      <c r="A35" s="350">
        <v>3500</v>
      </c>
      <c r="B35" s="341">
        <v>32</v>
      </c>
      <c r="C35" s="352" t="s">
        <v>2667</v>
      </c>
      <c r="D35" s="350" t="s">
        <v>310</v>
      </c>
      <c r="E35" s="347">
        <v>45615</v>
      </c>
      <c r="F35" s="348" t="s">
        <v>25</v>
      </c>
      <c r="G35" s="345">
        <v>28</v>
      </c>
      <c r="H35" s="350">
        <v>0</v>
      </c>
      <c r="I35" s="350">
        <v>0</v>
      </c>
      <c r="J35" s="350">
        <v>0</v>
      </c>
      <c r="K35" s="350">
        <v>0</v>
      </c>
      <c r="L35" s="350">
        <v>5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383" t="s">
        <v>2668</v>
      </c>
      <c r="S35" s="350">
        <v>10</v>
      </c>
      <c r="T35" s="350">
        <v>0</v>
      </c>
      <c r="U35" s="350">
        <v>0</v>
      </c>
      <c r="V35" s="383"/>
      <c r="W35" s="377"/>
      <c r="X35" s="378"/>
      <c r="Y35" s="378"/>
      <c r="Z35" s="378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</row>
    <row r="36" s="333" customFormat="1" ht="52" customHeight="1" spans="1:26">
      <c r="A36" s="350">
        <v>3500</v>
      </c>
      <c r="B36" s="341">
        <v>33</v>
      </c>
      <c r="C36" s="352" t="s">
        <v>2669</v>
      </c>
      <c r="D36" s="350" t="s">
        <v>310</v>
      </c>
      <c r="E36" s="347">
        <v>45620</v>
      </c>
      <c r="F36" s="348" t="s">
        <v>25</v>
      </c>
      <c r="G36" s="345">
        <v>28</v>
      </c>
      <c r="H36" s="350">
        <v>0</v>
      </c>
      <c r="I36" s="350">
        <v>0</v>
      </c>
      <c r="J36" s="350">
        <v>0</v>
      </c>
      <c r="K36" s="350">
        <v>0</v>
      </c>
      <c r="L36" s="350">
        <v>5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383" t="s">
        <v>2670</v>
      </c>
      <c r="S36" s="350">
        <v>10</v>
      </c>
      <c r="T36" s="350">
        <v>0</v>
      </c>
      <c r="U36" s="350">
        <v>0</v>
      </c>
      <c r="V36" s="385" t="s">
        <v>2671</v>
      </c>
      <c r="W36" s="387"/>
      <c r="X36" s="388"/>
      <c r="Y36" s="388"/>
      <c r="Z36" s="388"/>
    </row>
    <row r="37" s="333" customFormat="1" ht="40" customHeight="1" spans="1:26">
      <c r="A37" s="350">
        <v>3500</v>
      </c>
      <c r="B37" s="341">
        <v>34</v>
      </c>
      <c r="C37" s="362" t="s">
        <v>2672</v>
      </c>
      <c r="D37" s="350" t="s">
        <v>310</v>
      </c>
      <c r="E37" s="347">
        <v>45620</v>
      </c>
      <c r="F37" s="348" t="s">
        <v>25</v>
      </c>
      <c r="G37" s="345">
        <v>28</v>
      </c>
      <c r="H37" s="350">
        <v>0</v>
      </c>
      <c r="I37" s="350">
        <v>0</v>
      </c>
      <c r="J37" s="350">
        <v>0</v>
      </c>
      <c r="K37" s="350">
        <v>0</v>
      </c>
      <c r="L37" s="350">
        <v>5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383" t="s">
        <v>2673</v>
      </c>
      <c r="S37" s="350">
        <v>10</v>
      </c>
      <c r="T37" s="350">
        <v>0</v>
      </c>
      <c r="U37" s="350">
        <v>0</v>
      </c>
      <c r="V37" s="383"/>
      <c r="W37" s="387"/>
      <c r="X37" s="388"/>
      <c r="Y37" s="388"/>
      <c r="Z37" s="388"/>
    </row>
    <row r="38" s="333" customFormat="1" ht="44" customHeight="1" spans="1:26">
      <c r="A38" s="350">
        <v>3500</v>
      </c>
      <c r="B38" s="341">
        <v>35</v>
      </c>
      <c r="C38" s="352" t="s">
        <v>2674</v>
      </c>
      <c r="D38" s="350" t="s">
        <v>310</v>
      </c>
      <c r="E38" s="347">
        <v>45620</v>
      </c>
      <c r="F38" s="348" t="s">
        <v>25</v>
      </c>
      <c r="G38" s="345">
        <v>28</v>
      </c>
      <c r="H38" s="350">
        <v>0</v>
      </c>
      <c r="I38" s="350">
        <v>0</v>
      </c>
      <c r="J38" s="350">
        <v>2</v>
      </c>
      <c r="K38" s="350">
        <v>0</v>
      </c>
      <c r="L38" s="350">
        <v>6</v>
      </c>
      <c r="M38" s="350">
        <v>0</v>
      </c>
      <c r="N38" s="350">
        <v>0</v>
      </c>
      <c r="O38" s="350">
        <v>0</v>
      </c>
      <c r="P38" s="350">
        <v>0</v>
      </c>
      <c r="Q38" s="350">
        <v>0</v>
      </c>
      <c r="R38" s="383" t="s">
        <v>2675</v>
      </c>
      <c r="S38" s="350">
        <v>10</v>
      </c>
      <c r="T38" s="350">
        <v>0</v>
      </c>
      <c r="U38" s="350">
        <v>0</v>
      </c>
      <c r="V38" s="383" t="s">
        <v>2652</v>
      </c>
      <c r="W38" s="387"/>
      <c r="X38" s="388"/>
      <c r="Y38" s="388"/>
      <c r="Z38" s="388"/>
    </row>
    <row r="39" s="333" customFormat="1" ht="49" customHeight="1" spans="1:26">
      <c r="A39" s="350">
        <v>3500</v>
      </c>
      <c r="B39" s="341">
        <v>36</v>
      </c>
      <c r="C39" s="363" t="s">
        <v>2676</v>
      </c>
      <c r="D39" s="350" t="s">
        <v>310</v>
      </c>
      <c r="E39" s="364">
        <v>45627</v>
      </c>
      <c r="F39" s="351" t="s">
        <v>57</v>
      </c>
      <c r="G39" s="345">
        <v>17</v>
      </c>
      <c r="H39" s="350">
        <v>0</v>
      </c>
      <c r="I39" s="350">
        <v>0</v>
      </c>
      <c r="J39" s="350">
        <v>2</v>
      </c>
      <c r="K39" s="350">
        <v>0</v>
      </c>
      <c r="L39" s="350">
        <v>7</v>
      </c>
      <c r="M39" s="350">
        <v>0</v>
      </c>
      <c r="N39" s="350">
        <v>0</v>
      </c>
      <c r="O39" s="350">
        <v>0</v>
      </c>
      <c r="P39" s="350">
        <v>0</v>
      </c>
      <c r="Q39" s="350">
        <v>0</v>
      </c>
      <c r="R39" s="383" t="s">
        <v>2677</v>
      </c>
      <c r="S39" s="350">
        <v>10</v>
      </c>
      <c r="T39" s="350">
        <v>0</v>
      </c>
      <c r="U39" s="350">
        <v>0</v>
      </c>
      <c r="V39" s="383"/>
      <c r="W39" s="387"/>
      <c r="X39" s="388"/>
      <c r="Y39" s="388"/>
      <c r="Z39" s="388"/>
    </row>
    <row r="40" s="333" customFormat="1" ht="47" customHeight="1" spans="1:26">
      <c r="A40" s="350">
        <v>3500</v>
      </c>
      <c r="B40" s="341">
        <v>37</v>
      </c>
      <c r="C40" s="352" t="s">
        <v>2678</v>
      </c>
      <c r="D40" s="350" t="s">
        <v>310</v>
      </c>
      <c r="E40" s="347">
        <v>45627</v>
      </c>
      <c r="F40" s="348" t="s">
        <v>25</v>
      </c>
      <c r="G40" s="345">
        <v>28</v>
      </c>
      <c r="H40" s="350">
        <v>0</v>
      </c>
      <c r="I40" s="350">
        <v>0</v>
      </c>
      <c r="J40" s="350">
        <v>6</v>
      </c>
      <c r="K40" s="350">
        <v>0</v>
      </c>
      <c r="L40" s="350">
        <v>9</v>
      </c>
      <c r="M40" s="350">
        <v>0</v>
      </c>
      <c r="N40" s="350">
        <v>0</v>
      </c>
      <c r="O40" s="350">
        <v>0</v>
      </c>
      <c r="P40" s="350">
        <v>0</v>
      </c>
      <c r="Q40" s="350">
        <v>0</v>
      </c>
      <c r="R40" s="383" t="s">
        <v>2679</v>
      </c>
      <c r="S40" s="350">
        <v>10</v>
      </c>
      <c r="T40" s="350">
        <v>0</v>
      </c>
      <c r="U40" s="350">
        <v>0</v>
      </c>
      <c r="V40" s="383"/>
      <c r="W40" s="387"/>
      <c r="X40" s="388"/>
      <c r="Y40" s="388"/>
      <c r="Z40" s="388"/>
    </row>
    <row r="41" s="333" customFormat="1" ht="56" customHeight="1" spans="1:26">
      <c r="A41" s="350">
        <v>3500</v>
      </c>
      <c r="B41" s="341">
        <v>38</v>
      </c>
      <c r="C41" s="352" t="s">
        <v>2680</v>
      </c>
      <c r="D41" s="350" t="s">
        <v>310</v>
      </c>
      <c r="E41" s="347">
        <v>45631</v>
      </c>
      <c r="F41" s="348" t="s">
        <v>25</v>
      </c>
      <c r="G41" s="345">
        <v>28</v>
      </c>
      <c r="H41" s="350">
        <v>0</v>
      </c>
      <c r="I41" s="350">
        <v>0</v>
      </c>
      <c r="J41" s="350">
        <v>1</v>
      </c>
      <c r="K41" s="350">
        <v>0</v>
      </c>
      <c r="L41" s="350">
        <v>6</v>
      </c>
      <c r="M41" s="350">
        <v>0</v>
      </c>
      <c r="N41" s="350">
        <v>0</v>
      </c>
      <c r="O41" s="350">
        <v>0</v>
      </c>
      <c r="P41" s="350">
        <v>0</v>
      </c>
      <c r="Q41" s="350">
        <v>0</v>
      </c>
      <c r="R41" s="383" t="s">
        <v>2681</v>
      </c>
      <c r="S41" s="350">
        <v>10</v>
      </c>
      <c r="T41" s="350">
        <v>0</v>
      </c>
      <c r="U41" s="350">
        <v>0</v>
      </c>
      <c r="V41" s="385"/>
      <c r="W41" s="387"/>
      <c r="X41" s="388"/>
      <c r="Y41" s="388"/>
      <c r="Z41" s="388"/>
    </row>
    <row r="42" s="333" customFormat="1" ht="46" customHeight="1" spans="1:26">
      <c r="A42" s="350">
        <v>3500</v>
      </c>
      <c r="B42" s="341">
        <v>39</v>
      </c>
      <c r="C42" s="352" t="s">
        <v>2682</v>
      </c>
      <c r="D42" s="350" t="s">
        <v>310</v>
      </c>
      <c r="E42" s="347">
        <v>45633</v>
      </c>
      <c r="F42" s="348" t="s">
        <v>25</v>
      </c>
      <c r="G42" s="345">
        <v>28</v>
      </c>
      <c r="H42" s="350">
        <v>0</v>
      </c>
      <c r="I42" s="350">
        <v>0</v>
      </c>
      <c r="J42" s="350">
        <v>2</v>
      </c>
      <c r="K42" s="350">
        <v>0</v>
      </c>
      <c r="L42" s="350">
        <v>4</v>
      </c>
      <c r="M42" s="350">
        <v>0</v>
      </c>
      <c r="N42" s="350">
        <v>0</v>
      </c>
      <c r="O42" s="350">
        <v>0</v>
      </c>
      <c r="P42" s="350">
        <v>0</v>
      </c>
      <c r="Q42" s="350">
        <v>0</v>
      </c>
      <c r="R42" s="385" t="s">
        <v>2683</v>
      </c>
      <c r="S42" s="350">
        <v>10</v>
      </c>
      <c r="T42" s="350">
        <v>0</v>
      </c>
      <c r="U42" s="350">
        <v>0</v>
      </c>
      <c r="V42" s="383"/>
      <c r="W42" s="387"/>
      <c r="X42" s="388"/>
      <c r="Y42" s="388"/>
      <c r="Z42" s="388"/>
    </row>
    <row r="43" s="333" customFormat="1" ht="45" customHeight="1" spans="1:26">
      <c r="A43" s="350">
        <v>3500</v>
      </c>
      <c r="B43" s="341">
        <v>40</v>
      </c>
      <c r="C43" s="352" t="s">
        <v>2684</v>
      </c>
      <c r="D43" s="350" t="s">
        <v>310</v>
      </c>
      <c r="E43" s="347">
        <v>45634</v>
      </c>
      <c r="F43" s="348" t="s">
        <v>25</v>
      </c>
      <c r="G43" s="345">
        <v>28</v>
      </c>
      <c r="H43" s="350">
        <v>0</v>
      </c>
      <c r="I43" s="350">
        <v>0</v>
      </c>
      <c r="J43" s="350">
        <v>1</v>
      </c>
      <c r="K43" s="350">
        <v>0</v>
      </c>
      <c r="L43" s="350">
        <v>9</v>
      </c>
      <c r="M43" s="350">
        <v>0</v>
      </c>
      <c r="N43" s="350">
        <v>0</v>
      </c>
      <c r="O43" s="350">
        <v>0</v>
      </c>
      <c r="P43" s="350">
        <v>0</v>
      </c>
      <c r="Q43" s="350">
        <v>0</v>
      </c>
      <c r="R43" s="383" t="s">
        <v>2685</v>
      </c>
      <c r="S43" s="350">
        <v>10</v>
      </c>
      <c r="T43" s="350">
        <v>0</v>
      </c>
      <c r="U43" s="350">
        <v>0</v>
      </c>
      <c r="V43" s="383"/>
      <c r="W43" s="387"/>
      <c r="X43" s="388"/>
      <c r="Y43" s="388"/>
      <c r="Z43" s="388"/>
    </row>
    <row r="44" s="333" customFormat="1" ht="37" customHeight="1" spans="1:26">
      <c r="A44" s="350">
        <v>3500</v>
      </c>
      <c r="B44" s="341">
        <v>41</v>
      </c>
      <c r="C44" s="365" t="s">
        <v>2686</v>
      </c>
      <c r="D44" s="350" t="s">
        <v>310</v>
      </c>
      <c r="E44" s="347">
        <v>45644</v>
      </c>
      <c r="F44" s="351" t="s">
        <v>57</v>
      </c>
      <c r="G44" s="345">
        <v>13</v>
      </c>
      <c r="H44" s="350">
        <v>0</v>
      </c>
      <c r="I44" s="350">
        <v>0</v>
      </c>
      <c r="J44" s="350">
        <v>7</v>
      </c>
      <c r="K44" s="350">
        <v>0</v>
      </c>
      <c r="L44" s="350">
        <v>0</v>
      </c>
      <c r="M44" s="350">
        <v>0</v>
      </c>
      <c r="N44" s="350">
        <v>0</v>
      </c>
      <c r="O44" s="350">
        <v>0</v>
      </c>
      <c r="P44" s="350">
        <v>0</v>
      </c>
      <c r="Q44" s="350">
        <v>0</v>
      </c>
      <c r="R44" s="389" t="s">
        <v>2687</v>
      </c>
      <c r="S44" s="350">
        <v>10</v>
      </c>
      <c r="T44" s="350">
        <v>0</v>
      </c>
      <c r="U44" s="350">
        <v>0</v>
      </c>
      <c r="V44" s="383"/>
      <c r="W44" s="387"/>
      <c r="X44" s="388"/>
      <c r="Y44" s="388"/>
      <c r="Z44" s="388"/>
    </row>
    <row r="45" s="333" customFormat="1" ht="47" customHeight="1" spans="1:26">
      <c r="A45" s="350">
        <v>3500</v>
      </c>
      <c r="B45" s="341">
        <v>42</v>
      </c>
      <c r="C45" s="366" t="s">
        <v>2688</v>
      </c>
      <c r="D45" s="350" t="s">
        <v>310</v>
      </c>
      <c r="E45" s="367">
        <v>45635</v>
      </c>
      <c r="F45" s="348" t="s">
        <v>25</v>
      </c>
      <c r="G45" s="345">
        <v>28</v>
      </c>
      <c r="H45" s="350">
        <v>0</v>
      </c>
      <c r="I45" s="350">
        <v>0</v>
      </c>
      <c r="J45" s="350">
        <v>0</v>
      </c>
      <c r="K45" s="350">
        <v>0</v>
      </c>
      <c r="L45" s="350">
        <v>8</v>
      </c>
      <c r="M45" s="350">
        <v>0</v>
      </c>
      <c r="N45" s="350">
        <v>0</v>
      </c>
      <c r="O45" s="350">
        <v>0</v>
      </c>
      <c r="P45" s="350">
        <v>0</v>
      </c>
      <c r="Q45" s="350">
        <v>0</v>
      </c>
      <c r="R45" s="383" t="s">
        <v>2627</v>
      </c>
      <c r="S45" s="350">
        <v>0</v>
      </c>
      <c r="T45" s="350">
        <v>0</v>
      </c>
      <c r="U45" s="350">
        <v>0</v>
      </c>
      <c r="V45" s="383"/>
      <c r="W45" s="387"/>
      <c r="X45" s="388"/>
      <c r="Y45" s="388"/>
      <c r="Z45" s="388"/>
    </row>
    <row r="46" s="333" customFormat="1" ht="55" customHeight="1" spans="1:26">
      <c r="A46" s="350">
        <v>3500</v>
      </c>
      <c r="B46" s="341">
        <v>43</v>
      </c>
      <c r="C46" s="368" t="s">
        <v>2689</v>
      </c>
      <c r="D46" s="350" t="s">
        <v>310</v>
      </c>
      <c r="E46" s="369">
        <v>45651</v>
      </c>
      <c r="F46" s="351" t="s">
        <v>57</v>
      </c>
      <c r="G46" s="345">
        <v>20</v>
      </c>
      <c r="H46" s="350">
        <v>0</v>
      </c>
      <c r="I46" s="350">
        <v>0</v>
      </c>
      <c r="J46" s="350">
        <v>6</v>
      </c>
      <c r="K46" s="350">
        <v>0</v>
      </c>
      <c r="L46" s="350">
        <v>6</v>
      </c>
      <c r="M46" s="350">
        <v>0</v>
      </c>
      <c r="N46" s="350">
        <v>0</v>
      </c>
      <c r="O46" s="350">
        <v>0</v>
      </c>
      <c r="P46" s="350">
        <v>0</v>
      </c>
      <c r="Q46" s="350">
        <v>0</v>
      </c>
      <c r="R46" s="383" t="s">
        <v>2690</v>
      </c>
      <c r="S46" s="350">
        <v>0</v>
      </c>
      <c r="T46" s="350">
        <v>0</v>
      </c>
      <c r="U46" s="350">
        <v>0</v>
      </c>
      <c r="V46" s="383"/>
      <c r="W46" s="387"/>
      <c r="X46" s="388"/>
      <c r="Y46" s="388"/>
      <c r="Z46" s="388"/>
    </row>
    <row r="47" s="333" customFormat="1" ht="39" customHeight="1" spans="1:26">
      <c r="A47" s="350">
        <v>3500</v>
      </c>
      <c r="B47" s="341">
        <v>44</v>
      </c>
      <c r="C47" s="368" t="s">
        <v>2691</v>
      </c>
      <c r="D47" s="350" t="s">
        <v>310</v>
      </c>
      <c r="E47" s="369">
        <v>45700</v>
      </c>
      <c r="F47" s="351" t="s">
        <v>57</v>
      </c>
      <c r="G47" s="370">
        <v>7</v>
      </c>
      <c r="H47" s="350">
        <v>0</v>
      </c>
      <c r="I47" s="350">
        <v>0</v>
      </c>
      <c r="J47" s="350">
        <v>3</v>
      </c>
      <c r="K47" s="350">
        <v>0</v>
      </c>
      <c r="L47" s="350">
        <v>0</v>
      </c>
      <c r="M47" s="350">
        <v>0</v>
      </c>
      <c r="N47" s="350">
        <v>0</v>
      </c>
      <c r="O47" s="350">
        <v>0</v>
      </c>
      <c r="P47" s="350">
        <v>0</v>
      </c>
      <c r="Q47" s="350">
        <v>0</v>
      </c>
      <c r="R47" s="385" t="s">
        <v>2692</v>
      </c>
      <c r="S47" s="350">
        <v>0</v>
      </c>
      <c r="T47" s="350">
        <v>0</v>
      </c>
      <c r="U47" s="350">
        <v>0</v>
      </c>
      <c r="V47" s="383"/>
      <c r="W47" s="387"/>
      <c r="X47" s="388"/>
      <c r="Y47" s="388"/>
      <c r="Z47" s="388"/>
    </row>
    <row r="48" s="333" customFormat="1" ht="56" customHeight="1" spans="1:26">
      <c r="A48" s="350">
        <v>3500</v>
      </c>
      <c r="B48" s="341">
        <v>45</v>
      </c>
      <c r="C48" s="371" t="s">
        <v>2693</v>
      </c>
      <c r="D48" s="350" t="s">
        <v>310</v>
      </c>
      <c r="E48" s="369">
        <v>45699</v>
      </c>
      <c r="F48" s="372" t="s">
        <v>57</v>
      </c>
      <c r="G48" s="370">
        <v>18</v>
      </c>
      <c r="H48" s="350">
        <v>0</v>
      </c>
      <c r="I48" s="350">
        <v>0</v>
      </c>
      <c r="J48" s="350">
        <v>2</v>
      </c>
      <c r="K48" s="350">
        <v>0</v>
      </c>
      <c r="L48" s="350">
        <v>0</v>
      </c>
      <c r="M48" s="350">
        <v>0</v>
      </c>
      <c r="N48" s="350">
        <v>0</v>
      </c>
      <c r="O48" s="350">
        <v>0</v>
      </c>
      <c r="P48" s="350">
        <v>0</v>
      </c>
      <c r="Q48" s="350">
        <v>0</v>
      </c>
      <c r="R48" s="385" t="s">
        <v>2694</v>
      </c>
      <c r="S48" s="350">
        <v>0</v>
      </c>
      <c r="T48" s="350">
        <v>0</v>
      </c>
      <c r="U48" s="350">
        <v>0</v>
      </c>
      <c r="V48" s="390"/>
      <c r="W48" s="387"/>
      <c r="X48" s="388"/>
      <c r="Y48" s="388"/>
      <c r="Z48" s="388"/>
    </row>
    <row r="49" s="333" customFormat="1" ht="67" customHeight="1" spans="1:26">
      <c r="A49" s="350">
        <v>3500</v>
      </c>
      <c r="B49" s="341">
        <v>46</v>
      </c>
      <c r="C49" s="373" t="s">
        <v>2695</v>
      </c>
      <c r="D49" s="350" t="s">
        <v>310</v>
      </c>
      <c r="E49" s="369">
        <v>45702</v>
      </c>
      <c r="F49" s="355" t="s">
        <v>148</v>
      </c>
      <c r="G49" s="345">
        <v>15</v>
      </c>
      <c r="H49" s="350">
        <v>0</v>
      </c>
      <c r="I49" s="350">
        <v>0</v>
      </c>
      <c r="J49" s="350">
        <v>0</v>
      </c>
      <c r="K49" s="350">
        <v>0</v>
      </c>
      <c r="L49" s="350">
        <v>0</v>
      </c>
      <c r="M49" s="350">
        <v>0</v>
      </c>
      <c r="N49" s="350">
        <v>0</v>
      </c>
      <c r="O49" s="350">
        <v>0</v>
      </c>
      <c r="P49" s="350">
        <v>0</v>
      </c>
      <c r="Q49" s="350">
        <v>0</v>
      </c>
      <c r="R49" s="383" t="s">
        <v>2696</v>
      </c>
      <c r="S49" s="350">
        <v>0</v>
      </c>
      <c r="T49" s="350">
        <v>0</v>
      </c>
      <c r="U49" s="350">
        <v>0</v>
      </c>
      <c r="V49" s="385" t="s">
        <v>2697</v>
      </c>
      <c r="W49" s="387"/>
      <c r="X49" s="388"/>
      <c r="Y49" s="388"/>
      <c r="Z49" s="388"/>
    </row>
    <row r="50" s="333" customFormat="1" ht="49" customHeight="1" spans="1:23">
      <c r="A50" s="350">
        <v>3500</v>
      </c>
      <c r="B50" s="341">
        <v>47</v>
      </c>
      <c r="C50" s="373" t="s">
        <v>2698</v>
      </c>
      <c r="D50" s="350" t="s">
        <v>310</v>
      </c>
      <c r="E50" s="369">
        <v>45701</v>
      </c>
      <c r="F50" s="355" t="s">
        <v>148</v>
      </c>
      <c r="G50" s="345">
        <v>16</v>
      </c>
      <c r="H50" s="350">
        <v>0</v>
      </c>
      <c r="I50" s="350">
        <v>0</v>
      </c>
      <c r="J50" s="350">
        <v>0</v>
      </c>
      <c r="K50" s="350">
        <v>0</v>
      </c>
      <c r="L50" s="350">
        <v>0</v>
      </c>
      <c r="M50" s="350">
        <v>0</v>
      </c>
      <c r="N50" s="350">
        <v>0</v>
      </c>
      <c r="O50" s="350">
        <v>0</v>
      </c>
      <c r="P50" s="350">
        <v>0</v>
      </c>
      <c r="Q50" s="350">
        <v>0</v>
      </c>
      <c r="R50" s="383" t="s">
        <v>2699</v>
      </c>
      <c r="S50" s="350">
        <v>0</v>
      </c>
      <c r="T50" s="350">
        <v>0</v>
      </c>
      <c r="U50" s="350">
        <v>0</v>
      </c>
      <c r="V50" s="383"/>
      <c r="W50" s="391"/>
    </row>
    <row r="51" ht="49" customHeight="1" spans="1:23">
      <c r="A51" s="350">
        <v>3500</v>
      </c>
      <c r="B51" s="341">
        <v>48</v>
      </c>
      <c r="C51" s="373" t="s">
        <v>2700</v>
      </c>
      <c r="D51" s="350" t="s">
        <v>310</v>
      </c>
      <c r="E51" s="369">
        <v>45701</v>
      </c>
      <c r="F51" s="355" t="s">
        <v>148</v>
      </c>
      <c r="G51" s="345">
        <v>16</v>
      </c>
      <c r="H51" s="350">
        <v>0</v>
      </c>
      <c r="I51" s="350">
        <v>0</v>
      </c>
      <c r="J51" s="350">
        <v>0</v>
      </c>
      <c r="K51" s="350">
        <v>0</v>
      </c>
      <c r="L51" s="350">
        <v>0</v>
      </c>
      <c r="M51" s="350">
        <v>0</v>
      </c>
      <c r="N51" s="350">
        <v>0</v>
      </c>
      <c r="O51" s="350">
        <v>0</v>
      </c>
      <c r="P51" s="350">
        <v>0</v>
      </c>
      <c r="Q51" s="350">
        <v>0</v>
      </c>
      <c r="R51" s="383" t="s">
        <v>2699</v>
      </c>
      <c r="S51" s="350">
        <v>0</v>
      </c>
      <c r="T51" s="350">
        <v>0</v>
      </c>
      <c r="U51" s="350">
        <v>0</v>
      </c>
      <c r="V51" s="383"/>
      <c r="W51" s="391"/>
    </row>
    <row r="52" ht="49" customHeight="1" spans="1:23">
      <c r="A52" s="350">
        <v>3500</v>
      </c>
      <c r="B52" s="341">
        <v>49</v>
      </c>
      <c r="C52" s="373" t="s">
        <v>2701</v>
      </c>
      <c r="D52" s="350" t="s">
        <v>310</v>
      </c>
      <c r="E52" s="369">
        <v>45701</v>
      </c>
      <c r="F52" s="355" t="s">
        <v>148</v>
      </c>
      <c r="G52" s="345">
        <v>16</v>
      </c>
      <c r="H52" s="350">
        <v>0</v>
      </c>
      <c r="I52" s="350">
        <v>0</v>
      </c>
      <c r="J52" s="350">
        <v>1</v>
      </c>
      <c r="K52" s="350">
        <v>0</v>
      </c>
      <c r="L52" s="350">
        <v>0</v>
      </c>
      <c r="M52" s="350">
        <v>0</v>
      </c>
      <c r="N52" s="350">
        <v>0</v>
      </c>
      <c r="O52" s="350">
        <v>0</v>
      </c>
      <c r="P52" s="350">
        <v>0</v>
      </c>
      <c r="Q52" s="350">
        <v>0</v>
      </c>
      <c r="R52" s="383" t="s">
        <v>2702</v>
      </c>
      <c r="S52" s="350">
        <v>0</v>
      </c>
      <c r="T52" s="350">
        <v>0</v>
      </c>
      <c r="U52" s="350">
        <v>0</v>
      </c>
      <c r="V52" s="383"/>
      <c r="W52" s="391"/>
    </row>
    <row r="53" ht="49" customHeight="1" spans="1:23">
      <c r="A53" s="350">
        <v>3500</v>
      </c>
      <c r="B53" s="341">
        <v>50</v>
      </c>
      <c r="C53" s="373" t="s">
        <v>2703</v>
      </c>
      <c r="D53" s="350" t="s">
        <v>310</v>
      </c>
      <c r="E53" s="369">
        <v>45698</v>
      </c>
      <c r="F53" s="355" t="s">
        <v>148</v>
      </c>
      <c r="G53" s="345">
        <v>19</v>
      </c>
      <c r="H53" s="350">
        <v>0</v>
      </c>
      <c r="I53" s="350">
        <v>0</v>
      </c>
      <c r="J53" s="350">
        <v>0</v>
      </c>
      <c r="K53" s="350">
        <v>0</v>
      </c>
      <c r="L53" s="350">
        <v>0</v>
      </c>
      <c r="M53" s="350">
        <v>0</v>
      </c>
      <c r="N53" s="350">
        <v>0</v>
      </c>
      <c r="O53" s="350">
        <v>0</v>
      </c>
      <c r="P53" s="350">
        <v>0</v>
      </c>
      <c r="Q53" s="350">
        <v>0</v>
      </c>
      <c r="R53" s="383" t="s">
        <v>2704</v>
      </c>
      <c r="S53" s="350">
        <v>0</v>
      </c>
      <c r="T53" s="350">
        <v>0</v>
      </c>
      <c r="U53" s="350">
        <v>0</v>
      </c>
      <c r="V53" s="383"/>
      <c r="W53" s="391"/>
    </row>
    <row r="54" ht="49" customHeight="1" spans="1:23">
      <c r="A54" s="350">
        <v>3500</v>
      </c>
      <c r="B54" s="341">
        <v>51</v>
      </c>
      <c r="C54" s="373" t="s">
        <v>2705</v>
      </c>
      <c r="D54" s="350" t="s">
        <v>310</v>
      </c>
      <c r="E54" s="369">
        <v>45346</v>
      </c>
      <c r="F54" s="355" t="s">
        <v>148</v>
      </c>
      <c r="G54" s="345">
        <v>5</v>
      </c>
      <c r="H54" s="350">
        <v>0</v>
      </c>
      <c r="I54" s="350">
        <v>0</v>
      </c>
      <c r="J54" s="350">
        <v>0</v>
      </c>
      <c r="K54" s="350">
        <v>0</v>
      </c>
      <c r="L54" s="350">
        <v>0</v>
      </c>
      <c r="M54" s="350">
        <v>0</v>
      </c>
      <c r="N54" s="350">
        <v>0</v>
      </c>
      <c r="O54" s="350">
        <v>0</v>
      </c>
      <c r="P54" s="350">
        <v>0</v>
      </c>
      <c r="Q54" s="350">
        <v>0</v>
      </c>
      <c r="R54" s="383" t="s">
        <v>2706</v>
      </c>
      <c r="S54" s="350">
        <v>0</v>
      </c>
      <c r="T54" s="350">
        <v>0</v>
      </c>
      <c r="U54" s="350">
        <v>0</v>
      </c>
      <c r="V54" s="383"/>
      <c r="W54" s="391"/>
    </row>
  </sheetData>
  <sheetProtection formatCells="0" formatColumns="0" formatRows="0" insertRows="0" insertColumns="0" insertHyperlinks="0" deleteColumns="0" deleteRows="0" sort="0" autoFilter="0" pivotTables="0"/>
  <mergeCells count="23">
    <mergeCell ref="A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conditionalFormatting sqref="C12">
    <cfRule type="duplicateValues" dxfId="0" priority="4"/>
  </conditionalFormatting>
  <conditionalFormatting sqref="C31">
    <cfRule type="duplicateValues" dxfId="0" priority="3"/>
  </conditionalFormatting>
  <pageMargins left="0.751388888888889" right="0.751388888888889" top="0.156944444444444" bottom="0.156944444444444" header="0.5" footer="0.5"/>
  <pageSetup paperSize="8" scale="75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12"/>
  <sheetViews>
    <sheetView workbookViewId="0">
      <selection activeCell="T24" sqref="T24"/>
    </sheetView>
  </sheetViews>
  <sheetFormatPr defaultColWidth="9" defaultRowHeight="13.5"/>
  <cols>
    <col min="1" max="1" width="5.725" customWidth="1"/>
    <col min="2" max="2" width="3.63333333333333" customWidth="1"/>
    <col min="3" max="3" width="10.375" customWidth="1"/>
    <col min="4" max="4" width="8.90833333333333" customWidth="1"/>
    <col min="5" max="5" width="12.75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0" customWidth="1"/>
    <col min="13" max="14" width="5" customWidth="1"/>
    <col min="15" max="15" width="4.725" customWidth="1"/>
    <col min="16" max="16" width="29.1083333333333" customWidth="1"/>
    <col min="17" max="17" width="5" customWidth="1"/>
    <col min="18" max="18" width="4" customWidth="1"/>
    <col min="19" max="19" width="5" customWidth="1"/>
    <col min="20" max="20" width="25.6333333333333" customWidth="1"/>
  </cols>
  <sheetData>
    <row r="1" ht="30" customHeight="1" spans="1:20">
      <c r="A1" s="247"/>
      <c r="B1" s="247" t="s">
        <v>2707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="244" customFormat="1" ht="30" customHeight="1" spans="1:20">
      <c r="A2" s="310" t="s">
        <v>1</v>
      </c>
      <c r="B2" s="250" t="s">
        <v>2</v>
      </c>
      <c r="C2" s="252" t="s">
        <v>3</v>
      </c>
      <c r="D2" s="252" t="s">
        <v>4</v>
      </c>
      <c r="E2" s="253" t="s">
        <v>5</v>
      </c>
      <c r="F2" s="252" t="s">
        <v>6</v>
      </c>
      <c r="G2" s="252" t="s">
        <v>7</v>
      </c>
      <c r="H2" s="252" t="s">
        <v>8</v>
      </c>
      <c r="I2" s="274" t="s">
        <v>9</v>
      </c>
      <c r="J2" s="252" t="s">
        <v>10</v>
      </c>
      <c r="K2" s="252" t="s">
        <v>11</v>
      </c>
      <c r="L2" s="250" t="s">
        <v>12</v>
      </c>
      <c r="M2" s="252" t="s">
        <v>13</v>
      </c>
      <c r="N2" s="252" t="s">
        <v>14</v>
      </c>
      <c r="O2" s="252" t="s">
        <v>15</v>
      </c>
      <c r="P2" s="252" t="s">
        <v>16</v>
      </c>
      <c r="Q2" s="252" t="s">
        <v>17</v>
      </c>
      <c r="R2" s="252" t="s">
        <v>18</v>
      </c>
      <c r="S2" s="281" t="s">
        <v>19</v>
      </c>
      <c r="T2" s="274" t="s">
        <v>20</v>
      </c>
    </row>
    <row r="3" s="244" customFormat="1" ht="30" customHeight="1" spans="1:20">
      <c r="A3" s="310"/>
      <c r="B3" s="254"/>
      <c r="C3" s="256"/>
      <c r="D3" s="256"/>
      <c r="E3" s="257"/>
      <c r="F3" s="256"/>
      <c r="G3" s="256"/>
      <c r="H3" s="256"/>
      <c r="I3" s="276" t="s">
        <v>21</v>
      </c>
      <c r="J3" s="256"/>
      <c r="K3" s="256"/>
      <c r="L3" s="254"/>
      <c r="M3" s="256"/>
      <c r="N3" s="256"/>
      <c r="O3" s="278"/>
      <c r="P3" s="256"/>
      <c r="Q3" s="256"/>
      <c r="R3" s="256"/>
      <c r="S3" s="282"/>
      <c r="T3" s="274"/>
    </row>
    <row r="4" s="244" customFormat="1" ht="42" customHeight="1" spans="1:20">
      <c r="A4" s="311">
        <v>4300</v>
      </c>
      <c r="B4" s="210">
        <f t="shared" ref="B4:B8" si="0">ROW()-3</f>
        <v>1</v>
      </c>
      <c r="C4" s="331" t="s">
        <v>2708</v>
      </c>
      <c r="D4" s="262" t="s">
        <v>291</v>
      </c>
      <c r="E4" s="261">
        <v>45573</v>
      </c>
      <c r="F4" s="259" t="s">
        <v>25</v>
      </c>
      <c r="G4" s="332">
        <v>28</v>
      </c>
      <c r="H4" s="262">
        <v>0</v>
      </c>
      <c r="I4" s="262">
        <v>0</v>
      </c>
      <c r="J4" s="262">
        <v>0</v>
      </c>
      <c r="K4" s="262">
        <v>3.5</v>
      </c>
      <c r="L4" s="262">
        <v>2.5</v>
      </c>
      <c r="M4" s="262">
        <v>0</v>
      </c>
      <c r="N4" s="262">
        <v>2.5</v>
      </c>
      <c r="O4" s="262">
        <v>0</v>
      </c>
      <c r="P4" s="260" t="s">
        <v>2709</v>
      </c>
      <c r="Q4" s="262">
        <v>0</v>
      </c>
      <c r="R4" s="262">
        <v>0</v>
      </c>
      <c r="S4" s="262">
        <v>0</v>
      </c>
      <c r="T4" s="283" t="s">
        <v>2710</v>
      </c>
    </row>
    <row r="5" customFormat="1" ht="42" customHeight="1" spans="1:20">
      <c r="A5" s="311">
        <v>3900</v>
      </c>
      <c r="B5" s="210">
        <f t="shared" si="0"/>
        <v>2</v>
      </c>
      <c r="C5" s="205" t="s">
        <v>2711</v>
      </c>
      <c r="D5" s="262" t="s">
        <v>2712</v>
      </c>
      <c r="E5" s="261">
        <v>45573</v>
      </c>
      <c r="F5" s="259" t="s">
        <v>25</v>
      </c>
      <c r="G5" s="332">
        <v>28</v>
      </c>
      <c r="H5" s="262">
        <v>0</v>
      </c>
      <c r="I5" s="262">
        <v>0</v>
      </c>
      <c r="J5" s="262">
        <v>0</v>
      </c>
      <c r="K5" s="262">
        <v>0</v>
      </c>
      <c r="L5" s="262">
        <v>6</v>
      </c>
      <c r="M5" s="262">
        <v>0</v>
      </c>
      <c r="N5" s="262">
        <v>6</v>
      </c>
      <c r="O5" s="262">
        <v>0</v>
      </c>
      <c r="P5" s="260" t="s">
        <v>2713</v>
      </c>
      <c r="Q5" s="262">
        <v>0</v>
      </c>
      <c r="R5" s="262">
        <v>0</v>
      </c>
      <c r="S5" s="262">
        <v>0</v>
      </c>
      <c r="T5" s="283" t="s">
        <v>2714</v>
      </c>
    </row>
    <row r="6" ht="45" customHeight="1" spans="1:20">
      <c r="A6" s="311">
        <v>3500</v>
      </c>
      <c r="B6" s="210">
        <f t="shared" si="0"/>
        <v>3</v>
      </c>
      <c r="C6" s="205" t="s">
        <v>2715</v>
      </c>
      <c r="D6" s="262" t="s">
        <v>2712</v>
      </c>
      <c r="E6" s="261">
        <v>45592</v>
      </c>
      <c r="F6" s="259" t="s">
        <v>25</v>
      </c>
      <c r="G6" s="262">
        <v>28</v>
      </c>
      <c r="H6" s="262">
        <v>0</v>
      </c>
      <c r="I6" s="262">
        <v>0</v>
      </c>
      <c r="J6" s="262">
        <v>0</v>
      </c>
      <c r="K6" s="262">
        <v>1</v>
      </c>
      <c r="L6" s="262">
        <v>6</v>
      </c>
      <c r="M6" s="262">
        <v>5</v>
      </c>
      <c r="N6" s="262">
        <v>6</v>
      </c>
      <c r="O6" s="262">
        <v>5</v>
      </c>
      <c r="P6" s="260" t="s">
        <v>2716</v>
      </c>
      <c r="Q6" s="262">
        <v>0</v>
      </c>
      <c r="R6" s="262">
        <v>0</v>
      </c>
      <c r="S6" s="262">
        <v>0</v>
      </c>
      <c r="T6" s="283" t="s">
        <v>2710</v>
      </c>
    </row>
    <row r="7" ht="55" customHeight="1" spans="1:20">
      <c r="A7" s="311">
        <v>3200</v>
      </c>
      <c r="B7" s="210">
        <f t="shared" si="0"/>
        <v>4</v>
      </c>
      <c r="C7" s="205" t="s">
        <v>2717</v>
      </c>
      <c r="D7" s="262" t="s">
        <v>2712</v>
      </c>
      <c r="E7" s="261">
        <v>45617</v>
      </c>
      <c r="F7" s="269" t="s">
        <v>148</v>
      </c>
      <c r="G7" s="332">
        <v>28</v>
      </c>
      <c r="H7" s="262">
        <v>0</v>
      </c>
      <c r="I7" s="262">
        <v>0</v>
      </c>
      <c r="J7" s="262">
        <v>0</v>
      </c>
      <c r="K7" s="262">
        <v>5</v>
      </c>
      <c r="L7" s="262">
        <v>1</v>
      </c>
      <c r="M7" s="262">
        <v>0</v>
      </c>
      <c r="N7" s="262">
        <v>1</v>
      </c>
      <c r="O7" s="262">
        <v>0</v>
      </c>
      <c r="P7" s="260" t="s">
        <v>2718</v>
      </c>
      <c r="Q7" s="262">
        <v>0</v>
      </c>
      <c r="R7" s="262">
        <v>0</v>
      </c>
      <c r="S7" s="262">
        <v>0</v>
      </c>
      <c r="T7" s="283"/>
    </row>
    <row r="8" ht="41" customHeight="1" spans="1:20">
      <c r="A8" s="311">
        <v>4000</v>
      </c>
      <c r="B8" s="210">
        <f t="shared" si="0"/>
        <v>5</v>
      </c>
      <c r="C8" s="205" t="s">
        <v>2719</v>
      </c>
      <c r="D8" s="262" t="s">
        <v>2712</v>
      </c>
      <c r="E8" s="261">
        <v>45614</v>
      </c>
      <c r="F8" s="269" t="s">
        <v>148</v>
      </c>
      <c r="G8" s="332">
        <v>28</v>
      </c>
      <c r="H8" s="262">
        <v>0</v>
      </c>
      <c r="I8" s="262">
        <v>0</v>
      </c>
      <c r="J8" s="262">
        <v>0</v>
      </c>
      <c r="K8" s="262">
        <v>5</v>
      </c>
      <c r="L8" s="262">
        <v>1</v>
      </c>
      <c r="M8" s="262">
        <v>0</v>
      </c>
      <c r="N8" s="262">
        <v>1</v>
      </c>
      <c r="O8" s="262">
        <v>0</v>
      </c>
      <c r="P8" s="260" t="s">
        <v>2720</v>
      </c>
      <c r="Q8" s="262">
        <v>0</v>
      </c>
      <c r="R8" s="262">
        <v>0</v>
      </c>
      <c r="S8" s="262">
        <v>0</v>
      </c>
      <c r="T8" s="283"/>
    </row>
    <row r="9" ht="47" customHeight="1" spans="1:20">
      <c r="A9" s="311">
        <v>3900</v>
      </c>
      <c r="B9" s="210">
        <v>6</v>
      </c>
      <c r="C9" s="205" t="s">
        <v>2721</v>
      </c>
      <c r="D9" s="262" t="s">
        <v>2722</v>
      </c>
      <c r="E9" s="261">
        <v>45660</v>
      </c>
      <c r="F9" s="269" t="s">
        <v>148</v>
      </c>
      <c r="G9" s="262">
        <v>28</v>
      </c>
      <c r="H9" s="262">
        <v>0</v>
      </c>
      <c r="I9" s="262">
        <v>0</v>
      </c>
      <c r="J9" s="262">
        <v>0</v>
      </c>
      <c r="K9" s="262">
        <v>4</v>
      </c>
      <c r="L9" s="262">
        <v>0</v>
      </c>
      <c r="M9" s="262">
        <v>2</v>
      </c>
      <c r="N9" s="262">
        <v>2</v>
      </c>
      <c r="O9" s="262">
        <v>0</v>
      </c>
      <c r="P9" s="260" t="s">
        <v>2723</v>
      </c>
      <c r="Q9" s="262">
        <v>0</v>
      </c>
      <c r="R9" s="262">
        <v>0</v>
      </c>
      <c r="S9" s="262">
        <v>0</v>
      </c>
      <c r="T9" s="283"/>
    </row>
    <row r="10" ht="51" customHeight="1" spans="1:20">
      <c r="A10" s="311">
        <v>5000</v>
      </c>
      <c r="B10" s="210">
        <v>7</v>
      </c>
      <c r="C10" s="205" t="s">
        <v>2724</v>
      </c>
      <c r="D10" s="262" t="s">
        <v>575</v>
      </c>
      <c r="E10" s="261">
        <v>45667</v>
      </c>
      <c r="F10" s="265" t="s">
        <v>57</v>
      </c>
      <c r="G10" s="262">
        <v>28</v>
      </c>
      <c r="H10" s="262">
        <v>0</v>
      </c>
      <c r="I10" s="262">
        <v>0</v>
      </c>
      <c r="J10" s="262">
        <v>0</v>
      </c>
      <c r="K10" s="262">
        <v>6</v>
      </c>
      <c r="L10" s="262">
        <v>0</v>
      </c>
      <c r="M10" s="262">
        <v>0</v>
      </c>
      <c r="N10" s="262">
        <v>0</v>
      </c>
      <c r="O10" s="262">
        <v>0</v>
      </c>
      <c r="P10" s="279" t="s">
        <v>2725</v>
      </c>
      <c r="Q10" s="262">
        <v>0</v>
      </c>
      <c r="R10" s="262">
        <v>0</v>
      </c>
      <c r="S10" s="262">
        <v>0</v>
      </c>
      <c r="T10" s="283"/>
    </row>
    <row r="11" spans="1:20">
      <c r="A11" s="272"/>
      <c r="B11" s="271"/>
      <c r="C11" s="272"/>
      <c r="D11" s="272" t="s">
        <v>192</v>
      </c>
      <c r="E11" s="272"/>
      <c r="F11" s="272"/>
      <c r="G11" s="272"/>
      <c r="H11" s="272"/>
      <c r="I11" s="272"/>
      <c r="J11" s="272"/>
      <c r="K11" s="272"/>
      <c r="L11" s="270"/>
      <c r="M11" s="272"/>
      <c r="N11" s="272" t="s">
        <v>193</v>
      </c>
      <c r="O11" s="272"/>
      <c r="P11" s="272"/>
      <c r="Q11" s="272"/>
      <c r="R11" s="140"/>
      <c r="S11" s="140" t="s">
        <v>194</v>
      </c>
      <c r="T11" s="272"/>
    </row>
    <row r="12" spans="8:8">
      <c r="H12" s="180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">
    <cfRule type="duplicateValues" dxfId="0" priority="3"/>
  </conditionalFormatting>
  <pageMargins left="0.7" right="0.7" top="0.75" bottom="0.75" header="0.3" footer="0.3"/>
  <pageSetup paperSize="9" scale="85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153"/>
  <sheetViews>
    <sheetView workbookViewId="0">
      <pane ySplit="3" topLeftCell="A132" activePane="bottomLeft" state="frozen"/>
      <selection/>
      <selection pane="bottomLeft" activeCell="T148" sqref="T148"/>
    </sheetView>
  </sheetViews>
  <sheetFormatPr defaultColWidth="9" defaultRowHeight="13.5"/>
  <cols>
    <col min="1" max="1" width="5.725" customWidth="1"/>
    <col min="2" max="2" width="3.63333333333333" customWidth="1"/>
    <col min="3" max="3" width="14.8833333333333" style="180" customWidth="1"/>
    <col min="4" max="4" width="8.90833333333333" customWidth="1"/>
    <col min="5" max="5" width="11.3583333333333" customWidth="1"/>
    <col min="6" max="6" width="4.725" style="180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0" customWidth="1"/>
    <col min="13" max="14" width="5" customWidth="1"/>
    <col min="15" max="15" width="4.725" customWidth="1"/>
    <col min="16" max="16" width="27.6333333333333" customWidth="1"/>
    <col min="17" max="17" width="5" customWidth="1"/>
    <col min="18" max="18" width="4" customWidth="1"/>
    <col min="19" max="19" width="5" customWidth="1"/>
    <col min="20" max="20" width="41.25" customWidth="1"/>
  </cols>
  <sheetData>
    <row r="1" ht="30" customHeight="1" spans="1:20">
      <c r="A1" s="247"/>
      <c r="B1" s="247" t="s">
        <v>2726</v>
      </c>
      <c r="C1" s="246"/>
      <c r="D1" s="247"/>
      <c r="E1" s="247"/>
      <c r="F1" s="246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="244" customFormat="1" ht="30" customHeight="1" spans="1:20">
      <c r="A2" s="310" t="s">
        <v>1</v>
      </c>
      <c r="B2" s="250" t="s">
        <v>2</v>
      </c>
      <c r="C2" s="250" t="s">
        <v>3</v>
      </c>
      <c r="D2" s="252" t="s">
        <v>4</v>
      </c>
      <c r="E2" s="253" t="s">
        <v>5</v>
      </c>
      <c r="F2" s="250" t="s">
        <v>6</v>
      </c>
      <c r="G2" s="252" t="s">
        <v>7</v>
      </c>
      <c r="H2" s="252" t="s">
        <v>8</v>
      </c>
      <c r="I2" s="274" t="s">
        <v>9</v>
      </c>
      <c r="J2" s="252" t="s">
        <v>10</v>
      </c>
      <c r="K2" s="252" t="s">
        <v>11</v>
      </c>
      <c r="L2" s="250" t="s">
        <v>12</v>
      </c>
      <c r="M2" s="252" t="s">
        <v>13</v>
      </c>
      <c r="N2" s="252" t="s">
        <v>14</v>
      </c>
      <c r="O2" s="252" t="s">
        <v>15</v>
      </c>
      <c r="P2" s="252" t="s">
        <v>16</v>
      </c>
      <c r="Q2" s="252" t="s">
        <v>17</v>
      </c>
      <c r="R2" s="252" t="s">
        <v>18</v>
      </c>
      <c r="S2" s="281" t="s">
        <v>19</v>
      </c>
      <c r="T2" s="274" t="s">
        <v>20</v>
      </c>
    </row>
    <row r="3" s="244" customFormat="1" ht="30" customHeight="1" spans="1:20">
      <c r="A3" s="310"/>
      <c r="B3" s="254"/>
      <c r="C3" s="254"/>
      <c r="D3" s="256"/>
      <c r="E3" s="257"/>
      <c r="F3" s="254"/>
      <c r="G3" s="256"/>
      <c r="H3" s="256"/>
      <c r="I3" s="276" t="s">
        <v>21</v>
      </c>
      <c r="J3" s="256"/>
      <c r="K3" s="256"/>
      <c r="L3" s="254"/>
      <c r="M3" s="256"/>
      <c r="N3" s="256"/>
      <c r="O3" s="278"/>
      <c r="P3" s="256"/>
      <c r="Q3" s="256"/>
      <c r="R3" s="256"/>
      <c r="S3" s="282"/>
      <c r="T3" s="274"/>
    </row>
    <row r="4" ht="29" customHeight="1" spans="1:20">
      <c r="A4" s="311">
        <v>2950</v>
      </c>
      <c r="B4" s="210">
        <v>1</v>
      </c>
      <c r="C4" s="259" t="s">
        <v>2727</v>
      </c>
      <c r="D4" s="260" t="s">
        <v>2728</v>
      </c>
      <c r="E4" s="261" t="s">
        <v>351</v>
      </c>
      <c r="F4" s="259" t="s">
        <v>25</v>
      </c>
      <c r="G4" s="312">
        <v>28</v>
      </c>
      <c r="H4" s="262">
        <v>0</v>
      </c>
      <c r="I4" s="262">
        <v>9</v>
      </c>
      <c r="J4" s="262">
        <v>0</v>
      </c>
      <c r="K4" s="262">
        <v>0</v>
      </c>
      <c r="L4" s="262">
        <v>0</v>
      </c>
      <c r="M4" s="262">
        <v>0</v>
      </c>
      <c r="N4" s="262">
        <v>0</v>
      </c>
      <c r="O4" s="262">
        <v>0</v>
      </c>
      <c r="P4" s="260" t="s">
        <v>2729</v>
      </c>
      <c r="Q4" s="262">
        <v>0</v>
      </c>
      <c r="R4" s="262">
        <v>0</v>
      </c>
      <c r="S4" s="262">
        <v>0</v>
      </c>
      <c r="T4" s="306" t="s">
        <v>2730</v>
      </c>
    </row>
    <row r="5" ht="28" customHeight="1" spans="1:20">
      <c r="A5" s="266">
        <v>1700</v>
      </c>
      <c r="B5" s="210">
        <v>2</v>
      </c>
      <c r="C5" s="259" t="s">
        <v>2731</v>
      </c>
      <c r="D5" s="259" t="s">
        <v>2728</v>
      </c>
      <c r="E5" s="286" t="s">
        <v>979</v>
      </c>
      <c r="F5" s="259" t="s">
        <v>25</v>
      </c>
      <c r="G5" s="313">
        <v>28</v>
      </c>
      <c r="H5" s="210">
        <v>0</v>
      </c>
      <c r="I5" s="210">
        <v>0</v>
      </c>
      <c r="J5" s="210">
        <v>0</v>
      </c>
      <c r="K5" s="210">
        <v>7</v>
      </c>
      <c r="L5" s="210">
        <v>0</v>
      </c>
      <c r="M5" s="210">
        <v>0</v>
      </c>
      <c r="N5" s="210">
        <v>0</v>
      </c>
      <c r="O5" s="210">
        <v>0</v>
      </c>
      <c r="P5" s="259" t="s">
        <v>2732</v>
      </c>
      <c r="Q5" s="210">
        <v>0</v>
      </c>
      <c r="R5" s="210">
        <v>0</v>
      </c>
      <c r="S5" s="210">
        <v>0</v>
      </c>
      <c r="T5" s="307"/>
    </row>
    <row r="6" customFormat="1" ht="30" customHeight="1" spans="1:20">
      <c r="A6" s="314">
        <v>2100</v>
      </c>
      <c r="B6" s="210">
        <v>3</v>
      </c>
      <c r="C6" s="259" t="s">
        <v>2733</v>
      </c>
      <c r="D6" s="260" t="s">
        <v>229</v>
      </c>
      <c r="E6" s="261" t="s">
        <v>353</v>
      </c>
      <c r="F6" s="259" t="s">
        <v>25</v>
      </c>
      <c r="G6" s="260">
        <v>28</v>
      </c>
      <c r="H6" s="262">
        <v>0</v>
      </c>
      <c r="I6" s="262">
        <v>0</v>
      </c>
      <c r="J6" s="262">
        <v>0</v>
      </c>
      <c r="K6" s="262">
        <v>2</v>
      </c>
      <c r="L6" s="262">
        <v>0</v>
      </c>
      <c r="M6" s="262">
        <v>0</v>
      </c>
      <c r="N6" s="262">
        <v>0</v>
      </c>
      <c r="O6" s="262">
        <v>0</v>
      </c>
      <c r="P6" s="260" t="s">
        <v>2734</v>
      </c>
      <c r="Q6" s="262">
        <v>0</v>
      </c>
      <c r="R6" s="262">
        <v>0</v>
      </c>
      <c r="S6" s="262">
        <v>0</v>
      </c>
      <c r="T6" s="283"/>
    </row>
    <row r="7" ht="23" customHeight="1" spans="1:20">
      <c r="A7" s="311">
        <v>2950</v>
      </c>
      <c r="B7" s="210">
        <v>4</v>
      </c>
      <c r="C7" s="259" t="s">
        <v>2735</v>
      </c>
      <c r="D7" s="260" t="s">
        <v>229</v>
      </c>
      <c r="E7" s="261" t="s">
        <v>2736</v>
      </c>
      <c r="F7" s="259" t="s">
        <v>25</v>
      </c>
      <c r="G7" s="312">
        <v>28</v>
      </c>
      <c r="H7" s="262">
        <v>0</v>
      </c>
      <c r="I7" s="262">
        <v>0</v>
      </c>
      <c r="J7" s="262">
        <v>0</v>
      </c>
      <c r="K7" s="262">
        <v>7</v>
      </c>
      <c r="L7" s="262">
        <v>0</v>
      </c>
      <c r="M7" s="262">
        <v>0</v>
      </c>
      <c r="N7" s="262">
        <v>0</v>
      </c>
      <c r="O7" s="262">
        <v>0</v>
      </c>
      <c r="P7" s="260" t="s">
        <v>2737</v>
      </c>
      <c r="Q7" s="262">
        <v>0</v>
      </c>
      <c r="R7" s="262">
        <v>0</v>
      </c>
      <c r="S7" s="262">
        <v>0</v>
      </c>
      <c r="T7" s="306"/>
    </row>
    <row r="8" ht="33" customHeight="1" spans="1:20">
      <c r="A8" s="266">
        <v>2100</v>
      </c>
      <c r="B8" s="210">
        <v>5</v>
      </c>
      <c r="C8" s="259" t="s">
        <v>2738</v>
      </c>
      <c r="D8" s="259" t="s">
        <v>229</v>
      </c>
      <c r="E8" s="286" t="s">
        <v>353</v>
      </c>
      <c r="F8" s="259" t="s">
        <v>25</v>
      </c>
      <c r="G8" s="313">
        <v>28</v>
      </c>
      <c r="H8" s="210">
        <v>0</v>
      </c>
      <c r="I8" s="210">
        <v>0</v>
      </c>
      <c r="J8" s="210">
        <v>0</v>
      </c>
      <c r="K8" s="210">
        <v>8</v>
      </c>
      <c r="L8" s="210">
        <v>0</v>
      </c>
      <c r="M8" s="210">
        <v>0</v>
      </c>
      <c r="N8" s="210">
        <v>0</v>
      </c>
      <c r="O8" s="210">
        <v>0</v>
      </c>
      <c r="P8" s="259" t="s">
        <v>2739</v>
      </c>
      <c r="Q8" s="210">
        <v>0</v>
      </c>
      <c r="R8" s="210">
        <v>0</v>
      </c>
      <c r="S8" s="210">
        <v>0</v>
      </c>
      <c r="T8" s="307"/>
    </row>
    <row r="9" s="180" customFormat="1" ht="34" customHeight="1" spans="1:20">
      <c r="A9" s="266">
        <v>2100</v>
      </c>
      <c r="B9" s="210">
        <v>6</v>
      </c>
      <c r="C9" s="259" t="s">
        <v>2740</v>
      </c>
      <c r="D9" s="259" t="s">
        <v>229</v>
      </c>
      <c r="E9" s="286" t="s">
        <v>975</v>
      </c>
      <c r="F9" s="259" t="s">
        <v>25</v>
      </c>
      <c r="G9" s="313">
        <v>28</v>
      </c>
      <c r="H9" s="210">
        <v>0</v>
      </c>
      <c r="I9" s="210">
        <v>0</v>
      </c>
      <c r="J9" s="210">
        <v>0</v>
      </c>
      <c r="K9" s="210">
        <v>7</v>
      </c>
      <c r="L9" s="210">
        <v>0</v>
      </c>
      <c r="M9" s="210">
        <v>0</v>
      </c>
      <c r="N9" s="210">
        <v>0</v>
      </c>
      <c r="O9" s="210">
        <v>0</v>
      </c>
      <c r="P9" s="259" t="s">
        <v>2737</v>
      </c>
      <c r="Q9" s="210">
        <v>0</v>
      </c>
      <c r="R9" s="210">
        <v>0</v>
      </c>
      <c r="S9" s="210">
        <v>0</v>
      </c>
      <c r="T9" s="307"/>
    </row>
    <row r="10" s="180" customFormat="1" ht="30" customHeight="1" spans="1:20">
      <c r="A10" s="263">
        <v>2100</v>
      </c>
      <c r="B10" s="210">
        <v>7</v>
      </c>
      <c r="C10" s="259" t="s">
        <v>2741</v>
      </c>
      <c r="D10" s="259" t="s">
        <v>229</v>
      </c>
      <c r="E10" s="286" t="s">
        <v>548</v>
      </c>
      <c r="F10" s="259" t="s">
        <v>25</v>
      </c>
      <c r="G10" s="313">
        <v>28</v>
      </c>
      <c r="H10" s="259">
        <v>0</v>
      </c>
      <c r="I10" s="259">
        <v>0</v>
      </c>
      <c r="J10" s="259">
        <v>0</v>
      </c>
      <c r="K10" s="259">
        <v>6</v>
      </c>
      <c r="L10" s="259">
        <v>0</v>
      </c>
      <c r="M10" s="259">
        <v>0</v>
      </c>
      <c r="N10" s="259">
        <v>0</v>
      </c>
      <c r="O10" s="259">
        <v>0</v>
      </c>
      <c r="P10" s="259" t="s">
        <v>2742</v>
      </c>
      <c r="Q10" s="210">
        <v>0</v>
      </c>
      <c r="R10" s="210">
        <v>0</v>
      </c>
      <c r="S10" s="210">
        <v>0</v>
      </c>
      <c r="T10" s="305"/>
    </row>
    <row r="11" ht="36" customHeight="1" spans="1:20">
      <c r="A11" s="314">
        <v>2100</v>
      </c>
      <c r="B11" s="210">
        <v>8</v>
      </c>
      <c r="C11" s="259" t="s">
        <v>2743</v>
      </c>
      <c r="D11" s="260" t="s">
        <v>229</v>
      </c>
      <c r="E11" s="261" t="s">
        <v>355</v>
      </c>
      <c r="F11" s="259" t="s">
        <v>25</v>
      </c>
      <c r="G11" s="312">
        <v>28</v>
      </c>
      <c r="H11" s="262">
        <v>0</v>
      </c>
      <c r="I11" s="262">
        <v>0</v>
      </c>
      <c r="J11" s="262">
        <v>0</v>
      </c>
      <c r="K11" s="262">
        <v>5</v>
      </c>
      <c r="L11" s="262">
        <v>0</v>
      </c>
      <c r="M11" s="262">
        <v>0</v>
      </c>
      <c r="N11" s="262">
        <v>0</v>
      </c>
      <c r="O11" s="262">
        <v>0</v>
      </c>
      <c r="P11" s="260" t="s">
        <v>2744</v>
      </c>
      <c r="Q11" s="262">
        <v>0</v>
      </c>
      <c r="R11" s="262">
        <v>0</v>
      </c>
      <c r="S11" s="262">
        <v>0</v>
      </c>
      <c r="T11" s="284"/>
    </row>
    <row r="12" s="180" customFormat="1" ht="30" customHeight="1" spans="1:20">
      <c r="A12" s="266">
        <v>2100</v>
      </c>
      <c r="B12" s="210">
        <v>9</v>
      </c>
      <c r="C12" s="259" t="s">
        <v>2745</v>
      </c>
      <c r="D12" s="259" t="s">
        <v>229</v>
      </c>
      <c r="E12" s="286" t="s">
        <v>2441</v>
      </c>
      <c r="F12" s="259" t="s">
        <v>25</v>
      </c>
      <c r="G12" s="313">
        <v>28</v>
      </c>
      <c r="H12" s="210">
        <v>0</v>
      </c>
      <c r="I12" s="210">
        <v>0</v>
      </c>
      <c r="J12" s="210">
        <v>0</v>
      </c>
      <c r="K12" s="210">
        <v>6</v>
      </c>
      <c r="L12" s="210">
        <v>0</v>
      </c>
      <c r="M12" s="210">
        <v>0</v>
      </c>
      <c r="N12" s="210">
        <v>0</v>
      </c>
      <c r="O12" s="210">
        <v>0</v>
      </c>
      <c r="P12" s="259" t="s">
        <v>2742</v>
      </c>
      <c r="Q12" s="210">
        <v>0</v>
      </c>
      <c r="R12" s="210">
        <v>0</v>
      </c>
      <c r="S12" s="210">
        <v>0</v>
      </c>
      <c r="T12" s="307" t="s">
        <v>2746</v>
      </c>
    </row>
    <row r="13" ht="32" customHeight="1" spans="1:20">
      <c r="A13" s="314">
        <v>2100</v>
      </c>
      <c r="B13" s="210">
        <v>10</v>
      </c>
      <c r="C13" s="259" t="s">
        <v>2747</v>
      </c>
      <c r="D13" s="260" t="s">
        <v>229</v>
      </c>
      <c r="E13" s="261" t="s">
        <v>1872</v>
      </c>
      <c r="F13" s="259" t="s">
        <v>25</v>
      </c>
      <c r="G13" s="260">
        <v>28</v>
      </c>
      <c r="H13" s="262">
        <v>0</v>
      </c>
      <c r="I13" s="262">
        <v>0</v>
      </c>
      <c r="J13" s="262">
        <v>0</v>
      </c>
      <c r="K13" s="262">
        <v>5.5</v>
      </c>
      <c r="L13" s="262">
        <v>0</v>
      </c>
      <c r="M13" s="262">
        <v>0</v>
      </c>
      <c r="N13" s="262">
        <v>0</v>
      </c>
      <c r="O13" s="262">
        <v>0</v>
      </c>
      <c r="P13" s="260" t="s">
        <v>2748</v>
      </c>
      <c r="Q13" s="262">
        <v>0</v>
      </c>
      <c r="R13" s="262">
        <v>0</v>
      </c>
      <c r="S13" s="262">
        <v>0</v>
      </c>
      <c r="T13" s="283"/>
    </row>
    <row r="14" ht="75" customHeight="1" spans="1:20">
      <c r="A14" s="287">
        <v>2300</v>
      </c>
      <c r="B14" s="210">
        <v>11</v>
      </c>
      <c r="C14" s="259" t="s">
        <v>2749</v>
      </c>
      <c r="D14" s="260" t="s">
        <v>229</v>
      </c>
      <c r="E14" s="261" t="s">
        <v>173</v>
      </c>
      <c r="F14" s="259" t="s">
        <v>25</v>
      </c>
      <c r="G14" s="312">
        <v>28</v>
      </c>
      <c r="H14" s="262">
        <v>0</v>
      </c>
      <c r="I14" s="262">
        <v>0</v>
      </c>
      <c r="J14" s="262">
        <v>0</v>
      </c>
      <c r="K14" s="262">
        <v>8</v>
      </c>
      <c r="L14" s="262">
        <v>0</v>
      </c>
      <c r="M14" s="262">
        <v>0</v>
      </c>
      <c r="N14" s="262">
        <v>0</v>
      </c>
      <c r="O14" s="262">
        <v>0</v>
      </c>
      <c r="P14" s="260" t="s">
        <v>2739</v>
      </c>
      <c r="Q14" s="262">
        <v>0</v>
      </c>
      <c r="R14" s="262">
        <v>0</v>
      </c>
      <c r="S14" s="262">
        <v>0</v>
      </c>
      <c r="T14" s="321" t="s">
        <v>2750</v>
      </c>
    </row>
    <row r="15" s="180" customFormat="1" ht="36" customHeight="1" spans="1:20">
      <c r="A15" s="315">
        <v>2100</v>
      </c>
      <c r="B15" s="210">
        <v>12</v>
      </c>
      <c r="C15" s="259" t="s">
        <v>2751</v>
      </c>
      <c r="D15" s="260" t="s">
        <v>229</v>
      </c>
      <c r="E15" s="261" t="s">
        <v>2752</v>
      </c>
      <c r="F15" s="259" t="s">
        <v>25</v>
      </c>
      <c r="G15" s="312">
        <v>28</v>
      </c>
      <c r="H15" s="262">
        <v>0</v>
      </c>
      <c r="I15" s="262">
        <v>0</v>
      </c>
      <c r="J15" s="262">
        <v>0</v>
      </c>
      <c r="K15" s="262">
        <v>7</v>
      </c>
      <c r="L15" s="262">
        <v>0</v>
      </c>
      <c r="M15" s="262">
        <v>0</v>
      </c>
      <c r="N15" s="262">
        <v>0</v>
      </c>
      <c r="O15" s="262">
        <v>0</v>
      </c>
      <c r="P15" s="260" t="s">
        <v>2737</v>
      </c>
      <c r="Q15" s="262">
        <v>0</v>
      </c>
      <c r="R15" s="262">
        <v>0</v>
      </c>
      <c r="S15" s="262">
        <v>0</v>
      </c>
      <c r="T15" s="321" t="s">
        <v>2753</v>
      </c>
    </row>
    <row r="16" ht="44" customHeight="1" spans="1:21">
      <c r="A16" s="316">
        <v>2100</v>
      </c>
      <c r="B16" s="210">
        <v>13</v>
      </c>
      <c r="C16" s="259" t="s">
        <v>2754</v>
      </c>
      <c r="D16" s="260" t="s">
        <v>229</v>
      </c>
      <c r="E16" s="261" t="s">
        <v>2755</v>
      </c>
      <c r="F16" s="259" t="s">
        <v>25</v>
      </c>
      <c r="G16" s="312">
        <v>28</v>
      </c>
      <c r="H16" s="260">
        <v>0</v>
      </c>
      <c r="I16" s="260">
        <v>0</v>
      </c>
      <c r="J16" s="260">
        <v>0</v>
      </c>
      <c r="K16" s="260">
        <v>8</v>
      </c>
      <c r="L16" s="260">
        <v>0</v>
      </c>
      <c r="M16" s="260">
        <v>0</v>
      </c>
      <c r="N16" s="260">
        <v>0</v>
      </c>
      <c r="O16" s="260">
        <v>0</v>
      </c>
      <c r="P16" s="260" t="s">
        <v>2739</v>
      </c>
      <c r="Q16" s="210">
        <v>0</v>
      </c>
      <c r="R16" s="210">
        <v>0</v>
      </c>
      <c r="S16" s="210">
        <v>0</v>
      </c>
      <c r="T16" s="322" t="s">
        <v>2756</v>
      </c>
      <c r="U16" t="s">
        <v>2757</v>
      </c>
    </row>
    <row r="17" ht="69" customHeight="1" spans="1:21">
      <c r="A17" s="316">
        <v>2100</v>
      </c>
      <c r="B17" s="210">
        <v>14</v>
      </c>
      <c r="C17" s="259" t="s">
        <v>2758</v>
      </c>
      <c r="D17" s="260" t="s">
        <v>229</v>
      </c>
      <c r="E17" s="261" t="s">
        <v>2759</v>
      </c>
      <c r="F17" s="259" t="s">
        <v>25</v>
      </c>
      <c r="G17" s="312">
        <v>28</v>
      </c>
      <c r="H17" s="260">
        <v>0</v>
      </c>
      <c r="I17" s="260">
        <v>0</v>
      </c>
      <c r="J17" s="260">
        <v>0</v>
      </c>
      <c r="K17" s="260">
        <v>7</v>
      </c>
      <c r="L17" s="260">
        <v>0</v>
      </c>
      <c r="M17" s="260">
        <v>0</v>
      </c>
      <c r="N17" s="260">
        <v>0</v>
      </c>
      <c r="O17" s="260">
        <v>0</v>
      </c>
      <c r="P17" s="260" t="s">
        <v>2737</v>
      </c>
      <c r="Q17" s="210">
        <v>0</v>
      </c>
      <c r="R17" s="210">
        <v>0</v>
      </c>
      <c r="S17" s="210">
        <v>0</v>
      </c>
      <c r="T17" s="323" t="s">
        <v>2760</v>
      </c>
      <c r="U17" t="s">
        <v>2757</v>
      </c>
    </row>
    <row r="18" ht="48" customHeight="1" spans="1:21">
      <c r="A18" s="316">
        <v>2100</v>
      </c>
      <c r="B18" s="210">
        <v>15</v>
      </c>
      <c r="C18" s="259" t="s">
        <v>2761</v>
      </c>
      <c r="D18" s="260" t="s">
        <v>229</v>
      </c>
      <c r="E18" s="261" t="s">
        <v>1569</v>
      </c>
      <c r="F18" s="317" t="s">
        <v>25</v>
      </c>
      <c r="G18" s="312">
        <v>28</v>
      </c>
      <c r="H18" s="260">
        <v>0</v>
      </c>
      <c r="I18" s="260">
        <v>0</v>
      </c>
      <c r="J18" s="260">
        <v>0</v>
      </c>
      <c r="K18" s="260">
        <v>7</v>
      </c>
      <c r="L18" s="260">
        <v>0</v>
      </c>
      <c r="M18" s="260">
        <v>0</v>
      </c>
      <c r="N18" s="260">
        <v>0</v>
      </c>
      <c r="O18" s="260">
        <v>0</v>
      </c>
      <c r="P18" s="260" t="s">
        <v>2762</v>
      </c>
      <c r="Q18" s="210">
        <v>0</v>
      </c>
      <c r="R18" s="210">
        <v>0</v>
      </c>
      <c r="S18" s="210">
        <v>0</v>
      </c>
      <c r="T18" s="322" t="s">
        <v>2763</v>
      </c>
      <c r="U18" s="324" t="s">
        <v>2764</v>
      </c>
    </row>
    <row r="19" ht="36" customHeight="1" spans="1:21">
      <c r="A19" s="316">
        <v>1700</v>
      </c>
      <c r="B19" s="210">
        <v>16</v>
      </c>
      <c r="C19" s="259" t="s">
        <v>2761</v>
      </c>
      <c r="D19" s="260" t="s">
        <v>2728</v>
      </c>
      <c r="E19" s="261" t="s">
        <v>2765</v>
      </c>
      <c r="F19" s="317" t="s">
        <v>25</v>
      </c>
      <c r="G19" s="312">
        <v>28</v>
      </c>
      <c r="H19" s="260">
        <v>0</v>
      </c>
      <c r="I19" s="260">
        <v>0</v>
      </c>
      <c r="J19" s="260">
        <v>0</v>
      </c>
      <c r="K19" s="260">
        <v>7</v>
      </c>
      <c r="L19" s="260">
        <v>0</v>
      </c>
      <c r="M19" s="260">
        <v>0</v>
      </c>
      <c r="N19" s="260">
        <v>0</v>
      </c>
      <c r="O19" s="260">
        <v>0</v>
      </c>
      <c r="P19" s="260" t="s">
        <v>2737</v>
      </c>
      <c r="Q19" s="210">
        <v>0</v>
      </c>
      <c r="R19" s="210">
        <v>0</v>
      </c>
      <c r="S19" s="210">
        <v>0</v>
      </c>
      <c r="T19" s="322" t="s">
        <v>2766</v>
      </c>
      <c r="U19" s="324"/>
    </row>
    <row r="20" ht="43" customHeight="1" spans="1:21">
      <c r="A20" s="316">
        <v>2100</v>
      </c>
      <c r="B20" s="210">
        <v>17</v>
      </c>
      <c r="C20" s="259" t="s">
        <v>2767</v>
      </c>
      <c r="D20" s="260" t="s">
        <v>229</v>
      </c>
      <c r="E20" s="261" t="s">
        <v>996</v>
      </c>
      <c r="F20" s="318" t="s">
        <v>148</v>
      </c>
      <c r="G20" s="312">
        <v>15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60" t="s">
        <v>2768</v>
      </c>
      <c r="Q20" s="210"/>
      <c r="R20" s="210"/>
      <c r="S20" s="210"/>
      <c r="T20" s="285" t="s">
        <v>2769</v>
      </c>
      <c r="U20" t="s">
        <v>2770</v>
      </c>
    </row>
    <row r="21" ht="43" customHeight="1" spans="1:21">
      <c r="A21" s="316">
        <v>2100</v>
      </c>
      <c r="B21" s="210">
        <v>18</v>
      </c>
      <c r="C21" s="259" t="s">
        <v>2771</v>
      </c>
      <c r="D21" s="260" t="s">
        <v>229</v>
      </c>
      <c r="E21" s="261" t="s">
        <v>2772</v>
      </c>
      <c r="F21" s="318" t="s">
        <v>148</v>
      </c>
      <c r="G21" s="312">
        <v>14</v>
      </c>
      <c r="H21" s="262">
        <v>0</v>
      </c>
      <c r="I21" s="210">
        <v>0</v>
      </c>
      <c r="J21" s="262">
        <v>0</v>
      </c>
      <c r="K21" s="262">
        <v>0</v>
      </c>
      <c r="L21" s="262">
        <v>0</v>
      </c>
      <c r="M21" s="262">
        <v>0</v>
      </c>
      <c r="N21" s="262">
        <v>0</v>
      </c>
      <c r="O21" s="262">
        <v>0</v>
      </c>
      <c r="P21" s="260" t="s">
        <v>2773</v>
      </c>
      <c r="Q21" s="210"/>
      <c r="R21" s="210"/>
      <c r="S21" s="210"/>
      <c r="T21" s="285" t="s">
        <v>2774</v>
      </c>
      <c r="U21" t="s">
        <v>2770</v>
      </c>
    </row>
    <row r="22" ht="30" customHeight="1" spans="1:20">
      <c r="A22" s="314">
        <v>1700</v>
      </c>
      <c r="B22" s="210">
        <v>19</v>
      </c>
      <c r="C22" s="259" t="s">
        <v>2775</v>
      </c>
      <c r="D22" s="260" t="s">
        <v>2776</v>
      </c>
      <c r="E22" s="261" t="s">
        <v>2736</v>
      </c>
      <c r="F22" s="259" t="s">
        <v>25</v>
      </c>
      <c r="G22" s="260">
        <v>28</v>
      </c>
      <c r="H22" s="262">
        <v>0</v>
      </c>
      <c r="I22" s="262">
        <v>0</v>
      </c>
      <c r="J22" s="262">
        <v>0</v>
      </c>
      <c r="K22" s="262">
        <v>6</v>
      </c>
      <c r="L22" s="262">
        <v>0</v>
      </c>
      <c r="M22" s="262">
        <v>0</v>
      </c>
      <c r="N22" s="262">
        <v>0</v>
      </c>
      <c r="O22" s="262">
        <v>0</v>
      </c>
      <c r="P22" s="260" t="s">
        <v>2742</v>
      </c>
      <c r="Q22" s="262">
        <v>0</v>
      </c>
      <c r="R22" s="262">
        <v>0</v>
      </c>
      <c r="S22" s="262">
        <v>0</v>
      </c>
      <c r="T22" s="283"/>
    </row>
    <row r="23" s="180" customFormat="1" ht="30" customHeight="1" spans="1:20">
      <c r="A23" s="314">
        <v>1700</v>
      </c>
      <c r="B23" s="210">
        <v>20</v>
      </c>
      <c r="C23" s="265" t="s">
        <v>2777</v>
      </c>
      <c r="D23" s="260" t="s">
        <v>2728</v>
      </c>
      <c r="E23" s="261" t="s">
        <v>2778</v>
      </c>
      <c r="F23" s="265" t="s">
        <v>57</v>
      </c>
      <c r="G23" s="312">
        <v>22</v>
      </c>
      <c r="H23" s="262">
        <v>0</v>
      </c>
      <c r="I23" s="262">
        <v>0</v>
      </c>
      <c r="J23" s="262">
        <v>0</v>
      </c>
      <c r="K23" s="262">
        <v>6</v>
      </c>
      <c r="L23" s="262">
        <v>0</v>
      </c>
      <c r="M23" s="262">
        <v>0</v>
      </c>
      <c r="N23" s="262">
        <v>0</v>
      </c>
      <c r="O23" s="262">
        <v>0</v>
      </c>
      <c r="P23" s="279" t="s">
        <v>2779</v>
      </c>
      <c r="Q23" s="262">
        <v>0</v>
      </c>
      <c r="R23" s="262">
        <v>0</v>
      </c>
      <c r="S23" s="262">
        <v>0</v>
      </c>
      <c r="T23" s="283"/>
    </row>
    <row r="24" ht="33" customHeight="1" spans="1:20">
      <c r="A24" s="314">
        <v>2300</v>
      </c>
      <c r="B24" s="210">
        <v>21</v>
      </c>
      <c r="C24" s="259" t="s">
        <v>2780</v>
      </c>
      <c r="D24" s="260" t="s">
        <v>2781</v>
      </c>
      <c r="E24" s="261" t="s">
        <v>2782</v>
      </c>
      <c r="F24" s="259" t="s">
        <v>25</v>
      </c>
      <c r="G24" s="312">
        <v>28</v>
      </c>
      <c r="H24" s="262">
        <v>0</v>
      </c>
      <c r="I24" s="262">
        <v>0</v>
      </c>
      <c r="J24" s="262">
        <v>0</v>
      </c>
      <c r="K24" s="262">
        <v>4</v>
      </c>
      <c r="L24" s="262">
        <v>0</v>
      </c>
      <c r="M24" s="262">
        <v>0</v>
      </c>
      <c r="N24" s="262">
        <v>0</v>
      </c>
      <c r="O24" s="262">
        <v>0</v>
      </c>
      <c r="P24" s="260" t="s">
        <v>2783</v>
      </c>
      <c r="Q24" s="262">
        <v>0</v>
      </c>
      <c r="R24" s="262">
        <v>0</v>
      </c>
      <c r="S24" s="262">
        <v>0</v>
      </c>
      <c r="T24" s="283"/>
    </row>
    <row r="25" s="180" customFormat="1" ht="30" customHeight="1" spans="1:20">
      <c r="A25" s="314">
        <v>1700</v>
      </c>
      <c r="B25" s="210">
        <v>22</v>
      </c>
      <c r="C25" s="259" t="s">
        <v>2784</v>
      </c>
      <c r="D25" s="260" t="s">
        <v>2776</v>
      </c>
      <c r="E25" s="261" t="s">
        <v>2736</v>
      </c>
      <c r="F25" s="259" t="s">
        <v>25</v>
      </c>
      <c r="G25" s="260">
        <v>28</v>
      </c>
      <c r="H25" s="262">
        <v>0</v>
      </c>
      <c r="I25" s="262">
        <v>0</v>
      </c>
      <c r="J25" s="262">
        <v>0</v>
      </c>
      <c r="K25" s="262">
        <v>6</v>
      </c>
      <c r="L25" s="262">
        <v>0</v>
      </c>
      <c r="M25" s="262">
        <v>0</v>
      </c>
      <c r="N25" s="262">
        <v>0</v>
      </c>
      <c r="O25" s="262">
        <v>0</v>
      </c>
      <c r="P25" s="260" t="s">
        <v>2742</v>
      </c>
      <c r="Q25" s="262">
        <v>0</v>
      </c>
      <c r="R25" s="262">
        <v>0</v>
      </c>
      <c r="S25" s="262">
        <v>0</v>
      </c>
      <c r="T25" s="283"/>
    </row>
    <row r="26" s="180" customFormat="1" ht="34" customHeight="1" spans="1:20">
      <c r="A26" s="311">
        <v>2300</v>
      </c>
      <c r="B26" s="210">
        <v>23</v>
      </c>
      <c r="C26" s="259" t="s">
        <v>1556</v>
      </c>
      <c r="D26" s="260" t="s">
        <v>229</v>
      </c>
      <c r="E26" s="261" t="s">
        <v>353</v>
      </c>
      <c r="F26" s="259" t="s">
        <v>25</v>
      </c>
      <c r="G26" s="260">
        <v>28</v>
      </c>
      <c r="H26" s="262">
        <v>0</v>
      </c>
      <c r="I26" s="262">
        <v>0</v>
      </c>
      <c r="J26" s="262">
        <v>0</v>
      </c>
      <c r="K26" s="262">
        <v>3</v>
      </c>
      <c r="L26" s="262">
        <v>0</v>
      </c>
      <c r="M26" s="262">
        <v>0</v>
      </c>
      <c r="N26" s="262">
        <v>0</v>
      </c>
      <c r="O26" s="262">
        <v>0</v>
      </c>
      <c r="P26" s="260" t="s">
        <v>2785</v>
      </c>
      <c r="Q26" s="262">
        <v>0</v>
      </c>
      <c r="R26" s="262">
        <v>0</v>
      </c>
      <c r="S26" s="262">
        <v>0</v>
      </c>
      <c r="T26" s="283"/>
    </row>
    <row r="27" s="180" customFormat="1" ht="30" customHeight="1" spans="1:20">
      <c r="A27" s="311">
        <v>2300</v>
      </c>
      <c r="B27" s="210">
        <v>24</v>
      </c>
      <c r="C27" s="259" t="s">
        <v>2786</v>
      </c>
      <c r="D27" s="260" t="s">
        <v>229</v>
      </c>
      <c r="E27" s="261" t="s">
        <v>353</v>
      </c>
      <c r="F27" s="259" t="s">
        <v>25</v>
      </c>
      <c r="G27" s="312">
        <v>28</v>
      </c>
      <c r="H27" s="262">
        <v>0</v>
      </c>
      <c r="I27" s="262">
        <v>0</v>
      </c>
      <c r="J27" s="262">
        <v>0</v>
      </c>
      <c r="K27" s="262">
        <v>3</v>
      </c>
      <c r="L27" s="262">
        <v>0</v>
      </c>
      <c r="M27" s="262">
        <v>0</v>
      </c>
      <c r="N27" s="262">
        <v>0</v>
      </c>
      <c r="O27" s="262">
        <v>0</v>
      </c>
      <c r="P27" s="260" t="s">
        <v>2785</v>
      </c>
      <c r="Q27" s="262">
        <v>0</v>
      </c>
      <c r="R27" s="262">
        <v>0</v>
      </c>
      <c r="S27" s="262">
        <v>0</v>
      </c>
      <c r="T27" s="283"/>
    </row>
    <row r="28" ht="33" customHeight="1" spans="1:20">
      <c r="A28" s="311">
        <v>2300</v>
      </c>
      <c r="B28" s="210">
        <v>25</v>
      </c>
      <c r="C28" s="259" t="s">
        <v>2787</v>
      </c>
      <c r="D28" s="260" t="s">
        <v>229</v>
      </c>
      <c r="E28" s="261" t="s">
        <v>811</v>
      </c>
      <c r="F28" s="259" t="s">
        <v>25</v>
      </c>
      <c r="G28" s="260">
        <v>28</v>
      </c>
      <c r="H28" s="262">
        <v>0</v>
      </c>
      <c r="I28" s="262">
        <v>0</v>
      </c>
      <c r="J28" s="262">
        <v>0</v>
      </c>
      <c r="K28" s="262">
        <v>3</v>
      </c>
      <c r="L28" s="262">
        <v>0</v>
      </c>
      <c r="M28" s="262">
        <v>0</v>
      </c>
      <c r="N28" s="262">
        <v>0</v>
      </c>
      <c r="O28" s="262">
        <v>0</v>
      </c>
      <c r="P28" s="260" t="s">
        <v>2785</v>
      </c>
      <c r="Q28" s="262">
        <v>0</v>
      </c>
      <c r="R28" s="262">
        <v>0</v>
      </c>
      <c r="S28" s="262">
        <v>0</v>
      </c>
      <c r="T28" s="283"/>
    </row>
    <row r="29" s="180" customFormat="1" ht="33" customHeight="1" spans="1:20">
      <c r="A29" s="311">
        <v>2300</v>
      </c>
      <c r="B29" s="210">
        <v>26</v>
      </c>
      <c r="C29" s="259" t="s">
        <v>2788</v>
      </c>
      <c r="D29" s="260" t="s">
        <v>229</v>
      </c>
      <c r="E29" s="261" t="s">
        <v>353</v>
      </c>
      <c r="F29" s="259" t="s">
        <v>25</v>
      </c>
      <c r="G29" s="260">
        <v>28</v>
      </c>
      <c r="H29" s="262">
        <v>0</v>
      </c>
      <c r="I29" s="262">
        <v>0</v>
      </c>
      <c r="J29" s="262">
        <v>0</v>
      </c>
      <c r="K29" s="262">
        <v>4</v>
      </c>
      <c r="L29" s="262">
        <v>0</v>
      </c>
      <c r="M29" s="262">
        <v>0</v>
      </c>
      <c r="N29" s="262">
        <v>0</v>
      </c>
      <c r="O29" s="262">
        <v>0</v>
      </c>
      <c r="P29" s="260" t="s">
        <v>2783</v>
      </c>
      <c r="Q29" s="262">
        <v>0</v>
      </c>
      <c r="R29" s="262">
        <v>0</v>
      </c>
      <c r="S29" s="262">
        <v>0</v>
      </c>
      <c r="T29" s="283"/>
    </row>
    <row r="30" ht="45" customHeight="1" spans="1:20">
      <c r="A30" s="319">
        <v>1700</v>
      </c>
      <c r="B30" s="210">
        <v>27</v>
      </c>
      <c r="C30" s="265" t="s">
        <v>2789</v>
      </c>
      <c r="D30" s="260" t="s">
        <v>2728</v>
      </c>
      <c r="E30" s="261" t="s">
        <v>353</v>
      </c>
      <c r="F30" s="265" t="s">
        <v>57</v>
      </c>
      <c r="G30" s="260">
        <v>16</v>
      </c>
      <c r="H30" s="260">
        <v>0</v>
      </c>
      <c r="I30" s="260">
        <v>0</v>
      </c>
      <c r="J30" s="260">
        <v>0</v>
      </c>
      <c r="K30" s="260">
        <v>5</v>
      </c>
      <c r="L30" s="260">
        <v>0</v>
      </c>
      <c r="M30" s="260">
        <v>0</v>
      </c>
      <c r="N30" s="260">
        <v>0</v>
      </c>
      <c r="O30" s="260">
        <v>0</v>
      </c>
      <c r="P30" s="279" t="s">
        <v>2790</v>
      </c>
      <c r="Q30" s="262">
        <v>0</v>
      </c>
      <c r="R30" s="262">
        <v>0</v>
      </c>
      <c r="S30" s="262">
        <v>0</v>
      </c>
      <c r="T30" s="285"/>
    </row>
    <row r="31" ht="30" customHeight="1" spans="1:20">
      <c r="A31" s="314">
        <v>2600</v>
      </c>
      <c r="B31" s="210">
        <v>28</v>
      </c>
      <c r="C31" s="259" t="s">
        <v>2791</v>
      </c>
      <c r="D31" s="260" t="s">
        <v>2792</v>
      </c>
      <c r="E31" s="261" t="s">
        <v>2736</v>
      </c>
      <c r="F31" s="259" t="s">
        <v>25</v>
      </c>
      <c r="G31" s="260">
        <v>28</v>
      </c>
      <c r="H31" s="262">
        <v>0</v>
      </c>
      <c r="I31" s="262">
        <v>0</v>
      </c>
      <c r="J31" s="262">
        <v>0</v>
      </c>
      <c r="K31" s="262">
        <v>4</v>
      </c>
      <c r="L31" s="262">
        <v>0</v>
      </c>
      <c r="M31" s="262">
        <v>0</v>
      </c>
      <c r="N31" s="262">
        <v>0</v>
      </c>
      <c r="O31" s="262">
        <v>0</v>
      </c>
      <c r="P31" s="260" t="s">
        <v>2783</v>
      </c>
      <c r="Q31" s="262">
        <v>0</v>
      </c>
      <c r="R31" s="262">
        <v>0</v>
      </c>
      <c r="S31" s="262">
        <v>0</v>
      </c>
      <c r="T31" s="283"/>
    </row>
    <row r="32" ht="32" customHeight="1" spans="1:20">
      <c r="A32" s="314">
        <v>2600</v>
      </c>
      <c r="B32" s="210">
        <v>29</v>
      </c>
      <c r="C32" s="259" t="s">
        <v>2793</v>
      </c>
      <c r="D32" s="260" t="s">
        <v>2792</v>
      </c>
      <c r="E32" s="261" t="s">
        <v>979</v>
      </c>
      <c r="F32" s="259" t="s">
        <v>25</v>
      </c>
      <c r="G32" s="312">
        <v>28</v>
      </c>
      <c r="H32" s="262">
        <v>0</v>
      </c>
      <c r="I32" s="262">
        <v>0</v>
      </c>
      <c r="J32" s="262">
        <v>0</v>
      </c>
      <c r="K32" s="262">
        <v>5</v>
      </c>
      <c r="L32" s="262">
        <v>0</v>
      </c>
      <c r="M32" s="262">
        <v>0</v>
      </c>
      <c r="N32" s="262">
        <v>0</v>
      </c>
      <c r="O32" s="262">
        <v>0</v>
      </c>
      <c r="P32" s="260" t="s">
        <v>2744</v>
      </c>
      <c r="Q32" s="262">
        <v>0</v>
      </c>
      <c r="R32" s="262">
        <v>0</v>
      </c>
      <c r="S32" s="262">
        <v>0</v>
      </c>
      <c r="T32" s="283"/>
    </row>
    <row r="33" ht="33" customHeight="1" spans="1:20">
      <c r="A33" s="314">
        <v>1700</v>
      </c>
      <c r="B33" s="210">
        <v>30</v>
      </c>
      <c r="C33" s="259" t="s">
        <v>2794</v>
      </c>
      <c r="D33" s="260" t="s">
        <v>2728</v>
      </c>
      <c r="E33" s="261" t="s">
        <v>351</v>
      </c>
      <c r="F33" s="259" t="s">
        <v>25</v>
      </c>
      <c r="G33" s="260">
        <v>28</v>
      </c>
      <c r="H33" s="262">
        <v>0</v>
      </c>
      <c r="I33" s="262">
        <v>0</v>
      </c>
      <c r="J33" s="262">
        <v>0</v>
      </c>
      <c r="K33" s="262">
        <v>5</v>
      </c>
      <c r="L33" s="262">
        <v>0</v>
      </c>
      <c r="M33" s="262">
        <v>0</v>
      </c>
      <c r="N33" s="262">
        <v>0</v>
      </c>
      <c r="O33" s="262">
        <v>0</v>
      </c>
      <c r="P33" s="260" t="s">
        <v>2744</v>
      </c>
      <c r="Q33" s="262">
        <v>0</v>
      </c>
      <c r="R33" s="262">
        <v>0</v>
      </c>
      <c r="S33" s="262">
        <v>0</v>
      </c>
      <c r="T33" s="283"/>
    </row>
    <row r="34" customFormat="1" ht="29" customHeight="1" spans="1:20">
      <c r="A34" s="314">
        <v>1700</v>
      </c>
      <c r="B34" s="210">
        <v>31</v>
      </c>
      <c r="C34" s="259" t="s">
        <v>2795</v>
      </c>
      <c r="D34" s="260" t="s">
        <v>2728</v>
      </c>
      <c r="E34" s="261" t="s">
        <v>351</v>
      </c>
      <c r="F34" s="259" t="s">
        <v>25</v>
      </c>
      <c r="G34" s="260">
        <v>28</v>
      </c>
      <c r="H34" s="262">
        <v>0</v>
      </c>
      <c r="I34" s="262">
        <v>0</v>
      </c>
      <c r="J34" s="262">
        <v>0</v>
      </c>
      <c r="K34" s="262">
        <v>6</v>
      </c>
      <c r="L34" s="262">
        <v>0</v>
      </c>
      <c r="M34" s="262">
        <v>0</v>
      </c>
      <c r="N34" s="262">
        <v>0</v>
      </c>
      <c r="O34" s="262">
        <v>0</v>
      </c>
      <c r="P34" s="260" t="s">
        <v>2742</v>
      </c>
      <c r="Q34" s="262">
        <v>0</v>
      </c>
      <c r="R34" s="262">
        <v>0</v>
      </c>
      <c r="S34" s="262">
        <v>0</v>
      </c>
      <c r="T34" s="283"/>
    </row>
    <row r="35" ht="31" customHeight="1" spans="1:20">
      <c r="A35" s="314">
        <v>1700</v>
      </c>
      <c r="B35" s="210">
        <v>32</v>
      </c>
      <c r="C35" s="259" t="s">
        <v>2796</v>
      </c>
      <c r="D35" s="260" t="s">
        <v>2728</v>
      </c>
      <c r="E35" s="261" t="s">
        <v>351</v>
      </c>
      <c r="F35" s="259" t="s">
        <v>25</v>
      </c>
      <c r="G35" s="260">
        <v>28</v>
      </c>
      <c r="H35" s="262">
        <v>0</v>
      </c>
      <c r="I35" s="262">
        <v>0</v>
      </c>
      <c r="J35" s="262">
        <v>0</v>
      </c>
      <c r="K35" s="262">
        <v>6</v>
      </c>
      <c r="L35" s="262">
        <v>0</v>
      </c>
      <c r="M35" s="262">
        <v>0</v>
      </c>
      <c r="N35" s="262">
        <v>0</v>
      </c>
      <c r="O35" s="262">
        <v>0</v>
      </c>
      <c r="P35" s="260" t="s">
        <v>2742</v>
      </c>
      <c r="Q35" s="262">
        <v>0</v>
      </c>
      <c r="R35" s="262">
        <v>0</v>
      </c>
      <c r="S35" s="262">
        <v>0</v>
      </c>
      <c r="T35" s="283"/>
    </row>
    <row r="36" ht="31" customHeight="1" spans="1:20">
      <c r="A36" s="266">
        <v>2000</v>
      </c>
      <c r="B36" s="210">
        <v>33</v>
      </c>
      <c r="C36" s="259" t="s">
        <v>2797</v>
      </c>
      <c r="D36" s="260" t="s">
        <v>2792</v>
      </c>
      <c r="E36" s="261" t="s">
        <v>353</v>
      </c>
      <c r="F36" s="259" t="s">
        <v>25</v>
      </c>
      <c r="G36" s="260">
        <v>28</v>
      </c>
      <c r="H36" s="262">
        <v>0</v>
      </c>
      <c r="I36" s="262">
        <v>0</v>
      </c>
      <c r="J36" s="262">
        <v>0</v>
      </c>
      <c r="K36" s="262">
        <v>4</v>
      </c>
      <c r="L36" s="262">
        <v>0</v>
      </c>
      <c r="M36" s="262">
        <v>0</v>
      </c>
      <c r="N36" s="262">
        <v>0</v>
      </c>
      <c r="O36" s="262">
        <v>0</v>
      </c>
      <c r="P36" s="260" t="s">
        <v>2783</v>
      </c>
      <c r="Q36" s="262">
        <v>0</v>
      </c>
      <c r="R36" s="262">
        <v>0</v>
      </c>
      <c r="S36" s="262">
        <v>0</v>
      </c>
      <c r="T36" s="283"/>
    </row>
    <row r="37" ht="42" customHeight="1" spans="1:20">
      <c r="A37" s="266">
        <v>2000</v>
      </c>
      <c r="B37" s="210">
        <v>34</v>
      </c>
      <c r="C37" s="259" t="s">
        <v>2798</v>
      </c>
      <c r="D37" s="260" t="s">
        <v>2792</v>
      </c>
      <c r="E37" s="261" t="s">
        <v>351</v>
      </c>
      <c r="F37" s="259" t="s">
        <v>25</v>
      </c>
      <c r="G37" s="260">
        <v>28</v>
      </c>
      <c r="H37" s="262">
        <v>0</v>
      </c>
      <c r="I37" s="262">
        <v>0</v>
      </c>
      <c r="J37" s="262">
        <v>0</v>
      </c>
      <c r="K37" s="262">
        <v>3</v>
      </c>
      <c r="L37" s="262">
        <v>0</v>
      </c>
      <c r="M37" s="262">
        <v>0</v>
      </c>
      <c r="N37" s="262">
        <v>0</v>
      </c>
      <c r="O37" s="262">
        <v>0</v>
      </c>
      <c r="P37" s="260" t="s">
        <v>2785</v>
      </c>
      <c r="Q37" s="262">
        <v>0</v>
      </c>
      <c r="R37" s="262">
        <v>0</v>
      </c>
      <c r="S37" s="262">
        <v>0</v>
      </c>
      <c r="T37" s="283"/>
    </row>
    <row r="38" ht="32" customHeight="1" spans="1:20">
      <c r="A38" s="266">
        <v>2000</v>
      </c>
      <c r="B38" s="210">
        <v>35</v>
      </c>
      <c r="C38" s="259" t="s">
        <v>2799</v>
      </c>
      <c r="D38" s="260" t="s">
        <v>2792</v>
      </c>
      <c r="E38" s="261" t="s">
        <v>351</v>
      </c>
      <c r="F38" s="259" t="s">
        <v>25</v>
      </c>
      <c r="G38" s="260">
        <v>28</v>
      </c>
      <c r="H38" s="262">
        <v>0</v>
      </c>
      <c r="I38" s="262">
        <v>0</v>
      </c>
      <c r="J38" s="262">
        <v>0</v>
      </c>
      <c r="K38" s="262">
        <v>2</v>
      </c>
      <c r="L38" s="262">
        <v>0</v>
      </c>
      <c r="M38" s="262">
        <v>0</v>
      </c>
      <c r="N38" s="262">
        <v>0</v>
      </c>
      <c r="O38" s="262">
        <v>0</v>
      </c>
      <c r="P38" s="260" t="s">
        <v>2734</v>
      </c>
      <c r="Q38" s="262">
        <v>0</v>
      </c>
      <c r="R38" s="262">
        <v>0</v>
      </c>
      <c r="S38" s="262">
        <v>0</v>
      </c>
      <c r="T38" s="283"/>
    </row>
    <row r="39" ht="32" customHeight="1" spans="1:20">
      <c r="A39" s="314">
        <v>1700</v>
      </c>
      <c r="B39" s="210">
        <v>36</v>
      </c>
      <c r="C39" s="259" t="s">
        <v>2800</v>
      </c>
      <c r="D39" s="260" t="s">
        <v>2728</v>
      </c>
      <c r="E39" s="261" t="s">
        <v>2801</v>
      </c>
      <c r="F39" s="259" t="s">
        <v>25</v>
      </c>
      <c r="G39" s="312">
        <v>28</v>
      </c>
      <c r="H39" s="262">
        <v>0</v>
      </c>
      <c r="I39" s="262">
        <v>0</v>
      </c>
      <c r="J39" s="262">
        <v>0</v>
      </c>
      <c r="K39" s="262">
        <v>2</v>
      </c>
      <c r="L39" s="262">
        <v>0</v>
      </c>
      <c r="M39" s="262">
        <v>0</v>
      </c>
      <c r="N39" s="262">
        <v>0</v>
      </c>
      <c r="O39" s="262">
        <v>0</v>
      </c>
      <c r="P39" s="260" t="s">
        <v>2734</v>
      </c>
      <c r="Q39" s="262">
        <v>0</v>
      </c>
      <c r="R39" s="262">
        <v>0</v>
      </c>
      <c r="S39" s="262">
        <v>0</v>
      </c>
      <c r="T39" s="283"/>
    </row>
    <row r="40" customFormat="1" ht="57" customHeight="1" spans="1:21">
      <c r="A40" s="314">
        <v>1700</v>
      </c>
      <c r="B40" s="210">
        <v>37</v>
      </c>
      <c r="C40" s="259" t="s">
        <v>2802</v>
      </c>
      <c r="D40" s="260" t="s">
        <v>2728</v>
      </c>
      <c r="E40" s="261" t="s">
        <v>2778</v>
      </c>
      <c r="F40" s="259" t="s">
        <v>25</v>
      </c>
      <c r="G40" s="312">
        <v>28</v>
      </c>
      <c r="H40" s="262">
        <v>0</v>
      </c>
      <c r="I40" s="262">
        <v>26</v>
      </c>
      <c r="J40" s="262">
        <v>0</v>
      </c>
      <c r="K40" s="262">
        <v>1</v>
      </c>
      <c r="L40" s="262">
        <v>0</v>
      </c>
      <c r="M40" s="262">
        <v>0</v>
      </c>
      <c r="N40" s="262">
        <v>0</v>
      </c>
      <c r="O40" s="262">
        <v>0</v>
      </c>
      <c r="P40" s="260" t="s">
        <v>2803</v>
      </c>
      <c r="Q40" s="262">
        <v>0</v>
      </c>
      <c r="R40" s="262">
        <v>0</v>
      </c>
      <c r="S40" s="262">
        <v>0</v>
      </c>
      <c r="T40" s="283"/>
      <c r="U40" t="s">
        <v>2804</v>
      </c>
    </row>
    <row r="41" customFormat="1" ht="40" customHeight="1" spans="1:20">
      <c r="A41" s="314">
        <v>1700</v>
      </c>
      <c r="B41" s="210">
        <v>38</v>
      </c>
      <c r="C41" s="265" t="s">
        <v>2805</v>
      </c>
      <c r="D41" s="260" t="s">
        <v>2728</v>
      </c>
      <c r="E41" s="261" t="s">
        <v>2806</v>
      </c>
      <c r="F41" s="265" t="s">
        <v>57</v>
      </c>
      <c r="G41" s="312">
        <v>28</v>
      </c>
      <c r="H41" s="262">
        <v>0</v>
      </c>
      <c r="I41" s="262">
        <v>0</v>
      </c>
      <c r="J41" s="262">
        <v>0</v>
      </c>
      <c r="K41" s="262">
        <v>3</v>
      </c>
      <c r="L41" s="262">
        <v>0</v>
      </c>
      <c r="M41" s="262">
        <v>0</v>
      </c>
      <c r="N41" s="262">
        <v>0</v>
      </c>
      <c r="O41" s="262">
        <v>0</v>
      </c>
      <c r="P41" s="279" t="s">
        <v>2807</v>
      </c>
      <c r="Q41" s="262">
        <v>0</v>
      </c>
      <c r="R41" s="262">
        <v>0</v>
      </c>
      <c r="S41" s="262">
        <v>0</v>
      </c>
      <c r="T41" s="283"/>
    </row>
    <row r="42" customFormat="1" ht="32" customHeight="1" spans="1:20">
      <c r="A42" s="314">
        <v>1700</v>
      </c>
      <c r="B42" s="210">
        <v>39</v>
      </c>
      <c r="C42" s="259" t="s">
        <v>2808</v>
      </c>
      <c r="D42" s="260" t="s">
        <v>2728</v>
      </c>
      <c r="E42" s="261" t="s">
        <v>2809</v>
      </c>
      <c r="F42" s="259" t="s">
        <v>25</v>
      </c>
      <c r="G42" s="312">
        <v>28</v>
      </c>
      <c r="H42" s="262">
        <v>0</v>
      </c>
      <c r="I42" s="262">
        <v>0</v>
      </c>
      <c r="J42" s="262">
        <v>0</v>
      </c>
      <c r="K42" s="262">
        <v>2</v>
      </c>
      <c r="L42" s="262">
        <v>0</v>
      </c>
      <c r="M42" s="262">
        <v>0</v>
      </c>
      <c r="N42" s="262">
        <v>0</v>
      </c>
      <c r="O42" s="262">
        <v>0</v>
      </c>
      <c r="P42" s="260" t="s">
        <v>2734</v>
      </c>
      <c r="Q42" s="262">
        <v>0</v>
      </c>
      <c r="R42" s="262">
        <v>0</v>
      </c>
      <c r="S42" s="262">
        <v>0</v>
      </c>
      <c r="T42" s="283"/>
    </row>
    <row r="43" customFormat="1" ht="32" customHeight="1" spans="1:20">
      <c r="A43" s="316">
        <v>2400</v>
      </c>
      <c r="B43" s="210">
        <v>40</v>
      </c>
      <c r="C43" s="259" t="s">
        <v>2810</v>
      </c>
      <c r="D43" s="260" t="s">
        <v>229</v>
      </c>
      <c r="E43" s="261" t="s">
        <v>2736</v>
      </c>
      <c r="F43" s="259" t="s">
        <v>25</v>
      </c>
      <c r="G43" s="260">
        <v>28</v>
      </c>
      <c r="H43" s="262">
        <v>0</v>
      </c>
      <c r="I43" s="262">
        <v>0</v>
      </c>
      <c r="J43" s="262">
        <v>0</v>
      </c>
      <c r="K43" s="262">
        <v>6</v>
      </c>
      <c r="L43" s="262">
        <v>0</v>
      </c>
      <c r="M43" s="262">
        <v>0</v>
      </c>
      <c r="N43" s="262">
        <v>0</v>
      </c>
      <c r="O43" s="262">
        <v>0</v>
      </c>
      <c r="P43" s="260" t="s">
        <v>2742</v>
      </c>
      <c r="Q43" s="262">
        <v>0</v>
      </c>
      <c r="R43" s="262">
        <v>0</v>
      </c>
      <c r="S43" s="262">
        <v>0</v>
      </c>
      <c r="T43" s="283"/>
    </row>
    <row r="44" customFormat="1" ht="32" customHeight="1" spans="1:20">
      <c r="A44" s="314">
        <v>2400</v>
      </c>
      <c r="B44" s="210">
        <v>41</v>
      </c>
      <c r="C44" s="265" t="s">
        <v>2811</v>
      </c>
      <c r="D44" s="260" t="s">
        <v>229</v>
      </c>
      <c r="E44" s="261" t="s">
        <v>353</v>
      </c>
      <c r="F44" s="265" t="s">
        <v>57</v>
      </c>
      <c r="G44" s="312">
        <v>10</v>
      </c>
      <c r="H44" s="262">
        <v>0</v>
      </c>
      <c r="I44" s="262">
        <v>0</v>
      </c>
      <c r="J44" s="262">
        <v>0</v>
      </c>
      <c r="K44" s="262">
        <v>9</v>
      </c>
      <c r="L44" s="262">
        <v>0</v>
      </c>
      <c r="M44" s="262">
        <v>0</v>
      </c>
      <c r="N44" s="262">
        <v>0</v>
      </c>
      <c r="O44" s="262">
        <v>0</v>
      </c>
      <c r="P44" s="279" t="s">
        <v>2812</v>
      </c>
      <c r="Q44" s="262">
        <v>0</v>
      </c>
      <c r="R44" s="262">
        <v>0</v>
      </c>
      <c r="S44" s="262">
        <v>0</v>
      </c>
      <c r="T44" s="283"/>
    </row>
    <row r="45" customFormat="1" ht="32" customHeight="1" spans="1:20">
      <c r="A45" s="314">
        <v>2400</v>
      </c>
      <c r="B45" s="210">
        <v>42</v>
      </c>
      <c r="C45" s="259" t="s">
        <v>2813</v>
      </c>
      <c r="D45" s="260" t="s">
        <v>229</v>
      </c>
      <c r="E45" s="261" t="s">
        <v>2441</v>
      </c>
      <c r="F45" s="259" t="s">
        <v>25</v>
      </c>
      <c r="G45" s="312">
        <v>28</v>
      </c>
      <c r="H45" s="262">
        <v>0</v>
      </c>
      <c r="I45" s="262">
        <v>0</v>
      </c>
      <c r="J45" s="262">
        <v>0</v>
      </c>
      <c r="K45" s="262">
        <v>9</v>
      </c>
      <c r="L45" s="262">
        <v>0</v>
      </c>
      <c r="M45" s="262">
        <v>0</v>
      </c>
      <c r="N45" s="262">
        <v>0</v>
      </c>
      <c r="O45" s="262">
        <v>0</v>
      </c>
      <c r="P45" s="260" t="s">
        <v>2814</v>
      </c>
      <c r="Q45" s="262">
        <v>0</v>
      </c>
      <c r="R45" s="262">
        <v>0</v>
      </c>
      <c r="S45" s="262">
        <v>0</v>
      </c>
      <c r="T45" s="283"/>
    </row>
    <row r="46" customFormat="1" ht="32" customHeight="1" spans="1:20">
      <c r="A46" s="314">
        <v>2400</v>
      </c>
      <c r="B46" s="210">
        <v>43</v>
      </c>
      <c r="C46" s="259" t="s">
        <v>2815</v>
      </c>
      <c r="D46" s="260" t="s">
        <v>229</v>
      </c>
      <c r="E46" s="261" t="s">
        <v>1563</v>
      </c>
      <c r="F46" s="259" t="s">
        <v>25</v>
      </c>
      <c r="G46" s="312">
        <v>28</v>
      </c>
      <c r="H46" s="262">
        <v>0</v>
      </c>
      <c r="I46" s="262">
        <v>0</v>
      </c>
      <c r="J46" s="262">
        <v>0</v>
      </c>
      <c r="K46" s="262">
        <v>5</v>
      </c>
      <c r="L46" s="262">
        <v>0</v>
      </c>
      <c r="M46" s="262">
        <v>0</v>
      </c>
      <c r="N46" s="262">
        <v>0</v>
      </c>
      <c r="O46" s="262">
        <v>0</v>
      </c>
      <c r="P46" s="260" t="s">
        <v>2744</v>
      </c>
      <c r="Q46" s="262">
        <v>0</v>
      </c>
      <c r="R46" s="262">
        <v>0</v>
      </c>
      <c r="S46" s="262">
        <v>0</v>
      </c>
      <c r="T46" s="283"/>
    </row>
    <row r="47" customFormat="1" ht="32" customHeight="1" spans="1:20">
      <c r="A47" s="314">
        <v>2400</v>
      </c>
      <c r="B47" s="210">
        <v>44</v>
      </c>
      <c r="C47" s="259" t="s">
        <v>2816</v>
      </c>
      <c r="D47" s="260" t="s">
        <v>229</v>
      </c>
      <c r="E47" s="261" t="s">
        <v>2817</v>
      </c>
      <c r="F47" s="259" t="s">
        <v>25</v>
      </c>
      <c r="G47" s="312">
        <v>28</v>
      </c>
      <c r="H47" s="262">
        <v>0</v>
      </c>
      <c r="I47" s="262">
        <v>0</v>
      </c>
      <c r="J47" s="262">
        <v>0</v>
      </c>
      <c r="K47" s="262">
        <v>6</v>
      </c>
      <c r="L47" s="262">
        <v>0</v>
      </c>
      <c r="M47" s="262">
        <v>0</v>
      </c>
      <c r="N47" s="262">
        <v>0</v>
      </c>
      <c r="O47" s="262">
        <v>0</v>
      </c>
      <c r="P47" s="260" t="s">
        <v>2742</v>
      </c>
      <c r="Q47" s="262">
        <v>0</v>
      </c>
      <c r="R47" s="262">
        <v>0</v>
      </c>
      <c r="S47" s="262">
        <v>0</v>
      </c>
      <c r="T47" s="283"/>
    </row>
    <row r="48" ht="32" customHeight="1" spans="1:20">
      <c r="A48" s="314">
        <v>2400</v>
      </c>
      <c r="B48" s="210">
        <v>45</v>
      </c>
      <c r="C48" s="259" t="s">
        <v>2818</v>
      </c>
      <c r="D48" s="260" t="s">
        <v>229</v>
      </c>
      <c r="E48" s="261" t="s">
        <v>2819</v>
      </c>
      <c r="F48" s="259" t="s">
        <v>25</v>
      </c>
      <c r="G48" s="312">
        <v>28</v>
      </c>
      <c r="H48" s="262">
        <v>0</v>
      </c>
      <c r="I48" s="262">
        <v>0</v>
      </c>
      <c r="J48" s="262">
        <v>0</v>
      </c>
      <c r="K48" s="262">
        <v>6</v>
      </c>
      <c r="L48" s="262">
        <v>0</v>
      </c>
      <c r="M48" s="262">
        <v>0</v>
      </c>
      <c r="N48" s="262">
        <v>0</v>
      </c>
      <c r="O48" s="262">
        <v>0</v>
      </c>
      <c r="P48" s="260" t="s">
        <v>2742</v>
      </c>
      <c r="Q48" s="262">
        <v>0</v>
      </c>
      <c r="R48" s="262">
        <v>0</v>
      </c>
      <c r="S48" s="262">
        <v>0</v>
      </c>
      <c r="T48" s="283"/>
    </row>
    <row r="49" ht="32" customHeight="1" spans="1:20">
      <c r="A49" s="314">
        <v>2400</v>
      </c>
      <c r="B49" s="210">
        <v>46</v>
      </c>
      <c r="C49" s="259" t="s">
        <v>2820</v>
      </c>
      <c r="D49" s="260" t="s">
        <v>229</v>
      </c>
      <c r="E49" s="261" t="s">
        <v>2821</v>
      </c>
      <c r="F49" s="259" t="s">
        <v>25</v>
      </c>
      <c r="G49" s="312">
        <v>28</v>
      </c>
      <c r="H49" s="262">
        <v>0</v>
      </c>
      <c r="I49" s="262">
        <v>0</v>
      </c>
      <c r="J49" s="262">
        <v>0</v>
      </c>
      <c r="K49" s="262">
        <v>6</v>
      </c>
      <c r="L49" s="262">
        <v>0</v>
      </c>
      <c r="M49" s="262">
        <v>0</v>
      </c>
      <c r="N49" s="262">
        <v>0</v>
      </c>
      <c r="O49" s="262">
        <v>0</v>
      </c>
      <c r="P49" s="260" t="s">
        <v>2742</v>
      </c>
      <c r="Q49" s="262">
        <v>0</v>
      </c>
      <c r="R49" s="262">
        <v>0</v>
      </c>
      <c r="S49" s="262">
        <v>0</v>
      </c>
      <c r="T49" s="283"/>
    </row>
    <row r="50" ht="32" customHeight="1" spans="1:20">
      <c r="A50" s="314">
        <v>2400</v>
      </c>
      <c r="B50" s="210">
        <v>47</v>
      </c>
      <c r="C50" s="259" t="s">
        <v>2822</v>
      </c>
      <c r="D50" s="260" t="s">
        <v>229</v>
      </c>
      <c r="E50" s="261" t="s">
        <v>2778</v>
      </c>
      <c r="F50" s="259" t="s">
        <v>25</v>
      </c>
      <c r="G50" s="312">
        <v>28</v>
      </c>
      <c r="H50" s="262">
        <v>0</v>
      </c>
      <c r="I50" s="262">
        <v>0</v>
      </c>
      <c r="J50" s="262">
        <v>0</v>
      </c>
      <c r="K50" s="262">
        <v>6</v>
      </c>
      <c r="L50" s="262">
        <v>0</v>
      </c>
      <c r="M50" s="262">
        <v>0</v>
      </c>
      <c r="N50" s="262">
        <v>0</v>
      </c>
      <c r="O50" s="262">
        <v>0</v>
      </c>
      <c r="P50" s="260" t="s">
        <v>2742</v>
      </c>
      <c r="Q50" s="262">
        <v>0</v>
      </c>
      <c r="R50" s="262">
        <v>0</v>
      </c>
      <c r="S50" s="262">
        <v>0</v>
      </c>
      <c r="T50" s="283"/>
    </row>
    <row r="51" ht="32" customHeight="1" spans="1:20">
      <c r="A51" s="314">
        <v>2400</v>
      </c>
      <c r="B51" s="210">
        <v>48</v>
      </c>
      <c r="C51" s="259" t="s">
        <v>2823</v>
      </c>
      <c r="D51" s="260" t="s">
        <v>229</v>
      </c>
      <c r="E51" s="261" t="s">
        <v>2824</v>
      </c>
      <c r="F51" s="259" t="s">
        <v>25</v>
      </c>
      <c r="G51" s="312">
        <v>28</v>
      </c>
      <c r="H51" s="262">
        <v>0</v>
      </c>
      <c r="I51" s="262">
        <v>0</v>
      </c>
      <c r="J51" s="262">
        <v>0</v>
      </c>
      <c r="K51" s="262">
        <v>5</v>
      </c>
      <c r="L51" s="262">
        <v>0</v>
      </c>
      <c r="M51" s="262">
        <v>0</v>
      </c>
      <c r="N51" s="262">
        <v>0</v>
      </c>
      <c r="O51" s="262">
        <v>0</v>
      </c>
      <c r="P51" s="260" t="s">
        <v>2744</v>
      </c>
      <c r="Q51" s="262">
        <v>0</v>
      </c>
      <c r="R51" s="262">
        <v>0</v>
      </c>
      <c r="S51" s="262">
        <v>0</v>
      </c>
      <c r="T51" s="283"/>
    </row>
    <row r="52" ht="25" customHeight="1" spans="1:20">
      <c r="A52" s="314">
        <v>2400</v>
      </c>
      <c r="B52" s="210">
        <v>49</v>
      </c>
      <c r="C52" s="259" t="s">
        <v>2825</v>
      </c>
      <c r="D52" s="260" t="s">
        <v>229</v>
      </c>
      <c r="E52" s="261" t="s">
        <v>2826</v>
      </c>
      <c r="F52" s="259" t="s">
        <v>25</v>
      </c>
      <c r="G52" s="312">
        <v>28</v>
      </c>
      <c r="H52" s="262">
        <v>0</v>
      </c>
      <c r="I52" s="262">
        <v>0</v>
      </c>
      <c r="J52" s="262">
        <v>0</v>
      </c>
      <c r="K52" s="262">
        <v>5</v>
      </c>
      <c r="L52" s="262">
        <v>0</v>
      </c>
      <c r="M52" s="262">
        <v>0</v>
      </c>
      <c r="N52" s="262">
        <v>0</v>
      </c>
      <c r="O52" s="262">
        <v>0</v>
      </c>
      <c r="P52" s="260" t="s">
        <v>2744</v>
      </c>
      <c r="Q52" s="262">
        <v>0</v>
      </c>
      <c r="R52" s="262">
        <v>0</v>
      </c>
      <c r="S52" s="325">
        <v>0</v>
      </c>
      <c r="T52" s="283"/>
    </row>
    <row r="53" ht="26" customHeight="1" spans="1:20">
      <c r="A53" s="314">
        <v>2400</v>
      </c>
      <c r="B53" s="210">
        <v>50</v>
      </c>
      <c r="C53" s="259" t="s">
        <v>2827</v>
      </c>
      <c r="D53" s="260" t="s">
        <v>229</v>
      </c>
      <c r="E53" s="261" t="s">
        <v>2828</v>
      </c>
      <c r="F53" s="259" t="s">
        <v>25</v>
      </c>
      <c r="G53" s="312">
        <v>28</v>
      </c>
      <c r="H53" s="262">
        <v>0</v>
      </c>
      <c r="I53" s="262">
        <v>0</v>
      </c>
      <c r="J53" s="262">
        <v>0</v>
      </c>
      <c r="K53" s="262">
        <v>9</v>
      </c>
      <c r="L53" s="262">
        <v>0</v>
      </c>
      <c r="M53" s="262">
        <v>0</v>
      </c>
      <c r="N53" s="262">
        <v>0</v>
      </c>
      <c r="O53" s="262">
        <v>0</v>
      </c>
      <c r="P53" s="260" t="s">
        <v>2814</v>
      </c>
      <c r="Q53" s="262">
        <v>0</v>
      </c>
      <c r="R53" s="262">
        <v>0</v>
      </c>
      <c r="S53" s="262">
        <v>0</v>
      </c>
      <c r="T53" s="283"/>
    </row>
    <row r="54" ht="24" customHeight="1" spans="1:20">
      <c r="A54" s="314">
        <v>2400</v>
      </c>
      <c r="B54" s="210">
        <v>51</v>
      </c>
      <c r="C54" s="259" t="s">
        <v>2829</v>
      </c>
      <c r="D54" s="260" t="s">
        <v>229</v>
      </c>
      <c r="E54" s="261" t="s">
        <v>2471</v>
      </c>
      <c r="F54" s="259" t="s">
        <v>25</v>
      </c>
      <c r="G54" s="312">
        <v>28</v>
      </c>
      <c r="H54" s="262">
        <v>0</v>
      </c>
      <c r="I54" s="262">
        <v>0</v>
      </c>
      <c r="J54" s="262">
        <v>0</v>
      </c>
      <c r="K54" s="262">
        <v>5</v>
      </c>
      <c r="L54" s="262">
        <v>0</v>
      </c>
      <c r="M54" s="262">
        <v>0</v>
      </c>
      <c r="N54" s="262">
        <v>0</v>
      </c>
      <c r="O54" s="262">
        <v>0</v>
      </c>
      <c r="P54" s="260" t="s">
        <v>2744</v>
      </c>
      <c r="Q54" s="262">
        <v>0</v>
      </c>
      <c r="R54" s="262">
        <v>0</v>
      </c>
      <c r="S54" s="262">
        <v>0</v>
      </c>
      <c r="T54" s="283"/>
    </row>
    <row r="55" ht="27" customHeight="1" spans="1:21">
      <c r="A55" s="314">
        <v>2400</v>
      </c>
      <c r="B55" s="210">
        <v>52</v>
      </c>
      <c r="C55" s="259" t="s">
        <v>2830</v>
      </c>
      <c r="D55" s="260" t="s">
        <v>229</v>
      </c>
      <c r="E55" s="261" t="s">
        <v>2831</v>
      </c>
      <c r="F55" s="259" t="s">
        <v>25</v>
      </c>
      <c r="G55" s="312">
        <v>28</v>
      </c>
      <c r="H55" s="262">
        <v>0</v>
      </c>
      <c r="I55" s="262">
        <v>0</v>
      </c>
      <c r="J55" s="262">
        <v>0</v>
      </c>
      <c r="K55" s="262">
        <v>7</v>
      </c>
      <c r="L55" s="262">
        <v>0</v>
      </c>
      <c r="M55" s="262">
        <v>0</v>
      </c>
      <c r="N55" s="262">
        <v>0</v>
      </c>
      <c r="O55" s="262">
        <v>0</v>
      </c>
      <c r="P55" s="260" t="s">
        <v>2737</v>
      </c>
      <c r="Q55" s="262">
        <v>0</v>
      </c>
      <c r="R55" s="262">
        <v>0</v>
      </c>
      <c r="S55" s="262">
        <v>0</v>
      </c>
      <c r="T55" s="284" t="s">
        <v>2832</v>
      </c>
      <c r="U55" s="180"/>
    </row>
    <row r="56" ht="27" customHeight="1" spans="1:21">
      <c r="A56" s="266">
        <v>1700</v>
      </c>
      <c r="B56" s="210">
        <v>53</v>
      </c>
      <c r="C56" s="259" t="s">
        <v>2833</v>
      </c>
      <c r="D56" s="259" t="s">
        <v>2728</v>
      </c>
      <c r="E56" s="286" t="s">
        <v>353</v>
      </c>
      <c r="F56" s="259" t="s">
        <v>25</v>
      </c>
      <c r="G56" s="313">
        <v>28</v>
      </c>
      <c r="H56" s="210">
        <v>0</v>
      </c>
      <c r="I56" s="210">
        <v>0</v>
      </c>
      <c r="J56" s="210">
        <v>0</v>
      </c>
      <c r="K56" s="210">
        <v>4</v>
      </c>
      <c r="L56" s="210">
        <v>0</v>
      </c>
      <c r="M56" s="210">
        <v>0</v>
      </c>
      <c r="N56" s="210">
        <v>0</v>
      </c>
      <c r="O56" s="210">
        <v>0</v>
      </c>
      <c r="P56" s="260" t="s">
        <v>2783</v>
      </c>
      <c r="Q56" s="210">
        <v>0</v>
      </c>
      <c r="R56" s="210">
        <v>0</v>
      </c>
      <c r="S56" s="210">
        <v>0</v>
      </c>
      <c r="T56" s="210"/>
      <c r="U56" s="180"/>
    </row>
    <row r="57" ht="30" customHeight="1" spans="1:21">
      <c r="A57" s="266">
        <v>1700</v>
      </c>
      <c r="B57" s="210">
        <v>54</v>
      </c>
      <c r="C57" s="259" t="s">
        <v>2834</v>
      </c>
      <c r="D57" s="259" t="s">
        <v>2728</v>
      </c>
      <c r="E57" s="286" t="s">
        <v>2736</v>
      </c>
      <c r="F57" s="259" t="s">
        <v>25</v>
      </c>
      <c r="G57" s="313">
        <v>28</v>
      </c>
      <c r="H57" s="210">
        <v>0</v>
      </c>
      <c r="I57" s="210">
        <v>0</v>
      </c>
      <c r="J57" s="210">
        <v>0</v>
      </c>
      <c r="K57" s="210">
        <v>0</v>
      </c>
      <c r="L57" s="210">
        <v>0</v>
      </c>
      <c r="M57" s="210">
        <v>0</v>
      </c>
      <c r="N57" s="210">
        <v>0</v>
      </c>
      <c r="O57" s="210">
        <v>0</v>
      </c>
      <c r="P57" s="260" t="s">
        <v>26</v>
      </c>
      <c r="Q57" s="210">
        <v>0</v>
      </c>
      <c r="R57" s="210">
        <v>0</v>
      </c>
      <c r="S57" s="210">
        <v>0</v>
      </c>
      <c r="T57" s="210" t="s">
        <v>2835</v>
      </c>
      <c r="U57" s="180"/>
    </row>
    <row r="58" ht="30" customHeight="1" spans="1:21">
      <c r="A58" s="266">
        <v>2300</v>
      </c>
      <c r="B58" s="210">
        <v>55</v>
      </c>
      <c r="C58" s="259" t="s">
        <v>2836</v>
      </c>
      <c r="D58" s="259" t="s">
        <v>229</v>
      </c>
      <c r="E58" s="286" t="s">
        <v>351</v>
      </c>
      <c r="F58" s="259" t="s">
        <v>25</v>
      </c>
      <c r="G58" s="313">
        <v>28</v>
      </c>
      <c r="H58" s="210">
        <v>0</v>
      </c>
      <c r="I58" s="210">
        <v>0</v>
      </c>
      <c r="J58" s="210">
        <v>0</v>
      </c>
      <c r="K58" s="210">
        <v>9</v>
      </c>
      <c r="L58" s="210">
        <v>0</v>
      </c>
      <c r="M58" s="210">
        <v>0</v>
      </c>
      <c r="N58" s="210">
        <v>0</v>
      </c>
      <c r="O58" s="210">
        <v>0</v>
      </c>
      <c r="P58" s="259" t="s">
        <v>2837</v>
      </c>
      <c r="Q58" s="210">
        <v>0</v>
      </c>
      <c r="R58" s="210">
        <v>0</v>
      </c>
      <c r="S58" s="210">
        <v>0</v>
      </c>
      <c r="T58" s="307"/>
      <c r="U58" s="180"/>
    </row>
    <row r="59" s="180" customFormat="1" ht="36" customHeight="1" spans="1:20">
      <c r="A59" s="266">
        <v>2300</v>
      </c>
      <c r="B59" s="210">
        <v>56</v>
      </c>
      <c r="C59" s="259" t="s">
        <v>2838</v>
      </c>
      <c r="D59" s="259" t="s">
        <v>229</v>
      </c>
      <c r="E59" s="286" t="s">
        <v>975</v>
      </c>
      <c r="F59" s="259" t="s">
        <v>25</v>
      </c>
      <c r="G59" s="313">
        <v>28</v>
      </c>
      <c r="H59" s="210">
        <v>0</v>
      </c>
      <c r="I59" s="210">
        <v>0</v>
      </c>
      <c r="J59" s="210">
        <v>0</v>
      </c>
      <c r="K59" s="210">
        <v>8</v>
      </c>
      <c r="L59" s="210">
        <v>0</v>
      </c>
      <c r="M59" s="210">
        <v>0</v>
      </c>
      <c r="N59" s="210">
        <v>0</v>
      </c>
      <c r="O59" s="210">
        <v>0</v>
      </c>
      <c r="P59" s="259" t="s">
        <v>2839</v>
      </c>
      <c r="Q59" s="210">
        <v>0</v>
      </c>
      <c r="R59" s="210">
        <v>0</v>
      </c>
      <c r="S59" s="210">
        <v>0</v>
      </c>
      <c r="T59" s="307"/>
    </row>
    <row r="60" s="180" customFormat="1" ht="30" customHeight="1" spans="1:20">
      <c r="A60" s="320">
        <v>1700</v>
      </c>
      <c r="B60" s="210">
        <v>57</v>
      </c>
      <c r="C60" s="259" t="s">
        <v>2840</v>
      </c>
      <c r="D60" s="259" t="s">
        <v>2728</v>
      </c>
      <c r="E60" s="286" t="s">
        <v>2736</v>
      </c>
      <c r="F60" s="259" t="s">
        <v>25</v>
      </c>
      <c r="G60" s="313">
        <v>28</v>
      </c>
      <c r="H60" s="210">
        <v>0</v>
      </c>
      <c r="I60" s="210">
        <v>0</v>
      </c>
      <c r="J60" s="210">
        <v>0</v>
      </c>
      <c r="K60" s="210">
        <v>4</v>
      </c>
      <c r="L60" s="210">
        <v>0</v>
      </c>
      <c r="M60" s="210">
        <v>0</v>
      </c>
      <c r="N60" s="210">
        <v>0</v>
      </c>
      <c r="O60" s="210">
        <v>0</v>
      </c>
      <c r="P60" s="260" t="s">
        <v>2783</v>
      </c>
      <c r="Q60" s="210">
        <v>0</v>
      </c>
      <c r="R60" s="210">
        <v>0</v>
      </c>
      <c r="S60" s="210">
        <v>0</v>
      </c>
      <c r="T60" s="307" t="s">
        <v>2841</v>
      </c>
    </row>
    <row r="61" s="180" customFormat="1" ht="30" customHeight="1" spans="1:20">
      <c r="A61" s="266">
        <v>1700</v>
      </c>
      <c r="B61" s="210">
        <v>58</v>
      </c>
      <c r="C61" s="259" t="s">
        <v>2842</v>
      </c>
      <c r="D61" s="259" t="s">
        <v>2728</v>
      </c>
      <c r="E61" s="286" t="s">
        <v>353</v>
      </c>
      <c r="F61" s="259" t="s">
        <v>25</v>
      </c>
      <c r="G61" s="313">
        <v>28</v>
      </c>
      <c r="H61" s="210">
        <v>0</v>
      </c>
      <c r="I61" s="210">
        <v>0</v>
      </c>
      <c r="J61" s="210">
        <v>0</v>
      </c>
      <c r="K61" s="210">
        <v>2</v>
      </c>
      <c r="L61" s="210">
        <v>0</v>
      </c>
      <c r="M61" s="210">
        <v>0</v>
      </c>
      <c r="N61" s="210">
        <v>0</v>
      </c>
      <c r="O61" s="210">
        <v>0</v>
      </c>
      <c r="P61" s="260" t="s">
        <v>2734</v>
      </c>
      <c r="Q61" s="210">
        <v>0</v>
      </c>
      <c r="R61" s="210">
        <v>0</v>
      </c>
      <c r="S61" s="210">
        <v>0</v>
      </c>
      <c r="T61" s="307"/>
    </row>
    <row r="62" s="180" customFormat="1" ht="31" customHeight="1" spans="1:21">
      <c r="A62" s="266">
        <v>1700</v>
      </c>
      <c r="B62" s="210">
        <v>59</v>
      </c>
      <c r="C62" s="259" t="s">
        <v>2843</v>
      </c>
      <c r="D62" s="259" t="s">
        <v>2728</v>
      </c>
      <c r="E62" s="286" t="s">
        <v>351</v>
      </c>
      <c r="F62" s="259" t="s">
        <v>25</v>
      </c>
      <c r="G62" s="313">
        <v>28</v>
      </c>
      <c r="H62" s="210">
        <v>0</v>
      </c>
      <c r="I62" s="210">
        <v>0</v>
      </c>
      <c r="J62" s="210">
        <v>0</v>
      </c>
      <c r="K62" s="210">
        <v>2</v>
      </c>
      <c r="L62" s="210">
        <v>0</v>
      </c>
      <c r="M62" s="210">
        <v>0</v>
      </c>
      <c r="N62" s="210">
        <v>0</v>
      </c>
      <c r="O62" s="210">
        <v>0</v>
      </c>
      <c r="P62" s="260" t="s">
        <v>2734</v>
      </c>
      <c r="Q62" s="210">
        <v>0</v>
      </c>
      <c r="R62" s="210">
        <v>0</v>
      </c>
      <c r="S62" s="210">
        <v>0</v>
      </c>
      <c r="T62" s="307"/>
      <c r="U62"/>
    </row>
    <row r="63" s="180" customFormat="1" ht="33" customHeight="1" spans="1:20">
      <c r="A63" s="266">
        <v>2500</v>
      </c>
      <c r="B63" s="210">
        <v>60</v>
      </c>
      <c r="C63" s="259" t="s">
        <v>2844</v>
      </c>
      <c r="D63" s="259" t="s">
        <v>229</v>
      </c>
      <c r="E63" s="286" t="s">
        <v>351</v>
      </c>
      <c r="F63" s="259" t="s">
        <v>25</v>
      </c>
      <c r="G63" s="313">
        <v>28</v>
      </c>
      <c r="H63" s="210">
        <v>0</v>
      </c>
      <c r="I63" s="210">
        <v>0</v>
      </c>
      <c r="J63" s="210">
        <v>0</v>
      </c>
      <c r="K63" s="210">
        <v>4</v>
      </c>
      <c r="L63" s="210">
        <v>0</v>
      </c>
      <c r="M63" s="210">
        <v>0</v>
      </c>
      <c r="N63" s="210">
        <v>0</v>
      </c>
      <c r="O63" s="210">
        <v>0</v>
      </c>
      <c r="P63" s="259" t="s">
        <v>2783</v>
      </c>
      <c r="Q63" s="210">
        <v>0</v>
      </c>
      <c r="R63" s="210">
        <v>0</v>
      </c>
      <c r="S63" s="210">
        <v>0</v>
      </c>
      <c r="T63" s="307"/>
    </row>
    <row r="64" s="180" customFormat="1" ht="30" customHeight="1" spans="1:20">
      <c r="A64" s="266">
        <v>2300</v>
      </c>
      <c r="B64" s="210">
        <v>61</v>
      </c>
      <c r="C64" s="259" t="s">
        <v>2845</v>
      </c>
      <c r="D64" s="259" t="s">
        <v>229</v>
      </c>
      <c r="E64" s="286" t="s">
        <v>353</v>
      </c>
      <c r="F64" s="259" t="s">
        <v>25</v>
      </c>
      <c r="G64" s="313">
        <v>28</v>
      </c>
      <c r="H64" s="210">
        <v>0</v>
      </c>
      <c r="I64" s="210">
        <v>0</v>
      </c>
      <c r="J64" s="210">
        <v>0</v>
      </c>
      <c r="K64" s="210">
        <v>4</v>
      </c>
      <c r="L64" s="210">
        <v>0</v>
      </c>
      <c r="M64" s="210">
        <v>0</v>
      </c>
      <c r="N64" s="210">
        <v>0</v>
      </c>
      <c r="O64" s="210">
        <v>0</v>
      </c>
      <c r="P64" s="259" t="s">
        <v>2783</v>
      </c>
      <c r="Q64" s="210">
        <v>0</v>
      </c>
      <c r="R64" s="210">
        <v>0</v>
      </c>
      <c r="S64" s="210">
        <v>0</v>
      </c>
      <c r="T64" s="307"/>
    </row>
    <row r="65" s="180" customFormat="1" ht="25" customHeight="1" spans="1:20">
      <c r="A65" s="314">
        <v>2300</v>
      </c>
      <c r="B65" s="210">
        <v>62</v>
      </c>
      <c r="C65" s="259" t="s">
        <v>2846</v>
      </c>
      <c r="D65" s="260" t="s">
        <v>229</v>
      </c>
      <c r="E65" s="261" t="s">
        <v>351</v>
      </c>
      <c r="F65" s="259" t="s">
        <v>25</v>
      </c>
      <c r="G65" s="312">
        <v>28</v>
      </c>
      <c r="H65" s="262">
        <v>0</v>
      </c>
      <c r="I65" s="262">
        <v>0</v>
      </c>
      <c r="J65" s="262">
        <v>0</v>
      </c>
      <c r="K65" s="262">
        <v>8</v>
      </c>
      <c r="L65" s="262">
        <v>0</v>
      </c>
      <c r="M65" s="262">
        <v>0</v>
      </c>
      <c r="N65" s="262">
        <v>0</v>
      </c>
      <c r="O65" s="262">
        <v>0</v>
      </c>
      <c r="P65" s="260" t="s">
        <v>2739</v>
      </c>
      <c r="Q65" s="262">
        <v>0</v>
      </c>
      <c r="R65" s="262">
        <v>0</v>
      </c>
      <c r="S65" s="262">
        <v>0</v>
      </c>
      <c r="T65" s="283" t="s">
        <v>2847</v>
      </c>
    </row>
    <row r="66" ht="27" customHeight="1" spans="1:21">
      <c r="A66" s="266">
        <v>2500</v>
      </c>
      <c r="B66" s="210">
        <v>63</v>
      </c>
      <c r="C66" s="259" t="s">
        <v>2848</v>
      </c>
      <c r="D66" s="259" t="s">
        <v>2781</v>
      </c>
      <c r="E66" s="286" t="s">
        <v>353</v>
      </c>
      <c r="F66" s="259" t="s">
        <v>25</v>
      </c>
      <c r="G66" s="313">
        <v>28</v>
      </c>
      <c r="H66" s="210">
        <v>0</v>
      </c>
      <c r="I66" s="210">
        <v>0</v>
      </c>
      <c r="J66" s="210">
        <v>0</v>
      </c>
      <c r="K66" s="210">
        <v>5</v>
      </c>
      <c r="L66" s="210">
        <v>0</v>
      </c>
      <c r="M66" s="210">
        <v>0</v>
      </c>
      <c r="N66" s="210">
        <v>0</v>
      </c>
      <c r="O66" s="210">
        <v>0</v>
      </c>
      <c r="P66" s="260" t="s">
        <v>2744</v>
      </c>
      <c r="Q66" s="210">
        <v>0</v>
      </c>
      <c r="R66" s="210">
        <v>0</v>
      </c>
      <c r="S66" s="210">
        <v>0</v>
      </c>
      <c r="T66" s="307"/>
      <c r="U66" s="180"/>
    </row>
    <row r="67" s="180" customFormat="1" ht="28" customHeight="1" spans="1:20">
      <c r="A67" s="266">
        <v>2500</v>
      </c>
      <c r="B67" s="210">
        <v>64</v>
      </c>
      <c r="C67" s="259" t="s">
        <v>2849</v>
      </c>
      <c r="D67" s="259" t="s">
        <v>2781</v>
      </c>
      <c r="E67" s="286" t="s">
        <v>351</v>
      </c>
      <c r="F67" s="259" t="s">
        <v>25</v>
      </c>
      <c r="G67" s="313">
        <v>28</v>
      </c>
      <c r="H67" s="210">
        <v>0</v>
      </c>
      <c r="I67" s="210">
        <v>0</v>
      </c>
      <c r="J67" s="210">
        <v>0</v>
      </c>
      <c r="K67" s="210">
        <v>4</v>
      </c>
      <c r="L67" s="210">
        <v>0</v>
      </c>
      <c r="M67" s="210">
        <v>0</v>
      </c>
      <c r="N67" s="210">
        <v>0</v>
      </c>
      <c r="O67" s="210">
        <v>0</v>
      </c>
      <c r="P67" s="260" t="s">
        <v>2783</v>
      </c>
      <c r="Q67" s="210">
        <v>0</v>
      </c>
      <c r="R67" s="210">
        <v>0</v>
      </c>
      <c r="S67" s="210">
        <v>0</v>
      </c>
      <c r="T67" s="307"/>
    </row>
    <row r="68" s="180" customFormat="1" ht="23" customHeight="1" spans="1:20">
      <c r="A68" s="266">
        <v>2300</v>
      </c>
      <c r="B68" s="210">
        <v>65</v>
      </c>
      <c r="C68" s="259" t="s">
        <v>2850</v>
      </c>
      <c r="D68" s="259" t="s">
        <v>229</v>
      </c>
      <c r="E68" s="286" t="s">
        <v>2851</v>
      </c>
      <c r="F68" s="259" t="s">
        <v>25</v>
      </c>
      <c r="G68" s="313">
        <v>28</v>
      </c>
      <c r="H68" s="210">
        <v>0</v>
      </c>
      <c r="I68" s="210">
        <v>0</v>
      </c>
      <c r="J68" s="210">
        <v>0</v>
      </c>
      <c r="K68" s="210">
        <v>7</v>
      </c>
      <c r="L68" s="210">
        <v>0</v>
      </c>
      <c r="M68" s="210">
        <v>0</v>
      </c>
      <c r="N68" s="210">
        <v>0</v>
      </c>
      <c r="O68" s="210">
        <v>0</v>
      </c>
      <c r="P68" s="259" t="s">
        <v>2737</v>
      </c>
      <c r="Q68" s="210">
        <v>0</v>
      </c>
      <c r="R68" s="210">
        <v>0</v>
      </c>
      <c r="S68" s="210">
        <v>0</v>
      </c>
      <c r="T68" s="307"/>
    </row>
    <row r="69" s="180" customFormat="1" ht="29" customHeight="1" spans="1:20">
      <c r="A69" s="266">
        <v>2300</v>
      </c>
      <c r="B69" s="210">
        <v>66</v>
      </c>
      <c r="C69" s="259" t="s">
        <v>2852</v>
      </c>
      <c r="D69" s="259" t="s">
        <v>229</v>
      </c>
      <c r="E69" s="286" t="s">
        <v>1559</v>
      </c>
      <c r="F69" s="259" t="s">
        <v>25</v>
      </c>
      <c r="G69" s="313">
        <v>28</v>
      </c>
      <c r="H69" s="210">
        <v>0</v>
      </c>
      <c r="I69" s="210">
        <v>0</v>
      </c>
      <c r="J69" s="210">
        <v>0</v>
      </c>
      <c r="K69" s="210">
        <v>8</v>
      </c>
      <c r="L69" s="210">
        <v>0</v>
      </c>
      <c r="M69" s="210">
        <v>0</v>
      </c>
      <c r="N69" s="210">
        <v>0</v>
      </c>
      <c r="O69" s="210">
        <v>0</v>
      </c>
      <c r="P69" s="259" t="s">
        <v>2739</v>
      </c>
      <c r="Q69" s="210">
        <v>0</v>
      </c>
      <c r="R69" s="210">
        <v>0</v>
      </c>
      <c r="S69" s="210">
        <v>0</v>
      </c>
      <c r="T69" s="307"/>
    </row>
    <row r="70" s="180" customFormat="1" ht="44" customHeight="1" spans="1:20">
      <c r="A70" s="258">
        <v>1700</v>
      </c>
      <c r="B70" s="210">
        <v>67</v>
      </c>
      <c r="C70" s="259" t="s">
        <v>2853</v>
      </c>
      <c r="D70" s="259" t="s">
        <v>2728</v>
      </c>
      <c r="E70" s="286" t="s">
        <v>353</v>
      </c>
      <c r="F70" s="259" t="s">
        <v>25</v>
      </c>
      <c r="G70" s="313">
        <v>28</v>
      </c>
      <c r="H70" s="210">
        <v>0</v>
      </c>
      <c r="I70" s="210">
        <v>1</v>
      </c>
      <c r="J70" s="210">
        <v>0</v>
      </c>
      <c r="K70" s="210">
        <v>7</v>
      </c>
      <c r="L70" s="210">
        <v>0</v>
      </c>
      <c r="M70" s="210">
        <v>0</v>
      </c>
      <c r="N70" s="210">
        <v>0</v>
      </c>
      <c r="O70" s="210">
        <v>0</v>
      </c>
      <c r="P70" s="259" t="s">
        <v>2854</v>
      </c>
      <c r="Q70" s="210">
        <v>0</v>
      </c>
      <c r="R70" s="210">
        <v>0</v>
      </c>
      <c r="S70" s="210">
        <v>0</v>
      </c>
      <c r="T70" s="307" t="s">
        <v>2855</v>
      </c>
    </row>
    <row r="71" s="180" customFormat="1" ht="30" customHeight="1" spans="1:20">
      <c r="A71" s="266">
        <v>1700</v>
      </c>
      <c r="B71" s="210">
        <v>68</v>
      </c>
      <c r="C71" s="259" t="s">
        <v>2856</v>
      </c>
      <c r="D71" s="259" t="s">
        <v>2728</v>
      </c>
      <c r="E71" s="286" t="s">
        <v>351</v>
      </c>
      <c r="F71" s="259" t="s">
        <v>25</v>
      </c>
      <c r="G71" s="313">
        <v>28</v>
      </c>
      <c r="H71" s="210">
        <v>0</v>
      </c>
      <c r="I71" s="210">
        <v>0</v>
      </c>
      <c r="J71" s="210">
        <v>0</v>
      </c>
      <c r="K71" s="210">
        <v>5</v>
      </c>
      <c r="L71" s="210">
        <v>0</v>
      </c>
      <c r="M71" s="210">
        <v>0</v>
      </c>
      <c r="N71" s="210">
        <v>0</v>
      </c>
      <c r="O71" s="210">
        <v>0</v>
      </c>
      <c r="P71" s="259" t="s">
        <v>2744</v>
      </c>
      <c r="Q71" s="210">
        <v>0</v>
      </c>
      <c r="R71" s="210">
        <v>0</v>
      </c>
      <c r="S71" s="210">
        <v>0</v>
      </c>
      <c r="T71" s="307"/>
    </row>
    <row r="72" s="180" customFormat="1" ht="27" customHeight="1" spans="1:20">
      <c r="A72" s="258">
        <v>1700</v>
      </c>
      <c r="B72" s="210">
        <v>69</v>
      </c>
      <c r="C72" s="259" t="s">
        <v>2857</v>
      </c>
      <c r="D72" s="259" t="s">
        <v>2728</v>
      </c>
      <c r="E72" s="286" t="s">
        <v>353</v>
      </c>
      <c r="F72" s="259" t="s">
        <v>25</v>
      </c>
      <c r="G72" s="313">
        <v>28</v>
      </c>
      <c r="H72" s="210">
        <v>0</v>
      </c>
      <c r="I72" s="210">
        <v>0</v>
      </c>
      <c r="J72" s="210">
        <v>0</v>
      </c>
      <c r="K72" s="210">
        <v>5</v>
      </c>
      <c r="L72" s="210">
        <v>0</v>
      </c>
      <c r="M72" s="210">
        <v>0</v>
      </c>
      <c r="N72" s="210">
        <v>0</v>
      </c>
      <c r="O72" s="210">
        <v>0</v>
      </c>
      <c r="P72" s="259" t="s">
        <v>2744</v>
      </c>
      <c r="Q72" s="210">
        <v>0</v>
      </c>
      <c r="R72" s="210">
        <v>0</v>
      </c>
      <c r="S72" s="210">
        <v>0</v>
      </c>
      <c r="T72" s="307"/>
    </row>
    <row r="73" s="180" customFormat="1" ht="30" customHeight="1" spans="1:20">
      <c r="A73" s="266">
        <v>1700</v>
      </c>
      <c r="B73" s="210">
        <v>70</v>
      </c>
      <c r="C73" s="259" t="s">
        <v>2858</v>
      </c>
      <c r="D73" s="259" t="s">
        <v>2728</v>
      </c>
      <c r="E73" s="286" t="s">
        <v>351</v>
      </c>
      <c r="F73" s="259" t="s">
        <v>25</v>
      </c>
      <c r="G73" s="313">
        <v>28</v>
      </c>
      <c r="H73" s="210">
        <v>0</v>
      </c>
      <c r="I73" s="210">
        <v>0</v>
      </c>
      <c r="J73" s="210">
        <v>0</v>
      </c>
      <c r="K73" s="210">
        <v>5</v>
      </c>
      <c r="L73" s="210">
        <v>0</v>
      </c>
      <c r="M73" s="210">
        <v>0</v>
      </c>
      <c r="N73" s="210">
        <v>0</v>
      </c>
      <c r="O73" s="210">
        <v>0</v>
      </c>
      <c r="P73" s="259" t="s">
        <v>2744</v>
      </c>
      <c r="Q73" s="210">
        <v>0</v>
      </c>
      <c r="R73" s="210">
        <v>0</v>
      </c>
      <c r="S73" s="210">
        <v>0</v>
      </c>
      <c r="T73" s="307"/>
    </row>
    <row r="74" s="180" customFormat="1" ht="28" customHeight="1" spans="1:20">
      <c r="A74" s="266">
        <v>1700</v>
      </c>
      <c r="B74" s="210">
        <v>71</v>
      </c>
      <c r="C74" s="259" t="s">
        <v>2859</v>
      </c>
      <c r="D74" s="259" t="s">
        <v>2728</v>
      </c>
      <c r="E74" s="286" t="s">
        <v>351</v>
      </c>
      <c r="F74" s="259" t="s">
        <v>25</v>
      </c>
      <c r="G74" s="313">
        <v>28</v>
      </c>
      <c r="H74" s="210">
        <v>0</v>
      </c>
      <c r="I74" s="210">
        <v>0</v>
      </c>
      <c r="J74" s="210">
        <v>0</v>
      </c>
      <c r="K74" s="210">
        <v>5</v>
      </c>
      <c r="L74" s="210">
        <v>0</v>
      </c>
      <c r="M74" s="210">
        <v>0</v>
      </c>
      <c r="N74" s="210">
        <v>0</v>
      </c>
      <c r="O74" s="210">
        <v>0</v>
      </c>
      <c r="P74" s="259" t="s">
        <v>2744</v>
      </c>
      <c r="Q74" s="210">
        <v>0</v>
      </c>
      <c r="R74" s="210">
        <v>0</v>
      </c>
      <c r="S74" s="210">
        <v>0</v>
      </c>
      <c r="T74" s="306" t="s">
        <v>2860</v>
      </c>
    </row>
    <row r="75" s="180" customFormat="1" ht="28" customHeight="1" spans="1:21">
      <c r="A75" s="266">
        <v>1700</v>
      </c>
      <c r="B75" s="210">
        <v>72</v>
      </c>
      <c r="C75" s="259" t="s">
        <v>2861</v>
      </c>
      <c r="D75" s="259" t="s">
        <v>2728</v>
      </c>
      <c r="E75" s="286" t="s">
        <v>979</v>
      </c>
      <c r="F75" s="259" t="s">
        <v>25</v>
      </c>
      <c r="G75" s="313">
        <v>28</v>
      </c>
      <c r="H75" s="210">
        <v>0</v>
      </c>
      <c r="I75" s="210">
        <v>0</v>
      </c>
      <c r="J75" s="210">
        <v>0</v>
      </c>
      <c r="K75" s="210">
        <v>5</v>
      </c>
      <c r="L75" s="210">
        <v>0</v>
      </c>
      <c r="M75" s="210">
        <v>0</v>
      </c>
      <c r="N75" s="210">
        <v>0</v>
      </c>
      <c r="O75" s="210">
        <v>0</v>
      </c>
      <c r="P75" s="259" t="s">
        <v>2744</v>
      </c>
      <c r="Q75" s="210">
        <v>0</v>
      </c>
      <c r="R75" s="210">
        <v>0</v>
      </c>
      <c r="S75" s="210">
        <v>0</v>
      </c>
      <c r="T75" s="307"/>
      <c r="U75"/>
    </row>
    <row r="76" s="180" customFormat="1" ht="32" customHeight="1" spans="1:21">
      <c r="A76" s="266">
        <v>1700</v>
      </c>
      <c r="B76" s="210">
        <v>73</v>
      </c>
      <c r="C76" s="259" t="s">
        <v>2862</v>
      </c>
      <c r="D76" s="259" t="s">
        <v>2728</v>
      </c>
      <c r="E76" s="286" t="s">
        <v>351</v>
      </c>
      <c r="F76" s="259" t="s">
        <v>25</v>
      </c>
      <c r="G76" s="313">
        <v>28</v>
      </c>
      <c r="H76" s="210">
        <v>0</v>
      </c>
      <c r="I76" s="210">
        <v>0</v>
      </c>
      <c r="J76" s="210">
        <v>0</v>
      </c>
      <c r="K76" s="210">
        <v>7</v>
      </c>
      <c r="L76" s="210">
        <v>0</v>
      </c>
      <c r="M76" s="210">
        <v>0</v>
      </c>
      <c r="N76" s="210">
        <v>0</v>
      </c>
      <c r="O76" s="210">
        <v>0</v>
      </c>
      <c r="P76" s="259" t="s">
        <v>2737</v>
      </c>
      <c r="Q76" s="210">
        <v>0</v>
      </c>
      <c r="R76" s="210">
        <v>0</v>
      </c>
      <c r="S76" s="210">
        <v>0</v>
      </c>
      <c r="T76" s="307"/>
      <c r="U76"/>
    </row>
    <row r="77" s="180" customFormat="1" ht="30" customHeight="1" spans="1:21">
      <c r="A77" s="258">
        <v>2200</v>
      </c>
      <c r="B77" s="210">
        <v>74</v>
      </c>
      <c r="C77" s="259" t="s">
        <v>2863</v>
      </c>
      <c r="D77" s="259" t="s">
        <v>2792</v>
      </c>
      <c r="E77" s="286" t="s">
        <v>353</v>
      </c>
      <c r="F77" s="259" t="s">
        <v>25</v>
      </c>
      <c r="G77" s="313">
        <v>28</v>
      </c>
      <c r="H77" s="210">
        <v>0</v>
      </c>
      <c r="I77" s="210">
        <v>0</v>
      </c>
      <c r="J77" s="210">
        <v>0</v>
      </c>
      <c r="K77" s="210">
        <v>0</v>
      </c>
      <c r="L77" s="210">
        <v>0</v>
      </c>
      <c r="M77" s="210">
        <v>0</v>
      </c>
      <c r="N77" s="210">
        <v>0</v>
      </c>
      <c r="O77" s="210">
        <v>0</v>
      </c>
      <c r="P77" s="259" t="s">
        <v>26</v>
      </c>
      <c r="Q77" s="210">
        <v>0</v>
      </c>
      <c r="R77" s="210">
        <v>0</v>
      </c>
      <c r="S77" s="210">
        <v>0</v>
      </c>
      <c r="T77" s="306"/>
      <c r="U77"/>
    </row>
    <row r="78" s="180" customFormat="1" ht="27" customHeight="1" spans="1:21">
      <c r="A78" s="258">
        <v>2200</v>
      </c>
      <c r="B78" s="210">
        <v>75</v>
      </c>
      <c r="C78" s="265" t="s">
        <v>2864</v>
      </c>
      <c r="D78" s="259" t="s">
        <v>2792</v>
      </c>
      <c r="E78" s="286" t="s">
        <v>353</v>
      </c>
      <c r="F78" s="265" t="s">
        <v>57</v>
      </c>
      <c r="G78" s="313">
        <v>28</v>
      </c>
      <c r="H78" s="210">
        <v>0</v>
      </c>
      <c r="I78" s="210">
        <v>0</v>
      </c>
      <c r="J78" s="210">
        <v>0</v>
      </c>
      <c r="K78" s="210">
        <v>0</v>
      </c>
      <c r="L78" s="210">
        <v>0</v>
      </c>
      <c r="M78" s="210">
        <v>0</v>
      </c>
      <c r="N78" s="210">
        <v>0</v>
      </c>
      <c r="O78" s="210">
        <v>0</v>
      </c>
      <c r="P78" s="304" t="s">
        <v>2865</v>
      </c>
      <c r="Q78" s="210">
        <v>0</v>
      </c>
      <c r="R78" s="210">
        <v>0</v>
      </c>
      <c r="S78" s="210">
        <v>0</v>
      </c>
      <c r="T78" s="306"/>
      <c r="U78"/>
    </row>
    <row r="79" ht="33" customHeight="1" spans="1:20">
      <c r="A79" s="258">
        <v>2100</v>
      </c>
      <c r="B79" s="210">
        <v>76</v>
      </c>
      <c r="C79" s="259" t="s">
        <v>2866</v>
      </c>
      <c r="D79" s="260" t="s">
        <v>1466</v>
      </c>
      <c r="E79" s="261" t="s">
        <v>2736</v>
      </c>
      <c r="F79" s="259" t="s">
        <v>25</v>
      </c>
      <c r="G79" s="312">
        <v>28</v>
      </c>
      <c r="H79" s="262">
        <v>0</v>
      </c>
      <c r="I79" s="262">
        <v>0</v>
      </c>
      <c r="J79" s="262">
        <v>0</v>
      </c>
      <c r="K79" s="262">
        <v>7</v>
      </c>
      <c r="L79" s="262">
        <v>0</v>
      </c>
      <c r="M79" s="262">
        <v>0</v>
      </c>
      <c r="N79" s="262">
        <v>0</v>
      </c>
      <c r="O79" s="262">
        <v>0</v>
      </c>
      <c r="P79" s="260" t="s">
        <v>2737</v>
      </c>
      <c r="Q79" s="262">
        <v>0</v>
      </c>
      <c r="R79" s="262">
        <v>0</v>
      </c>
      <c r="S79" s="262">
        <v>0</v>
      </c>
      <c r="T79" s="306"/>
    </row>
    <row r="80" ht="31" customHeight="1" spans="1:20">
      <c r="A80" s="258">
        <v>2000</v>
      </c>
      <c r="B80" s="210">
        <v>77</v>
      </c>
      <c r="C80" s="259" t="s">
        <v>2867</v>
      </c>
      <c r="D80" s="260" t="s">
        <v>1466</v>
      </c>
      <c r="E80" s="261" t="s">
        <v>2868</v>
      </c>
      <c r="F80" s="259" t="s">
        <v>25</v>
      </c>
      <c r="G80" s="312">
        <v>28</v>
      </c>
      <c r="H80" s="262">
        <v>0</v>
      </c>
      <c r="I80" s="262">
        <v>0</v>
      </c>
      <c r="J80" s="262">
        <v>0</v>
      </c>
      <c r="K80" s="262">
        <v>7</v>
      </c>
      <c r="L80" s="262">
        <v>0</v>
      </c>
      <c r="M80" s="262">
        <v>0</v>
      </c>
      <c r="N80" s="262">
        <v>0</v>
      </c>
      <c r="O80" s="262">
        <v>0</v>
      </c>
      <c r="P80" s="260" t="s">
        <v>2737</v>
      </c>
      <c r="Q80" s="262">
        <v>0</v>
      </c>
      <c r="R80" s="262">
        <v>0</v>
      </c>
      <c r="S80" s="262">
        <v>0</v>
      </c>
      <c r="T80" s="306"/>
    </row>
    <row r="81" ht="24" customHeight="1" spans="1:20">
      <c r="A81" s="258">
        <v>2100</v>
      </c>
      <c r="B81" s="210">
        <v>78</v>
      </c>
      <c r="C81" s="259" t="s">
        <v>2869</v>
      </c>
      <c r="D81" s="260" t="s">
        <v>2728</v>
      </c>
      <c r="E81" s="261" t="s">
        <v>353</v>
      </c>
      <c r="F81" s="259" t="s">
        <v>25</v>
      </c>
      <c r="G81" s="312">
        <v>28</v>
      </c>
      <c r="H81" s="262">
        <v>0</v>
      </c>
      <c r="I81" s="262">
        <v>0</v>
      </c>
      <c r="J81" s="262">
        <v>0</v>
      </c>
      <c r="K81" s="262">
        <v>6</v>
      </c>
      <c r="L81" s="262">
        <v>0</v>
      </c>
      <c r="M81" s="262">
        <v>0</v>
      </c>
      <c r="N81" s="262">
        <v>0</v>
      </c>
      <c r="O81" s="262">
        <v>0</v>
      </c>
      <c r="P81" s="260" t="s">
        <v>2742</v>
      </c>
      <c r="Q81" s="262">
        <v>0</v>
      </c>
      <c r="R81" s="262">
        <v>0</v>
      </c>
      <c r="S81" s="262">
        <v>0</v>
      </c>
      <c r="T81" s="306"/>
    </row>
    <row r="82" ht="24" customHeight="1" spans="1:20">
      <c r="A82" s="258">
        <v>2100</v>
      </c>
      <c r="B82" s="210">
        <v>79</v>
      </c>
      <c r="C82" s="259" t="s">
        <v>1631</v>
      </c>
      <c r="D82" s="260" t="s">
        <v>2728</v>
      </c>
      <c r="E82" s="261" t="s">
        <v>2736</v>
      </c>
      <c r="F82" s="259" t="s">
        <v>25</v>
      </c>
      <c r="G82" s="312">
        <v>28</v>
      </c>
      <c r="H82" s="262">
        <v>0</v>
      </c>
      <c r="I82" s="262">
        <v>0</v>
      </c>
      <c r="J82" s="262">
        <v>0</v>
      </c>
      <c r="K82" s="262">
        <v>7</v>
      </c>
      <c r="L82" s="262">
        <v>0</v>
      </c>
      <c r="M82" s="262">
        <v>0</v>
      </c>
      <c r="N82" s="262">
        <v>0</v>
      </c>
      <c r="O82" s="262">
        <v>0</v>
      </c>
      <c r="P82" s="260" t="s">
        <v>2737</v>
      </c>
      <c r="Q82" s="262">
        <v>0</v>
      </c>
      <c r="R82" s="262">
        <v>0</v>
      </c>
      <c r="S82" s="262">
        <v>0</v>
      </c>
      <c r="T82" s="306"/>
    </row>
    <row r="83" ht="38" customHeight="1" spans="1:20">
      <c r="A83" s="326" t="s">
        <v>2870</v>
      </c>
      <c r="B83" s="210">
        <v>80</v>
      </c>
      <c r="C83" s="259" t="s">
        <v>2871</v>
      </c>
      <c r="D83" s="260" t="s">
        <v>2792</v>
      </c>
      <c r="E83" s="261" t="s">
        <v>353</v>
      </c>
      <c r="F83" s="259" t="s">
        <v>25</v>
      </c>
      <c r="G83" s="312">
        <v>28</v>
      </c>
      <c r="H83" s="262">
        <v>0</v>
      </c>
      <c r="I83" s="262">
        <v>0</v>
      </c>
      <c r="J83" s="262">
        <v>0</v>
      </c>
      <c r="K83" s="262">
        <v>8</v>
      </c>
      <c r="L83" s="262">
        <v>0</v>
      </c>
      <c r="M83" s="262">
        <v>0</v>
      </c>
      <c r="N83" s="262">
        <v>0</v>
      </c>
      <c r="O83" s="262">
        <v>0</v>
      </c>
      <c r="P83" s="260" t="s">
        <v>2872</v>
      </c>
      <c r="Q83" s="262">
        <v>0</v>
      </c>
      <c r="R83" s="262">
        <v>0</v>
      </c>
      <c r="S83" s="262">
        <v>0</v>
      </c>
      <c r="T83" s="321" t="s">
        <v>2873</v>
      </c>
    </row>
    <row r="84" ht="48" customHeight="1" spans="1:20">
      <c r="A84" s="311">
        <v>1700</v>
      </c>
      <c r="B84" s="210">
        <v>81</v>
      </c>
      <c r="C84" s="259" t="s">
        <v>2874</v>
      </c>
      <c r="D84" s="260" t="s">
        <v>2728</v>
      </c>
      <c r="E84" s="261" t="s">
        <v>2736</v>
      </c>
      <c r="F84" s="259" t="s">
        <v>25</v>
      </c>
      <c r="G84" s="312">
        <v>28</v>
      </c>
      <c r="H84" s="262">
        <v>0</v>
      </c>
      <c r="I84" s="262">
        <v>0</v>
      </c>
      <c r="J84" s="262">
        <v>0</v>
      </c>
      <c r="K84" s="262">
        <v>7</v>
      </c>
      <c r="L84" s="262">
        <v>0</v>
      </c>
      <c r="M84" s="262">
        <v>0</v>
      </c>
      <c r="N84" s="262">
        <v>0</v>
      </c>
      <c r="O84" s="262">
        <v>0</v>
      </c>
      <c r="P84" s="260" t="s">
        <v>2737</v>
      </c>
      <c r="Q84" s="262">
        <v>0</v>
      </c>
      <c r="R84" s="262">
        <v>0</v>
      </c>
      <c r="S84" s="262">
        <v>0</v>
      </c>
      <c r="T84" s="306"/>
    </row>
    <row r="85" ht="30" customHeight="1" spans="1:20">
      <c r="A85" s="311">
        <v>2300</v>
      </c>
      <c r="B85" s="210">
        <v>82</v>
      </c>
      <c r="C85" s="259" t="s">
        <v>2875</v>
      </c>
      <c r="D85" s="260" t="s">
        <v>229</v>
      </c>
      <c r="E85" s="261" t="s">
        <v>975</v>
      </c>
      <c r="F85" s="259" t="s">
        <v>25</v>
      </c>
      <c r="G85" s="312">
        <v>28</v>
      </c>
      <c r="H85" s="262">
        <v>0</v>
      </c>
      <c r="I85" s="262">
        <v>0</v>
      </c>
      <c r="J85" s="262">
        <v>0</v>
      </c>
      <c r="K85" s="262">
        <v>7</v>
      </c>
      <c r="L85" s="262">
        <v>0</v>
      </c>
      <c r="M85" s="262">
        <v>0</v>
      </c>
      <c r="N85" s="262">
        <v>0</v>
      </c>
      <c r="O85" s="262">
        <v>0</v>
      </c>
      <c r="P85" s="260" t="s">
        <v>2737</v>
      </c>
      <c r="Q85" s="262">
        <v>0</v>
      </c>
      <c r="R85" s="262">
        <v>0</v>
      </c>
      <c r="S85" s="262">
        <v>0</v>
      </c>
      <c r="T85" s="283"/>
    </row>
    <row r="86" ht="30" customHeight="1" spans="1:20">
      <c r="A86" s="326" t="s">
        <v>2876</v>
      </c>
      <c r="B86" s="210">
        <v>83</v>
      </c>
      <c r="C86" s="259" t="s">
        <v>2877</v>
      </c>
      <c r="D86" s="260" t="s">
        <v>2728</v>
      </c>
      <c r="E86" s="261" t="s">
        <v>353</v>
      </c>
      <c r="F86" s="259" t="s">
        <v>25</v>
      </c>
      <c r="G86" s="312">
        <v>28</v>
      </c>
      <c r="H86" s="262">
        <v>0</v>
      </c>
      <c r="I86" s="262">
        <v>0</v>
      </c>
      <c r="J86" s="262">
        <v>0</v>
      </c>
      <c r="K86" s="262">
        <v>7</v>
      </c>
      <c r="L86" s="262">
        <v>0</v>
      </c>
      <c r="M86" s="262">
        <v>0</v>
      </c>
      <c r="N86" s="262">
        <v>0</v>
      </c>
      <c r="O86" s="262">
        <v>0</v>
      </c>
      <c r="P86" s="260" t="s">
        <v>2878</v>
      </c>
      <c r="Q86" s="262">
        <v>0</v>
      </c>
      <c r="R86" s="262">
        <v>0</v>
      </c>
      <c r="S86" s="262">
        <v>0</v>
      </c>
      <c r="T86" s="284" t="s">
        <v>2879</v>
      </c>
    </row>
    <row r="87" ht="30" customHeight="1" spans="1:20">
      <c r="A87" s="311">
        <v>2300</v>
      </c>
      <c r="B87" s="210">
        <v>84</v>
      </c>
      <c r="C87" s="265" t="s">
        <v>2880</v>
      </c>
      <c r="D87" s="260" t="s">
        <v>229</v>
      </c>
      <c r="E87" s="261" t="s">
        <v>355</v>
      </c>
      <c r="F87" s="265" t="s">
        <v>57</v>
      </c>
      <c r="G87" s="312">
        <v>9</v>
      </c>
      <c r="H87" s="262">
        <v>0</v>
      </c>
      <c r="I87" s="262">
        <v>0</v>
      </c>
      <c r="J87" s="262">
        <v>0</v>
      </c>
      <c r="K87" s="262">
        <v>7</v>
      </c>
      <c r="L87" s="262">
        <v>0</v>
      </c>
      <c r="M87" s="262">
        <v>0</v>
      </c>
      <c r="N87" s="262">
        <v>0</v>
      </c>
      <c r="O87" s="262">
        <v>0</v>
      </c>
      <c r="P87" s="279" t="s">
        <v>2881</v>
      </c>
      <c r="Q87" s="262">
        <v>0</v>
      </c>
      <c r="R87" s="262">
        <v>0</v>
      </c>
      <c r="S87" s="262">
        <v>0</v>
      </c>
      <c r="T87" s="283"/>
    </row>
    <row r="88" ht="36" customHeight="1" spans="1:21">
      <c r="A88" s="311">
        <v>1700</v>
      </c>
      <c r="B88" s="210">
        <v>85</v>
      </c>
      <c r="C88" s="259" t="s">
        <v>2882</v>
      </c>
      <c r="D88" s="260" t="s">
        <v>2728</v>
      </c>
      <c r="E88" s="261" t="s">
        <v>161</v>
      </c>
      <c r="F88" s="259" t="s">
        <v>25</v>
      </c>
      <c r="G88" s="312">
        <v>28</v>
      </c>
      <c r="H88" s="262">
        <v>0</v>
      </c>
      <c r="I88" s="262">
        <v>0</v>
      </c>
      <c r="J88" s="262">
        <v>0</v>
      </c>
      <c r="K88" s="262">
        <v>6</v>
      </c>
      <c r="L88" s="262">
        <v>0</v>
      </c>
      <c r="M88" s="262">
        <v>0</v>
      </c>
      <c r="N88" s="262">
        <v>0</v>
      </c>
      <c r="O88" s="262">
        <v>0</v>
      </c>
      <c r="P88" s="260" t="s">
        <v>2742</v>
      </c>
      <c r="Q88" s="262">
        <v>0</v>
      </c>
      <c r="R88" s="262">
        <v>0</v>
      </c>
      <c r="S88" s="262">
        <v>0</v>
      </c>
      <c r="T88" s="283"/>
      <c r="U88" s="180"/>
    </row>
    <row r="89" ht="31" customHeight="1" spans="1:21">
      <c r="A89" s="311">
        <v>1700</v>
      </c>
      <c r="B89" s="210">
        <v>86</v>
      </c>
      <c r="C89" s="259" t="s">
        <v>2883</v>
      </c>
      <c r="D89" s="260" t="s">
        <v>2728</v>
      </c>
      <c r="E89" s="261" t="s">
        <v>2884</v>
      </c>
      <c r="F89" s="259" t="s">
        <v>25</v>
      </c>
      <c r="G89" s="312">
        <v>28</v>
      </c>
      <c r="H89" s="262">
        <v>0</v>
      </c>
      <c r="I89" s="262">
        <v>0</v>
      </c>
      <c r="J89" s="262">
        <v>0</v>
      </c>
      <c r="K89" s="262">
        <v>6</v>
      </c>
      <c r="L89" s="262">
        <v>0</v>
      </c>
      <c r="M89" s="262">
        <v>0</v>
      </c>
      <c r="N89" s="262">
        <v>0</v>
      </c>
      <c r="O89" s="262">
        <v>0</v>
      </c>
      <c r="P89" s="260" t="s">
        <v>2742</v>
      </c>
      <c r="Q89" s="262">
        <v>0</v>
      </c>
      <c r="R89" s="262">
        <v>0</v>
      </c>
      <c r="S89" s="262">
        <v>0</v>
      </c>
      <c r="T89" s="283"/>
      <c r="U89" s="180"/>
    </row>
    <row r="90" ht="30" customHeight="1" spans="1:20">
      <c r="A90" s="311">
        <v>1700</v>
      </c>
      <c r="B90" s="210">
        <v>87</v>
      </c>
      <c r="C90" s="259" t="s">
        <v>2885</v>
      </c>
      <c r="D90" s="260" t="s">
        <v>2728</v>
      </c>
      <c r="E90" s="261" t="s">
        <v>2736</v>
      </c>
      <c r="F90" s="259" t="s">
        <v>25</v>
      </c>
      <c r="G90" s="312">
        <v>28</v>
      </c>
      <c r="H90" s="262">
        <v>0</v>
      </c>
      <c r="I90" s="262">
        <v>0</v>
      </c>
      <c r="J90" s="262">
        <v>0</v>
      </c>
      <c r="K90" s="262">
        <v>6</v>
      </c>
      <c r="L90" s="262">
        <v>0</v>
      </c>
      <c r="M90" s="262">
        <v>0</v>
      </c>
      <c r="N90" s="262">
        <v>0</v>
      </c>
      <c r="O90" s="262">
        <v>0</v>
      </c>
      <c r="P90" s="260" t="s">
        <v>2742</v>
      </c>
      <c r="Q90" s="262">
        <v>0</v>
      </c>
      <c r="R90" s="262">
        <v>0</v>
      </c>
      <c r="S90" s="262">
        <v>0</v>
      </c>
      <c r="T90" s="283"/>
    </row>
    <row r="91" ht="30" customHeight="1" spans="1:20">
      <c r="A91" s="311">
        <v>2300</v>
      </c>
      <c r="B91" s="210">
        <v>88</v>
      </c>
      <c r="C91" s="259" t="s">
        <v>2886</v>
      </c>
      <c r="D91" s="260" t="s">
        <v>229</v>
      </c>
      <c r="E91" s="261" t="s">
        <v>2809</v>
      </c>
      <c r="F91" s="259" t="s">
        <v>25</v>
      </c>
      <c r="G91" s="312">
        <v>28</v>
      </c>
      <c r="H91" s="262">
        <v>0</v>
      </c>
      <c r="I91" s="262">
        <v>0</v>
      </c>
      <c r="J91" s="262">
        <v>0</v>
      </c>
      <c r="K91" s="262">
        <v>8</v>
      </c>
      <c r="L91" s="262">
        <v>0</v>
      </c>
      <c r="M91" s="262">
        <v>0</v>
      </c>
      <c r="N91" s="262">
        <v>0</v>
      </c>
      <c r="O91" s="262">
        <v>0</v>
      </c>
      <c r="P91" s="260" t="s">
        <v>2739</v>
      </c>
      <c r="Q91" s="262">
        <v>0</v>
      </c>
      <c r="R91" s="262">
        <v>0</v>
      </c>
      <c r="S91" s="262">
        <v>0</v>
      </c>
      <c r="T91" s="283"/>
    </row>
    <row r="92" s="180" customFormat="1" ht="31" customHeight="1" spans="1:21">
      <c r="A92" s="311">
        <v>2300</v>
      </c>
      <c r="B92" s="210">
        <v>89</v>
      </c>
      <c r="C92" s="259" t="s">
        <v>2887</v>
      </c>
      <c r="D92" s="260" t="s">
        <v>229</v>
      </c>
      <c r="E92" s="261" t="s">
        <v>2851</v>
      </c>
      <c r="F92" s="259" t="s">
        <v>25</v>
      </c>
      <c r="G92" s="312">
        <v>28</v>
      </c>
      <c r="H92" s="262">
        <v>0</v>
      </c>
      <c r="I92" s="262">
        <v>0</v>
      </c>
      <c r="J92" s="262">
        <v>0</v>
      </c>
      <c r="K92" s="262">
        <v>8</v>
      </c>
      <c r="L92" s="262">
        <v>0</v>
      </c>
      <c r="M92" s="262">
        <v>0</v>
      </c>
      <c r="N92" s="262">
        <v>0</v>
      </c>
      <c r="O92" s="262">
        <v>0</v>
      </c>
      <c r="P92" s="260" t="s">
        <v>2739</v>
      </c>
      <c r="Q92" s="262">
        <v>0</v>
      </c>
      <c r="R92" s="262">
        <v>0</v>
      </c>
      <c r="S92" s="262">
        <v>0</v>
      </c>
      <c r="T92" s="283"/>
      <c r="U92"/>
    </row>
    <row r="93" s="180" customFormat="1" ht="42" customHeight="1" spans="1:21">
      <c r="A93" s="289">
        <v>2400</v>
      </c>
      <c r="B93" s="210">
        <v>90</v>
      </c>
      <c r="C93" s="259" t="s">
        <v>2888</v>
      </c>
      <c r="D93" s="260" t="s">
        <v>229</v>
      </c>
      <c r="E93" s="261" t="s">
        <v>2851</v>
      </c>
      <c r="F93" s="259" t="s">
        <v>25</v>
      </c>
      <c r="G93" s="312">
        <v>28</v>
      </c>
      <c r="H93" s="262">
        <v>0</v>
      </c>
      <c r="I93" s="262">
        <v>5</v>
      </c>
      <c r="J93" s="262">
        <v>0</v>
      </c>
      <c r="K93" s="262">
        <v>7</v>
      </c>
      <c r="L93" s="262">
        <v>0</v>
      </c>
      <c r="M93" s="262">
        <v>0</v>
      </c>
      <c r="N93" s="262">
        <v>0</v>
      </c>
      <c r="O93" s="262">
        <v>0</v>
      </c>
      <c r="P93" s="260" t="s">
        <v>2889</v>
      </c>
      <c r="Q93" s="262">
        <v>0</v>
      </c>
      <c r="R93" s="262">
        <v>0</v>
      </c>
      <c r="S93" s="262">
        <v>0</v>
      </c>
      <c r="T93" s="283" t="s">
        <v>2890</v>
      </c>
      <c r="U93"/>
    </row>
    <row r="94" customFormat="1" ht="31" customHeight="1" spans="1:20">
      <c r="A94" s="311">
        <v>2300</v>
      </c>
      <c r="B94" s="210">
        <v>91</v>
      </c>
      <c r="C94" s="259" t="s">
        <v>2891</v>
      </c>
      <c r="D94" s="260" t="s">
        <v>229</v>
      </c>
      <c r="E94" s="261" t="s">
        <v>1559</v>
      </c>
      <c r="F94" s="259" t="s">
        <v>25</v>
      </c>
      <c r="G94" s="312">
        <v>28</v>
      </c>
      <c r="H94" s="262">
        <v>0</v>
      </c>
      <c r="I94" s="262">
        <v>0</v>
      </c>
      <c r="J94" s="262">
        <v>0</v>
      </c>
      <c r="K94" s="262">
        <v>7</v>
      </c>
      <c r="L94" s="262">
        <v>0</v>
      </c>
      <c r="M94" s="262">
        <v>0</v>
      </c>
      <c r="N94" s="262">
        <v>0</v>
      </c>
      <c r="O94" s="262">
        <v>0</v>
      </c>
      <c r="P94" s="260" t="s">
        <v>2737</v>
      </c>
      <c r="Q94" s="262">
        <v>0</v>
      </c>
      <c r="R94" s="262">
        <v>0</v>
      </c>
      <c r="S94" s="262">
        <v>0</v>
      </c>
      <c r="T94" s="283"/>
    </row>
    <row r="95" ht="30" customHeight="1" spans="1:20">
      <c r="A95" s="258">
        <v>1700</v>
      </c>
      <c r="B95" s="210">
        <v>92</v>
      </c>
      <c r="C95" s="259" t="s">
        <v>2892</v>
      </c>
      <c r="D95" s="259" t="s">
        <v>2728</v>
      </c>
      <c r="E95" s="286" t="s">
        <v>351</v>
      </c>
      <c r="F95" s="259" t="s">
        <v>25</v>
      </c>
      <c r="G95" s="313">
        <v>28</v>
      </c>
      <c r="H95" s="210">
        <v>0</v>
      </c>
      <c r="I95" s="210">
        <v>0</v>
      </c>
      <c r="J95" s="210">
        <v>0</v>
      </c>
      <c r="K95" s="210">
        <v>0</v>
      </c>
      <c r="L95" s="210">
        <v>0</v>
      </c>
      <c r="M95" s="210">
        <v>0</v>
      </c>
      <c r="N95" s="210">
        <v>0</v>
      </c>
      <c r="O95" s="210">
        <v>0</v>
      </c>
      <c r="P95" s="259" t="s">
        <v>26</v>
      </c>
      <c r="Q95" s="210">
        <v>0</v>
      </c>
      <c r="R95" s="210">
        <v>0</v>
      </c>
      <c r="S95" s="210">
        <v>0</v>
      </c>
      <c r="T95" s="306" t="s">
        <v>2893</v>
      </c>
    </row>
    <row r="96" customFormat="1" ht="33" customHeight="1" spans="1:21">
      <c r="A96" s="314">
        <v>2300</v>
      </c>
      <c r="B96" s="210">
        <v>93</v>
      </c>
      <c r="C96" s="259" t="s">
        <v>2894</v>
      </c>
      <c r="D96" s="260" t="s">
        <v>229</v>
      </c>
      <c r="E96" s="261" t="s">
        <v>1872</v>
      </c>
      <c r="F96" s="259" t="s">
        <v>25</v>
      </c>
      <c r="G96" s="260">
        <v>28</v>
      </c>
      <c r="H96" s="262">
        <v>0</v>
      </c>
      <c r="I96" s="262">
        <v>0</v>
      </c>
      <c r="J96" s="262">
        <v>0</v>
      </c>
      <c r="K96" s="262">
        <v>5</v>
      </c>
      <c r="L96" s="262">
        <v>0</v>
      </c>
      <c r="M96" s="262">
        <v>0</v>
      </c>
      <c r="N96" s="262">
        <v>0</v>
      </c>
      <c r="O96" s="262">
        <v>0</v>
      </c>
      <c r="P96" s="260" t="s">
        <v>2744</v>
      </c>
      <c r="Q96" s="262">
        <v>0</v>
      </c>
      <c r="R96" s="262">
        <v>0</v>
      </c>
      <c r="S96" s="262">
        <v>0</v>
      </c>
      <c r="T96" s="283" t="s">
        <v>2895</v>
      </c>
      <c r="U96" t="s">
        <v>1370</v>
      </c>
    </row>
    <row r="97" ht="30" customHeight="1" spans="1:20">
      <c r="A97" s="314">
        <v>2300</v>
      </c>
      <c r="B97" s="210">
        <v>94</v>
      </c>
      <c r="C97" s="259" t="s">
        <v>2896</v>
      </c>
      <c r="D97" s="260" t="s">
        <v>229</v>
      </c>
      <c r="E97" s="261" t="s">
        <v>2897</v>
      </c>
      <c r="F97" s="259" t="s">
        <v>25</v>
      </c>
      <c r="G97" s="260">
        <v>28</v>
      </c>
      <c r="H97" s="262">
        <v>0</v>
      </c>
      <c r="I97" s="262">
        <v>0</v>
      </c>
      <c r="J97" s="262">
        <v>0</v>
      </c>
      <c r="K97" s="262">
        <v>7</v>
      </c>
      <c r="L97" s="262">
        <v>0</v>
      </c>
      <c r="M97" s="262">
        <v>0</v>
      </c>
      <c r="N97" s="262">
        <v>0</v>
      </c>
      <c r="O97" s="262">
        <v>0</v>
      </c>
      <c r="P97" s="260" t="s">
        <v>2737</v>
      </c>
      <c r="Q97" s="262">
        <v>0</v>
      </c>
      <c r="R97" s="262">
        <v>0</v>
      </c>
      <c r="S97" s="262">
        <v>0</v>
      </c>
      <c r="T97" s="283" t="s">
        <v>2898</v>
      </c>
    </row>
    <row r="98" ht="26" customHeight="1" spans="1:20">
      <c r="A98" s="314">
        <v>2300</v>
      </c>
      <c r="B98" s="210">
        <v>95</v>
      </c>
      <c r="C98" s="259" t="s">
        <v>2899</v>
      </c>
      <c r="D98" s="260" t="s">
        <v>229</v>
      </c>
      <c r="E98" s="261" t="s">
        <v>2900</v>
      </c>
      <c r="F98" s="259" t="s">
        <v>25</v>
      </c>
      <c r="G98" s="260">
        <v>28</v>
      </c>
      <c r="H98" s="262">
        <v>0</v>
      </c>
      <c r="I98" s="262">
        <v>0</v>
      </c>
      <c r="J98" s="262">
        <v>0</v>
      </c>
      <c r="K98" s="262">
        <v>8</v>
      </c>
      <c r="L98" s="262">
        <v>0</v>
      </c>
      <c r="M98" s="262">
        <v>0</v>
      </c>
      <c r="N98" s="262">
        <v>0</v>
      </c>
      <c r="O98" s="262">
        <v>0</v>
      </c>
      <c r="P98" s="260" t="s">
        <v>2739</v>
      </c>
      <c r="Q98" s="262">
        <v>0</v>
      </c>
      <c r="R98" s="262">
        <v>0</v>
      </c>
      <c r="S98" s="262">
        <v>0</v>
      </c>
      <c r="T98" s="283"/>
    </row>
    <row r="99" ht="35" customHeight="1" spans="1:20">
      <c r="A99" s="314">
        <v>2300</v>
      </c>
      <c r="B99" s="210">
        <v>96</v>
      </c>
      <c r="C99" s="265" t="s">
        <v>2901</v>
      </c>
      <c r="D99" s="260" t="s">
        <v>229</v>
      </c>
      <c r="E99" s="261" t="s">
        <v>2900</v>
      </c>
      <c r="F99" s="265" t="s">
        <v>57</v>
      </c>
      <c r="G99" s="260">
        <v>23</v>
      </c>
      <c r="H99" s="262">
        <v>0</v>
      </c>
      <c r="I99" s="262">
        <v>0</v>
      </c>
      <c r="J99" s="262">
        <v>0</v>
      </c>
      <c r="K99" s="262">
        <v>8</v>
      </c>
      <c r="L99" s="262">
        <v>0</v>
      </c>
      <c r="M99" s="262">
        <v>0</v>
      </c>
      <c r="N99" s="262">
        <v>0</v>
      </c>
      <c r="O99" s="262">
        <v>0</v>
      </c>
      <c r="P99" s="279" t="s">
        <v>2902</v>
      </c>
      <c r="Q99" s="262">
        <v>0</v>
      </c>
      <c r="R99" s="262">
        <v>0</v>
      </c>
      <c r="S99" s="262">
        <v>0</v>
      </c>
      <c r="T99" s="283"/>
    </row>
    <row r="100" ht="71" customHeight="1" spans="1:20">
      <c r="A100" s="314">
        <v>2300</v>
      </c>
      <c r="B100" s="210">
        <v>97</v>
      </c>
      <c r="C100" s="259" t="s">
        <v>2903</v>
      </c>
      <c r="D100" s="260" t="s">
        <v>229</v>
      </c>
      <c r="E100" s="261" t="s">
        <v>1872</v>
      </c>
      <c r="F100" s="259" t="s">
        <v>25</v>
      </c>
      <c r="G100" s="260">
        <v>28</v>
      </c>
      <c r="H100" s="262">
        <v>0</v>
      </c>
      <c r="I100" s="262">
        <v>0</v>
      </c>
      <c r="J100" s="262">
        <v>0</v>
      </c>
      <c r="K100" s="262">
        <v>7</v>
      </c>
      <c r="L100" s="262">
        <v>0</v>
      </c>
      <c r="M100" s="262">
        <v>0</v>
      </c>
      <c r="N100" s="262">
        <v>0</v>
      </c>
      <c r="O100" s="262">
        <v>0</v>
      </c>
      <c r="P100" s="260" t="s">
        <v>2737</v>
      </c>
      <c r="Q100" s="262">
        <v>0</v>
      </c>
      <c r="R100" s="262">
        <v>0</v>
      </c>
      <c r="S100" s="262">
        <v>0</v>
      </c>
      <c r="T100" s="283" t="s">
        <v>2904</v>
      </c>
    </row>
    <row r="101" ht="31" customHeight="1" spans="1:20">
      <c r="A101" s="314">
        <v>2300</v>
      </c>
      <c r="B101" s="210">
        <v>98</v>
      </c>
      <c r="C101" s="259" t="s">
        <v>2905</v>
      </c>
      <c r="D101" s="260" t="s">
        <v>229</v>
      </c>
      <c r="E101" s="261" t="s">
        <v>2444</v>
      </c>
      <c r="F101" s="259" t="s">
        <v>25</v>
      </c>
      <c r="G101" s="260">
        <v>28</v>
      </c>
      <c r="H101" s="262">
        <v>0</v>
      </c>
      <c r="I101" s="262">
        <v>0</v>
      </c>
      <c r="J101" s="262">
        <v>0</v>
      </c>
      <c r="K101" s="262">
        <v>7</v>
      </c>
      <c r="L101" s="262">
        <v>0</v>
      </c>
      <c r="M101" s="262">
        <v>0</v>
      </c>
      <c r="N101" s="262">
        <v>0</v>
      </c>
      <c r="O101" s="262">
        <v>0</v>
      </c>
      <c r="P101" s="260" t="s">
        <v>2737</v>
      </c>
      <c r="Q101" s="262">
        <v>0</v>
      </c>
      <c r="R101" s="262">
        <v>0</v>
      </c>
      <c r="S101" s="262">
        <v>0</v>
      </c>
      <c r="T101" s="283" t="s">
        <v>2906</v>
      </c>
    </row>
    <row r="102" ht="31" customHeight="1" spans="1:20">
      <c r="A102" s="314">
        <v>2300</v>
      </c>
      <c r="B102" s="210">
        <v>99</v>
      </c>
      <c r="C102" s="259" t="s">
        <v>2907</v>
      </c>
      <c r="D102" s="260" t="s">
        <v>229</v>
      </c>
      <c r="E102" s="261" t="s">
        <v>2752</v>
      </c>
      <c r="F102" s="259" t="s">
        <v>25</v>
      </c>
      <c r="G102" s="260">
        <v>28</v>
      </c>
      <c r="H102" s="262">
        <v>0</v>
      </c>
      <c r="I102" s="262">
        <v>0</v>
      </c>
      <c r="J102" s="262">
        <v>0</v>
      </c>
      <c r="K102" s="262">
        <v>7</v>
      </c>
      <c r="L102" s="262">
        <v>0</v>
      </c>
      <c r="M102" s="262">
        <v>0</v>
      </c>
      <c r="N102" s="262">
        <v>0</v>
      </c>
      <c r="O102" s="262">
        <v>0</v>
      </c>
      <c r="P102" s="260" t="s">
        <v>2737</v>
      </c>
      <c r="Q102" s="262">
        <v>0</v>
      </c>
      <c r="R102" s="262">
        <v>0</v>
      </c>
      <c r="S102" s="262">
        <v>0</v>
      </c>
      <c r="T102" s="283" t="s">
        <v>2906</v>
      </c>
    </row>
    <row r="103" ht="31" customHeight="1" spans="1:20">
      <c r="A103" s="266">
        <v>2300</v>
      </c>
      <c r="B103" s="210">
        <v>100</v>
      </c>
      <c r="C103" s="259" t="s">
        <v>2908</v>
      </c>
      <c r="D103" s="260" t="s">
        <v>229</v>
      </c>
      <c r="E103" s="261" t="s">
        <v>1872</v>
      </c>
      <c r="F103" s="259" t="s">
        <v>25</v>
      </c>
      <c r="G103" s="260">
        <v>28</v>
      </c>
      <c r="H103" s="262">
        <v>0</v>
      </c>
      <c r="I103" s="262">
        <v>0</v>
      </c>
      <c r="J103" s="262">
        <v>0</v>
      </c>
      <c r="K103" s="262">
        <v>4</v>
      </c>
      <c r="L103" s="262">
        <v>0</v>
      </c>
      <c r="M103" s="262">
        <v>0</v>
      </c>
      <c r="N103" s="262">
        <v>0</v>
      </c>
      <c r="O103" s="262">
        <v>0</v>
      </c>
      <c r="P103" s="260" t="s">
        <v>2783</v>
      </c>
      <c r="Q103" s="262">
        <v>0</v>
      </c>
      <c r="R103" s="262">
        <v>0</v>
      </c>
      <c r="S103" s="262">
        <v>0</v>
      </c>
      <c r="T103" s="283" t="s">
        <v>2909</v>
      </c>
    </row>
    <row r="104" ht="49" customHeight="1" spans="1:20">
      <c r="A104" s="266">
        <v>2300</v>
      </c>
      <c r="B104" s="210">
        <v>101</v>
      </c>
      <c r="C104" s="259" t="s">
        <v>2910</v>
      </c>
      <c r="D104" s="260" t="s">
        <v>229</v>
      </c>
      <c r="E104" s="261" t="s">
        <v>1872</v>
      </c>
      <c r="F104" s="259" t="s">
        <v>25</v>
      </c>
      <c r="G104" s="260">
        <v>28</v>
      </c>
      <c r="H104" s="262">
        <v>0</v>
      </c>
      <c r="I104" s="262">
        <v>0</v>
      </c>
      <c r="J104" s="262">
        <v>0</v>
      </c>
      <c r="K104" s="262">
        <v>3</v>
      </c>
      <c r="L104" s="262">
        <v>0</v>
      </c>
      <c r="M104" s="262">
        <v>0</v>
      </c>
      <c r="N104" s="262">
        <v>0</v>
      </c>
      <c r="O104" s="262">
        <v>0</v>
      </c>
      <c r="P104" s="260" t="s">
        <v>2785</v>
      </c>
      <c r="Q104" s="262">
        <v>0</v>
      </c>
      <c r="R104" s="262">
        <v>0</v>
      </c>
      <c r="S104" s="262">
        <v>0</v>
      </c>
      <c r="T104" s="307" t="s">
        <v>2911</v>
      </c>
    </row>
    <row r="105" ht="31" customHeight="1" spans="1:20">
      <c r="A105" s="266">
        <v>2300</v>
      </c>
      <c r="B105" s="210">
        <v>102</v>
      </c>
      <c r="C105" s="259" t="s">
        <v>2912</v>
      </c>
      <c r="D105" s="260" t="s">
        <v>229</v>
      </c>
      <c r="E105" s="261" t="s">
        <v>1872</v>
      </c>
      <c r="F105" s="259" t="s">
        <v>25</v>
      </c>
      <c r="G105" s="260">
        <v>28</v>
      </c>
      <c r="H105" s="262">
        <v>0</v>
      </c>
      <c r="I105" s="262">
        <v>0</v>
      </c>
      <c r="J105" s="262">
        <v>0</v>
      </c>
      <c r="K105" s="262">
        <v>6</v>
      </c>
      <c r="L105" s="262">
        <v>0</v>
      </c>
      <c r="M105" s="262">
        <v>0</v>
      </c>
      <c r="N105" s="262">
        <v>0</v>
      </c>
      <c r="O105" s="262">
        <v>0</v>
      </c>
      <c r="P105" s="260" t="s">
        <v>2742</v>
      </c>
      <c r="Q105" s="262">
        <v>0</v>
      </c>
      <c r="R105" s="262">
        <v>0</v>
      </c>
      <c r="S105" s="262">
        <v>0</v>
      </c>
      <c r="T105" s="283" t="s">
        <v>2913</v>
      </c>
    </row>
    <row r="106" ht="31" customHeight="1" spans="1:21">
      <c r="A106" s="314">
        <v>2400</v>
      </c>
      <c r="B106" s="210">
        <v>103</v>
      </c>
      <c r="C106" s="259" t="s">
        <v>2914</v>
      </c>
      <c r="D106" s="260" t="s">
        <v>229</v>
      </c>
      <c r="E106" s="261" t="s">
        <v>1565</v>
      </c>
      <c r="F106" s="259" t="s">
        <v>25</v>
      </c>
      <c r="G106" s="312">
        <v>28</v>
      </c>
      <c r="H106" s="262">
        <v>0</v>
      </c>
      <c r="I106" s="262">
        <v>0</v>
      </c>
      <c r="J106" s="262">
        <v>0</v>
      </c>
      <c r="K106" s="262">
        <v>6</v>
      </c>
      <c r="L106" s="262">
        <v>0</v>
      </c>
      <c r="M106" s="262">
        <v>0</v>
      </c>
      <c r="N106" s="262">
        <v>0</v>
      </c>
      <c r="O106" s="262">
        <v>0</v>
      </c>
      <c r="P106" s="260" t="s">
        <v>2742</v>
      </c>
      <c r="Q106" s="262">
        <v>0</v>
      </c>
      <c r="R106" s="262">
        <v>0</v>
      </c>
      <c r="S106" s="262">
        <v>0</v>
      </c>
      <c r="T106" s="283"/>
      <c r="U106" s="180"/>
    </row>
    <row r="107" ht="32" customHeight="1" spans="1:21">
      <c r="A107" s="258">
        <v>2300</v>
      </c>
      <c r="B107" s="210">
        <v>104</v>
      </c>
      <c r="C107" s="259" t="s">
        <v>2915</v>
      </c>
      <c r="D107" s="259" t="s">
        <v>229</v>
      </c>
      <c r="E107" s="286" t="s">
        <v>156</v>
      </c>
      <c r="F107" s="259" t="s">
        <v>25</v>
      </c>
      <c r="G107" s="313">
        <v>28</v>
      </c>
      <c r="H107" s="210">
        <v>0</v>
      </c>
      <c r="I107" s="210">
        <v>0</v>
      </c>
      <c r="J107" s="210">
        <v>0</v>
      </c>
      <c r="K107" s="210">
        <v>4</v>
      </c>
      <c r="L107" s="210">
        <v>0</v>
      </c>
      <c r="M107" s="210">
        <v>0</v>
      </c>
      <c r="N107" s="210">
        <v>0</v>
      </c>
      <c r="O107" s="210">
        <v>0</v>
      </c>
      <c r="P107" s="259" t="s">
        <v>2783</v>
      </c>
      <c r="Q107" s="210">
        <v>0</v>
      </c>
      <c r="R107" s="210">
        <v>0</v>
      </c>
      <c r="S107" s="210">
        <v>0</v>
      </c>
      <c r="T107" s="306"/>
      <c r="U107" s="180"/>
    </row>
    <row r="108" ht="32" customHeight="1" spans="1:20">
      <c r="A108" s="314">
        <v>2300</v>
      </c>
      <c r="B108" s="210">
        <v>105</v>
      </c>
      <c r="C108" s="259" t="s">
        <v>2916</v>
      </c>
      <c r="D108" s="260" t="s">
        <v>2781</v>
      </c>
      <c r="E108" s="261" t="s">
        <v>359</v>
      </c>
      <c r="F108" s="259" t="s">
        <v>25</v>
      </c>
      <c r="G108" s="312">
        <v>28</v>
      </c>
      <c r="H108" s="262">
        <v>0</v>
      </c>
      <c r="I108" s="262">
        <v>0</v>
      </c>
      <c r="J108" s="262">
        <v>0</v>
      </c>
      <c r="K108" s="262">
        <v>4</v>
      </c>
      <c r="L108" s="262">
        <v>0</v>
      </c>
      <c r="M108" s="262">
        <v>0</v>
      </c>
      <c r="N108" s="262">
        <v>0</v>
      </c>
      <c r="O108" s="262">
        <v>0</v>
      </c>
      <c r="P108" s="260" t="s">
        <v>2783</v>
      </c>
      <c r="Q108" s="262">
        <v>0</v>
      </c>
      <c r="R108" s="262">
        <v>0</v>
      </c>
      <c r="S108" s="262">
        <v>0</v>
      </c>
      <c r="T108" s="283"/>
    </row>
    <row r="109" ht="30" customHeight="1" spans="1:20">
      <c r="A109" s="316">
        <v>2400</v>
      </c>
      <c r="B109" s="210">
        <v>106</v>
      </c>
      <c r="C109" s="259" t="s">
        <v>2917</v>
      </c>
      <c r="D109" s="260" t="s">
        <v>229</v>
      </c>
      <c r="E109" s="261" t="s">
        <v>2765</v>
      </c>
      <c r="F109" s="317" t="s">
        <v>25</v>
      </c>
      <c r="G109" s="312">
        <v>28</v>
      </c>
      <c r="H109" s="260">
        <v>0</v>
      </c>
      <c r="I109" s="260">
        <v>0</v>
      </c>
      <c r="J109" s="260">
        <v>0</v>
      </c>
      <c r="K109" s="260">
        <v>7</v>
      </c>
      <c r="L109" s="260">
        <v>0</v>
      </c>
      <c r="M109" s="260">
        <v>0</v>
      </c>
      <c r="N109" s="260">
        <v>0</v>
      </c>
      <c r="O109" s="260">
        <v>0</v>
      </c>
      <c r="P109" s="260" t="s">
        <v>2737</v>
      </c>
      <c r="Q109" s="262">
        <v>0</v>
      </c>
      <c r="R109" s="262">
        <v>0</v>
      </c>
      <c r="S109" s="262">
        <v>0</v>
      </c>
      <c r="T109" s="285"/>
    </row>
    <row r="110" ht="32" customHeight="1" spans="1:20">
      <c r="A110" s="316">
        <v>1700</v>
      </c>
      <c r="B110" s="210">
        <v>107</v>
      </c>
      <c r="C110" s="259" t="s">
        <v>2918</v>
      </c>
      <c r="D110" s="260" t="s">
        <v>2728</v>
      </c>
      <c r="E110" s="261" t="s">
        <v>2919</v>
      </c>
      <c r="F110" s="317" t="s">
        <v>25</v>
      </c>
      <c r="G110" s="312">
        <v>28</v>
      </c>
      <c r="H110" s="260">
        <v>0</v>
      </c>
      <c r="I110" s="260">
        <v>0</v>
      </c>
      <c r="J110" s="260">
        <v>0</v>
      </c>
      <c r="K110" s="260">
        <v>3</v>
      </c>
      <c r="L110" s="260">
        <v>0</v>
      </c>
      <c r="M110" s="260">
        <v>0</v>
      </c>
      <c r="N110" s="260">
        <v>0</v>
      </c>
      <c r="O110" s="260">
        <v>0</v>
      </c>
      <c r="P110" s="259" t="s">
        <v>2920</v>
      </c>
      <c r="Q110" s="210">
        <v>0</v>
      </c>
      <c r="R110" s="210">
        <v>0</v>
      </c>
      <c r="S110" s="210">
        <v>0</v>
      </c>
      <c r="T110" s="285"/>
    </row>
    <row r="111" s="180" customFormat="1" ht="28" customHeight="1" spans="1:21">
      <c r="A111" s="316">
        <v>1700</v>
      </c>
      <c r="B111" s="210">
        <v>108</v>
      </c>
      <c r="C111" s="259" t="s">
        <v>2743</v>
      </c>
      <c r="D111" s="260" t="s">
        <v>2728</v>
      </c>
      <c r="E111" s="261" t="s">
        <v>2921</v>
      </c>
      <c r="F111" s="317" t="s">
        <v>25</v>
      </c>
      <c r="G111" s="312">
        <v>28</v>
      </c>
      <c r="H111" s="260">
        <v>0</v>
      </c>
      <c r="I111" s="260">
        <v>0</v>
      </c>
      <c r="J111" s="260">
        <v>0</v>
      </c>
      <c r="K111" s="260">
        <v>3</v>
      </c>
      <c r="L111" s="260">
        <v>0</v>
      </c>
      <c r="M111" s="260">
        <v>0</v>
      </c>
      <c r="N111" s="260">
        <v>0</v>
      </c>
      <c r="O111" s="260">
        <v>0</v>
      </c>
      <c r="P111" s="260" t="s">
        <v>2785</v>
      </c>
      <c r="Q111" s="210">
        <v>0</v>
      </c>
      <c r="R111" s="210">
        <v>0</v>
      </c>
      <c r="S111" s="210">
        <v>0</v>
      </c>
      <c r="T111" s="285"/>
      <c r="U111"/>
    </row>
    <row r="112" s="180" customFormat="1" ht="33" customHeight="1" spans="1:21">
      <c r="A112" s="316">
        <v>2300</v>
      </c>
      <c r="B112" s="210">
        <v>109</v>
      </c>
      <c r="C112" s="259" t="s">
        <v>2922</v>
      </c>
      <c r="D112" s="260" t="s">
        <v>229</v>
      </c>
      <c r="E112" s="261" t="s">
        <v>2923</v>
      </c>
      <c r="F112" s="317" t="s">
        <v>25</v>
      </c>
      <c r="G112" s="312">
        <v>28</v>
      </c>
      <c r="H112" s="260">
        <v>0</v>
      </c>
      <c r="I112" s="260">
        <v>0</v>
      </c>
      <c r="J112" s="260">
        <v>0</v>
      </c>
      <c r="K112" s="260">
        <v>7</v>
      </c>
      <c r="L112" s="260">
        <v>0</v>
      </c>
      <c r="M112" s="260">
        <v>0</v>
      </c>
      <c r="N112" s="260">
        <v>0</v>
      </c>
      <c r="O112" s="260">
        <v>0</v>
      </c>
      <c r="P112" s="260" t="s">
        <v>2737</v>
      </c>
      <c r="Q112" s="262">
        <v>0</v>
      </c>
      <c r="R112" s="262">
        <v>0</v>
      </c>
      <c r="S112" s="262">
        <v>0</v>
      </c>
      <c r="T112" s="285"/>
      <c r="U112"/>
    </row>
    <row r="113" ht="55" customHeight="1" spans="1:20">
      <c r="A113" s="316">
        <v>1600</v>
      </c>
      <c r="B113" s="210">
        <v>110</v>
      </c>
      <c r="C113" s="265" t="s">
        <v>2924</v>
      </c>
      <c r="D113" s="260" t="s">
        <v>2728</v>
      </c>
      <c r="E113" s="261" t="s">
        <v>2925</v>
      </c>
      <c r="F113" s="327" t="s">
        <v>57</v>
      </c>
      <c r="G113" s="313">
        <v>26</v>
      </c>
      <c r="H113" s="259">
        <v>0</v>
      </c>
      <c r="I113" s="259">
        <v>0</v>
      </c>
      <c r="J113" s="259">
        <v>0</v>
      </c>
      <c r="K113" s="259">
        <v>0</v>
      </c>
      <c r="L113" s="259">
        <v>0</v>
      </c>
      <c r="M113" s="259">
        <v>0</v>
      </c>
      <c r="N113" s="259">
        <v>0</v>
      </c>
      <c r="O113" s="259">
        <v>0</v>
      </c>
      <c r="P113" s="304" t="s">
        <v>2926</v>
      </c>
      <c r="Q113" s="262">
        <v>0</v>
      </c>
      <c r="R113" s="262">
        <v>0</v>
      </c>
      <c r="S113" s="262">
        <v>0</v>
      </c>
      <c r="T113" s="285"/>
    </row>
    <row r="114" ht="40" customHeight="1" spans="1:21">
      <c r="A114" s="316">
        <v>2300</v>
      </c>
      <c r="B114" s="210">
        <v>111</v>
      </c>
      <c r="C114" s="259" t="s">
        <v>2927</v>
      </c>
      <c r="D114" s="260" t="s">
        <v>229</v>
      </c>
      <c r="E114" s="261" t="s">
        <v>1569</v>
      </c>
      <c r="F114" s="317" t="s">
        <v>25</v>
      </c>
      <c r="G114" s="312">
        <v>28</v>
      </c>
      <c r="H114" s="260">
        <v>0</v>
      </c>
      <c r="I114" s="260">
        <v>0</v>
      </c>
      <c r="J114" s="260">
        <v>0</v>
      </c>
      <c r="K114" s="260">
        <v>4</v>
      </c>
      <c r="L114" s="260">
        <v>0</v>
      </c>
      <c r="M114" s="260">
        <v>0</v>
      </c>
      <c r="N114" s="260">
        <v>0</v>
      </c>
      <c r="O114" s="260">
        <v>0</v>
      </c>
      <c r="P114" s="260" t="s">
        <v>2928</v>
      </c>
      <c r="Q114" s="210">
        <v>0</v>
      </c>
      <c r="R114" s="210">
        <v>0</v>
      </c>
      <c r="S114" s="210">
        <v>0</v>
      </c>
      <c r="T114" s="285" t="s">
        <v>2929</v>
      </c>
      <c r="U114" s="180"/>
    </row>
    <row r="115" ht="40" customHeight="1" spans="1:21">
      <c r="A115" s="316">
        <v>1600</v>
      </c>
      <c r="B115" s="210">
        <v>112</v>
      </c>
      <c r="C115" s="259" t="s">
        <v>2930</v>
      </c>
      <c r="D115" s="260" t="s">
        <v>2728</v>
      </c>
      <c r="E115" s="261" t="s">
        <v>2931</v>
      </c>
      <c r="F115" s="317" t="s">
        <v>25</v>
      </c>
      <c r="G115" s="312">
        <v>28</v>
      </c>
      <c r="H115" s="260">
        <v>0</v>
      </c>
      <c r="I115" s="260">
        <v>0</v>
      </c>
      <c r="J115" s="260">
        <v>0</v>
      </c>
      <c r="K115" s="260">
        <v>4</v>
      </c>
      <c r="L115" s="260">
        <v>0</v>
      </c>
      <c r="M115" s="260">
        <v>0</v>
      </c>
      <c r="N115" s="260">
        <v>0</v>
      </c>
      <c r="O115" s="260">
        <v>0</v>
      </c>
      <c r="P115" s="260" t="s">
        <v>2932</v>
      </c>
      <c r="Q115" s="210">
        <v>0</v>
      </c>
      <c r="R115" s="210">
        <v>0</v>
      </c>
      <c r="S115" s="210">
        <v>0</v>
      </c>
      <c r="T115" s="285"/>
      <c r="U115" s="180"/>
    </row>
    <row r="116" ht="37" customHeight="1" spans="1:20">
      <c r="A116" s="316">
        <v>1700</v>
      </c>
      <c r="B116" s="210">
        <v>113</v>
      </c>
      <c r="C116" s="259" t="s">
        <v>2933</v>
      </c>
      <c r="D116" s="260" t="s">
        <v>2728</v>
      </c>
      <c r="E116" s="261" t="s">
        <v>2934</v>
      </c>
      <c r="F116" s="317" t="s">
        <v>25</v>
      </c>
      <c r="G116" s="313">
        <v>28</v>
      </c>
      <c r="H116" s="259">
        <v>0</v>
      </c>
      <c r="I116" s="259">
        <v>0</v>
      </c>
      <c r="J116" s="259">
        <v>0</v>
      </c>
      <c r="K116" s="259">
        <v>0</v>
      </c>
      <c r="L116" s="259">
        <v>0</v>
      </c>
      <c r="M116" s="259">
        <v>0</v>
      </c>
      <c r="N116" s="259">
        <v>0</v>
      </c>
      <c r="O116" s="259">
        <v>0</v>
      </c>
      <c r="P116" s="259" t="s">
        <v>26</v>
      </c>
      <c r="Q116" s="262">
        <v>0</v>
      </c>
      <c r="R116" s="262">
        <v>0</v>
      </c>
      <c r="S116" s="262">
        <v>0</v>
      </c>
      <c r="T116" s="329"/>
    </row>
    <row r="117" ht="48" customHeight="1" spans="1:20">
      <c r="A117" s="316">
        <v>2400</v>
      </c>
      <c r="B117" s="210">
        <v>114</v>
      </c>
      <c r="C117" s="259" t="s">
        <v>2935</v>
      </c>
      <c r="D117" s="260" t="s">
        <v>229</v>
      </c>
      <c r="E117" s="261" t="s">
        <v>2936</v>
      </c>
      <c r="F117" s="259" t="s">
        <v>25</v>
      </c>
      <c r="G117" s="312">
        <v>28</v>
      </c>
      <c r="H117" s="260">
        <v>0</v>
      </c>
      <c r="I117" s="260">
        <v>0</v>
      </c>
      <c r="J117" s="260">
        <v>0</v>
      </c>
      <c r="K117" s="260">
        <v>6</v>
      </c>
      <c r="L117" s="260">
        <v>0</v>
      </c>
      <c r="M117" s="260">
        <v>0</v>
      </c>
      <c r="N117" s="260">
        <v>0</v>
      </c>
      <c r="O117" s="260">
        <v>0</v>
      </c>
      <c r="P117" s="260" t="s">
        <v>2742</v>
      </c>
      <c r="Q117" s="262">
        <v>0</v>
      </c>
      <c r="R117" s="262">
        <v>0</v>
      </c>
      <c r="S117" s="262">
        <v>0</v>
      </c>
      <c r="T117" s="330" t="s">
        <v>2937</v>
      </c>
    </row>
    <row r="118" ht="51" customHeight="1" spans="1:20">
      <c r="A118" s="316">
        <v>2400</v>
      </c>
      <c r="B118" s="210">
        <v>115</v>
      </c>
      <c r="C118" s="259" t="s">
        <v>2938</v>
      </c>
      <c r="D118" s="260" t="s">
        <v>229</v>
      </c>
      <c r="E118" s="261" t="s">
        <v>2936</v>
      </c>
      <c r="F118" s="259" t="s">
        <v>25</v>
      </c>
      <c r="G118" s="312">
        <v>28</v>
      </c>
      <c r="H118" s="260">
        <v>0</v>
      </c>
      <c r="I118" s="260">
        <v>5</v>
      </c>
      <c r="J118" s="260">
        <v>0</v>
      </c>
      <c r="K118" s="260">
        <v>6</v>
      </c>
      <c r="L118" s="260">
        <v>0</v>
      </c>
      <c r="M118" s="260">
        <v>0</v>
      </c>
      <c r="N118" s="260">
        <v>0</v>
      </c>
      <c r="O118" s="260">
        <v>0</v>
      </c>
      <c r="P118" s="260" t="s">
        <v>2939</v>
      </c>
      <c r="Q118" s="210">
        <v>0</v>
      </c>
      <c r="R118" s="210">
        <v>0</v>
      </c>
      <c r="S118" s="210">
        <v>0</v>
      </c>
      <c r="T118" s="285"/>
    </row>
    <row r="119" customFormat="1" ht="40" customHeight="1" spans="1:20">
      <c r="A119" s="328">
        <v>2000</v>
      </c>
      <c r="B119" s="210">
        <v>116</v>
      </c>
      <c r="C119" s="260" t="s">
        <v>2940</v>
      </c>
      <c r="D119" s="260" t="s">
        <v>2792</v>
      </c>
      <c r="E119" s="261" t="s">
        <v>2941</v>
      </c>
      <c r="F119" s="318" t="s">
        <v>148</v>
      </c>
      <c r="G119" s="260">
        <v>28</v>
      </c>
      <c r="H119" s="260">
        <v>0</v>
      </c>
      <c r="I119" s="260">
        <v>0</v>
      </c>
      <c r="J119" s="260">
        <v>0</v>
      </c>
      <c r="K119" s="260">
        <v>5</v>
      </c>
      <c r="L119" s="260">
        <v>0</v>
      </c>
      <c r="M119" s="260">
        <v>0</v>
      </c>
      <c r="N119" s="260">
        <v>0</v>
      </c>
      <c r="O119" s="260">
        <v>0</v>
      </c>
      <c r="P119" s="260" t="s">
        <v>2942</v>
      </c>
      <c r="Q119" s="260">
        <v>0</v>
      </c>
      <c r="R119" s="260">
        <v>0</v>
      </c>
      <c r="S119" s="260">
        <v>0</v>
      </c>
      <c r="T119" s="284"/>
    </row>
    <row r="120" s="180" customFormat="1" ht="42" customHeight="1" spans="1:21">
      <c r="A120" s="316">
        <v>1700</v>
      </c>
      <c r="B120" s="210">
        <v>117</v>
      </c>
      <c r="C120" s="259" t="s">
        <v>2943</v>
      </c>
      <c r="D120" s="260" t="s">
        <v>2728</v>
      </c>
      <c r="E120" s="261" t="s">
        <v>2944</v>
      </c>
      <c r="F120" s="318" t="s">
        <v>148</v>
      </c>
      <c r="G120" s="312">
        <v>22</v>
      </c>
      <c r="H120" s="260">
        <v>0</v>
      </c>
      <c r="I120" s="260">
        <v>0</v>
      </c>
      <c r="J120" s="260">
        <v>0</v>
      </c>
      <c r="K120" s="260">
        <v>0</v>
      </c>
      <c r="L120" s="260">
        <v>0</v>
      </c>
      <c r="M120" s="260">
        <v>0</v>
      </c>
      <c r="N120" s="260">
        <v>0</v>
      </c>
      <c r="O120" s="260">
        <v>0</v>
      </c>
      <c r="P120" s="260" t="s">
        <v>2945</v>
      </c>
      <c r="Q120" s="210">
        <v>0</v>
      </c>
      <c r="R120" s="210">
        <v>0</v>
      </c>
      <c r="S120" s="210">
        <v>0</v>
      </c>
      <c r="T120" s="285"/>
      <c r="U120"/>
    </row>
    <row r="121" s="180" customFormat="1" ht="38" customHeight="1" spans="1:21">
      <c r="A121" s="316">
        <v>2400</v>
      </c>
      <c r="B121" s="210">
        <v>118</v>
      </c>
      <c r="C121" s="259" t="s">
        <v>2946</v>
      </c>
      <c r="D121" s="260" t="s">
        <v>229</v>
      </c>
      <c r="E121" s="261" t="s">
        <v>2088</v>
      </c>
      <c r="F121" s="318" t="s">
        <v>148</v>
      </c>
      <c r="G121" s="312">
        <v>16</v>
      </c>
      <c r="H121" s="260">
        <v>0</v>
      </c>
      <c r="I121" s="260">
        <v>0</v>
      </c>
      <c r="J121" s="260">
        <v>0</v>
      </c>
      <c r="K121" s="260">
        <v>0</v>
      </c>
      <c r="L121" s="260">
        <v>0</v>
      </c>
      <c r="M121" s="260">
        <v>0</v>
      </c>
      <c r="N121" s="260">
        <v>0</v>
      </c>
      <c r="O121" s="260">
        <v>0</v>
      </c>
      <c r="P121" s="260" t="s">
        <v>2126</v>
      </c>
      <c r="Q121" s="262">
        <v>0</v>
      </c>
      <c r="R121" s="262">
        <v>0</v>
      </c>
      <c r="S121" s="262">
        <v>0</v>
      </c>
      <c r="T121" s="285"/>
      <c r="U121"/>
    </row>
    <row r="122" ht="38" customHeight="1" spans="1:20">
      <c r="A122" s="316">
        <v>2300</v>
      </c>
      <c r="B122" s="210">
        <v>119</v>
      </c>
      <c r="C122" s="259" t="s">
        <v>2947</v>
      </c>
      <c r="D122" s="260" t="s">
        <v>229</v>
      </c>
      <c r="E122" s="261" t="s">
        <v>362</v>
      </c>
      <c r="F122" s="318" t="s">
        <v>148</v>
      </c>
      <c r="G122" s="312">
        <v>5</v>
      </c>
      <c r="H122" s="262">
        <v>0</v>
      </c>
      <c r="I122" s="262">
        <v>0</v>
      </c>
      <c r="J122" s="262">
        <v>0</v>
      </c>
      <c r="K122" s="262">
        <v>0</v>
      </c>
      <c r="L122" s="262">
        <v>0</v>
      </c>
      <c r="M122" s="262">
        <v>0</v>
      </c>
      <c r="N122" s="262">
        <v>0</v>
      </c>
      <c r="O122" s="262">
        <v>0</v>
      </c>
      <c r="P122" s="260" t="s">
        <v>2948</v>
      </c>
      <c r="Q122" s="262">
        <v>0</v>
      </c>
      <c r="R122" s="262">
        <v>0</v>
      </c>
      <c r="S122" s="262">
        <v>0</v>
      </c>
      <c r="T122" s="285" t="s">
        <v>2949</v>
      </c>
    </row>
    <row r="123" ht="35" customHeight="1" spans="1:20">
      <c r="A123" s="316">
        <v>2500</v>
      </c>
      <c r="B123" s="210">
        <v>120</v>
      </c>
      <c r="C123" s="259" t="s">
        <v>2950</v>
      </c>
      <c r="D123" s="260" t="s">
        <v>2792</v>
      </c>
      <c r="E123" s="261" t="s">
        <v>1573</v>
      </c>
      <c r="F123" s="318" t="s">
        <v>148</v>
      </c>
      <c r="G123" s="312">
        <v>18</v>
      </c>
      <c r="H123" s="210">
        <v>0</v>
      </c>
      <c r="I123" s="210">
        <v>0</v>
      </c>
      <c r="J123" s="210">
        <v>0</v>
      </c>
      <c r="K123" s="210">
        <v>0</v>
      </c>
      <c r="L123" s="210">
        <v>0</v>
      </c>
      <c r="M123" s="210">
        <v>0</v>
      </c>
      <c r="N123" s="210">
        <v>0</v>
      </c>
      <c r="O123" s="210">
        <v>0</v>
      </c>
      <c r="P123" s="260" t="s">
        <v>2951</v>
      </c>
      <c r="Q123" s="262">
        <v>0</v>
      </c>
      <c r="R123" s="262">
        <v>0</v>
      </c>
      <c r="S123" s="262">
        <v>0</v>
      </c>
      <c r="T123" s="329"/>
    </row>
    <row r="124" ht="54" customHeight="1" spans="1:20">
      <c r="A124" s="316">
        <v>2500</v>
      </c>
      <c r="B124" s="210">
        <v>121</v>
      </c>
      <c r="C124" s="259" t="s">
        <v>2952</v>
      </c>
      <c r="D124" s="260" t="s">
        <v>2792</v>
      </c>
      <c r="E124" s="261" t="s">
        <v>1573</v>
      </c>
      <c r="F124" s="318" t="s">
        <v>148</v>
      </c>
      <c r="G124" s="312">
        <v>18</v>
      </c>
      <c r="H124" s="262">
        <v>0</v>
      </c>
      <c r="I124" s="262">
        <v>0</v>
      </c>
      <c r="J124" s="262">
        <v>0</v>
      </c>
      <c r="K124" s="262">
        <v>0</v>
      </c>
      <c r="L124" s="262">
        <v>0</v>
      </c>
      <c r="M124" s="262">
        <v>0</v>
      </c>
      <c r="N124" s="262">
        <v>0</v>
      </c>
      <c r="O124" s="262">
        <v>0</v>
      </c>
      <c r="P124" s="260" t="s">
        <v>2951</v>
      </c>
      <c r="Q124" s="210">
        <v>0</v>
      </c>
      <c r="R124" s="210">
        <v>0</v>
      </c>
      <c r="S124" s="210">
        <v>0</v>
      </c>
      <c r="T124" s="329"/>
    </row>
    <row r="125" ht="35" customHeight="1" spans="1:20">
      <c r="A125" s="316">
        <v>1700</v>
      </c>
      <c r="B125" s="210">
        <v>122</v>
      </c>
      <c r="C125" s="259" t="s">
        <v>2953</v>
      </c>
      <c r="D125" s="260" t="s">
        <v>2728</v>
      </c>
      <c r="E125" s="261" t="s">
        <v>560</v>
      </c>
      <c r="F125" s="318" t="s">
        <v>148</v>
      </c>
      <c r="G125" s="312">
        <v>8</v>
      </c>
      <c r="H125" s="210">
        <v>0</v>
      </c>
      <c r="I125" s="210">
        <v>0</v>
      </c>
      <c r="J125" s="210">
        <v>0</v>
      </c>
      <c r="K125" s="210">
        <v>0</v>
      </c>
      <c r="L125" s="210">
        <v>0</v>
      </c>
      <c r="M125" s="210">
        <v>0</v>
      </c>
      <c r="N125" s="210">
        <v>0</v>
      </c>
      <c r="O125" s="210">
        <v>0</v>
      </c>
      <c r="P125" s="260" t="s">
        <v>2954</v>
      </c>
      <c r="Q125" s="262">
        <v>0</v>
      </c>
      <c r="R125" s="262">
        <v>0</v>
      </c>
      <c r="S125" s="262">
        <v>0</v>
      </c>
      <c r="T125" s="329"/>
    </row>
    <row r="126" ht="35" customHeight="1" spans="1:20">
      <c r="A126" s="316">
        <v>2300</v>
      </c>
      <c r="B126" s="210">
        <v>123</v>
      </c>
      <c r="C126" s="259" t="s">
        <v>2955</v>
      </c>
      <c r="D126" s="260" t="s">
        <v>229</v>
      </c>
      <c r="E126" s="261" t="s">
        <v>2956</v>
      </c>
      <c r="F126" s="318" t="s">
        <v>148</v>
      </c>
      <c r="G126" s="312">
        <v>9</v>
      </c>
      <c r="H126" s="262">
        <v>0</v>
      </c>
      <c r="I126" s="262">
        <v>0</v>
      </c>
      <c r="J126" s="262">
        <v>0</v>
      </c>
      <c r="K126" s="262">
        <v>0</v>
      </c>
      <c r="L126" s="262">
        <v>0</v>
      </c>
      <c r="M126" s="262">
        <v>0</v>
      </c>
      <c r="N126" s="262">
        <v>0</v>
      </c>
      <c r="O126" s="262">
        <v>0</v>
      </c>
      <c r="P126" s="260" t="s">
        <v>2957</v>
      </c>
      <c r="Q126" s="262">
        <v>0</v>
      </c>
      <c r="R126" s="262">
        <v>0</v>
      </c>
      <c r="S126" s="262">
        <v>0</v>
      </c>
      <c r="T126" s="329"/>
    </row>
    <row r="127" ht="24" customHeight="1" spans="1:20">
      <c r="A127" s="316">
        <v>2300</v>
      </c>
      <c r="B127" s="210">
        <v>124</v>
      </c>
      <c r="C127" s="259" t="s">
        <v>2958</v>
      </c>
      <c r="D127" s="260" t="s">
        <v>229</v>
      </c>
      <c r="E127" s="261" t="s">
        <v>2959</v>
      </c>
      <c r="F127" s="318" t="s">
        <v>148</v>
      </c>
      <c r="G127" s="312">
        <v>10</v>
      </c>
      <c r="H127" s="210">
        <v>0</v>
      </c>
      <c r="I127" s="210">
        <v>0</v>
      </c>
      <c r="J127" s="210">
        <v>0</v>
      </c>
      <c r="K127" s="210">
        <v>0</v>
      </c>
      <c r="L127" s="210">
        <v>0</v>
      </c>
      <c r="M127" s="210">
        <v>0</v>
      </c>
      <c r="N127" s="210">
        <v>0</v>
      </c>
      <c r="O127" s="210">
        <v>0</v>
      </c>
      <c r="P127" s="260" t="s">
        <v>2960</v>
      </c>
      <c r="Q127" s="210">
        <v>0</v>
      </c>
      <c r="R127" s="210">
        <v>0</v>
      </c>
      <c r="S127" s="210">
        <v>0</v>
      </c>
      <c r="T127" s="329"/>
    </row>
    <row r="128" ht="24" customHeight="1" spans="1:20">
      <c r="A128" s="316">
        <v>1600</v>
      </c>
      <c r="B128" s="210">
        <v>125</v>
      </c>
      <c r="C128" s="259" t="s">
        <v>2961</v>
      </c>
      <c r="D128" s="260" t="s">
        <v>2728</v>
      </c>
      <c r="E128" s="261" t="s">
        <v>2962</v>
      </c>
      <c r="F128" s="318" t="s">
        <v>148</v>
      </c>
      <c r="G128" s="312">
        <v>6</v>
      </c>
      <c r="H128" s="262">
        <v>0</v>
      </c>
      <c r="I128" s="262">
        <v>0</v>
      </c>
      <c r="J128" s="262">
        <v>0</v>
      </c>
      <c r="K128" s="262">
        <v>0</v>
      </c>
      <c r="L128" s="262">
        <v>0</v>
      </c>
      <c r="M128" s="262">
        <v>0</v>
      </c>
      <c r="N128" s="262">
        <v>0</v>
      </c>
      <c r="O128" s="262">
        <v>0</v>
      </c>
      <c r="P128" s="260" t="s">
        <v>2963</v>
      </c>
      <c r="Q128" s="262">
        <v>0</v>
      </c>
      <c r="R128" s="262">
        <v>0</v>
      </c>
      <c r="S128" s="262">
        <v>0</v>
      </c>
      <c r="T128" s="329"/>
    </row>
    <row r="129" ht="24" customHeight="1" spans="1:20">
      <c r="A129" s="316">
        <v>1600</v>
      </c>
      <c r="B129" s="210">
        <v>126</v>
      </c>
      <c r="C129" s="259" t="s">
        <v>2964</v>
      </c>
      <c r="D129" s="260" t="s">
        <v>2728</v>
      </c>
      <c r="E129" s="261" t="s">
        <v>2594</v>
      </c>
      <c r="F129" s="318" t="s">
        <v>148</v>
      </c>
      <c r="G129" s="312">
        <v>13</v>
      </c>
      <c r="H129" s="210">
        <v>0</v>
      </c>
      <c r="I129" s="210">
        <v>0</v>
      </c>
      <c r="J129" s="210">
        <v>0</v>
      </c>
      <c r="K129" s="210">
        <v>0</v>
      </c>
      <c r="L129" s="210">
        <v>0</v>
      </c>
      <c r="M129" s="210">
        <v>0</v>
      </c>
      <c r="N129" s="210">
        <v>0</v>
      </c>
      <c r="O129" s="210">
        <v>0</v>
      </c>
      <c r="P129" s="260" t="s">
        <v>2965</v>
      </c>
      <c r="Q129" s="262">
        <v>0</v>
      </c>
      <c r="R129" s="262">
        <v>0</v>
      </c>
      <c r="S129" s="262">
        <v>0</v>
      </c>
      <c r="T129" s="329"/>
    </row>
    <row r="130" ht="24" customHeight="1" spans="1:20">
      <c r="A130" s="316">
        <v>1600</v>
      </c>
      <c r="B130" s="210">
        <v>127</v>
      </c>
      <c r="C130" s="259" t="s">
        <v>2966</v>
      </c>
      <c r="D130" s="260" t="s">
        <v>2728</v>
      </c>
      <c r="E130" s="261" t="s">
        <v>2962</v>
      </c>
      <c r="F130" s="318" t="s">
        <v>148</v>
      </c>
      <c r="G130" s="312">
        <v>6</v>
      </c>
      <c r="H130" s="262">
        <v>0</v>
      </c>
      <c r="I130" s="262">
        <v>0</v>
      </c>
      <c r="J130" s="262">
        <v>0</v>
      </c>
      <c r="K130" s="262">
        <v>0</v>
      </c>
      <c r="L130" s="262">
        <v>0</v>
      </c>
      <c r="M130" s="262">
        <v>0</v>
      </c>
      <c r="N130" s="262">
        <v>0</v>
      </c>
      <c r="O130" s="262">
        <v>0</v>
      </c>
      <c r="P130" s="260" t="s">
        <v>2963</v>
      </c>
      <c r="Q130" s="210">
        <v>0</v>
      </c>
      <c r="R130" s="210">
        <v>0</v>
      </c>
      <c r="S130" s="210">
        <v>0</v>
      </c>
      <c r="T130" s="329"/>
    </row>
    <row r="131" ht="37" customHeight="1" spans="1:20">
      <c r="A131" s="316">
        <v>2400</v>
      </c>
      <c r="B131" s="210">
        <v>128</v>
      </c>
      <c r="C131" s="259" t="s">
        <v>2967</v>
      </c>
      <c r="D131" s="260" t="s">
        <v>229</v>
      </c>
      <c r="E131" s="261" t="s">
        <v>988</v>
      </c>
      <c r="F131" s="318" t="s">
        <v>148</v>
      </c>
      <c r="G131" s="312">
        <v>19</v>
      </c>
      <c r="H131" s="210">
        <v>0</v>
      </c>
      <c r="I131" s="210">
        <v>0</v>
      </c>
      <c r="J131" s="210">
        <v>0</v>
      </c>
      <c r="K131" s="210">
        <v>0</v>
      </c>
      <c r="L131" s="210">
        <v>0</v>
      </c>
      <c r="M131" s="210">
        <v>0</v>
      </c>
      <c r="N131" s="210">
        <v>0</v>
      </c>
      <c r="O131" s="210">
        <v>0</v>
      </c>
      <c r="P131" s="260" t="s">
        <v>2968</v>
      </c>
      <c r="Q131" s="210"/>
      <c r="R131" s="210"/>
      <c r="S131" s="210"/>
      <c r="T131" s="285" t="s">
        <v>2969</v>
      </c>
    </row>
    <row r="132" ht="37" customHeight="1" spans="1:20">
      <c r="A132" s="316">
        <v>2400</v>
      </c>
      <c r="B132" s="210">
        <v>129</v>
      </c>
      <c r="C132" s="259" t="s">
        <v>2970</v>
      </c>
      <c r="D132" s="260" t="s">
        <v>229</v>
      </c>
      <c r="E132" s="261" t="s">
        <v>1573</v>
      </c>
      <c r="F132" s="318" t="s">
        <v>148</v>
      </c>
      <c r="G132" s="312">
        <v>18</v>
      </c>
      <c r="H132" s="262">
        <v>0</v>
      </c>
      <c r="I132" s="262">
        <v>0</v>
      </c>
      <c r="J132" s="262">
        <v>0</v>
      </c>
      <c r="K132" s="262">
        <v>0</v>
      </c>
      <c r="L132" s="262">
        <v>0</v>
      </c>
      <c r="M132" s="262">
        <v>0</v>
      </c>
      <c r="N132" s="262">
        <v>0</v>
      </c>
      <c r="O132" s="262">
        <v>0</v>
      </c>
      <c r="P132" s="260" t="s">
        <v>2951</v>
      </c>
      <c r="Q132" s="210"/>
      <c r="R132" s="210"/>
      <c r="S132" s="210"/>
      <c r="T132" s="285" t="s">
        <v>2971</v>
      </c>
    </row>
    <row r="133" ht="42" customHeight="1" spans="1:20">
      <c r="A133" s="316">
        <v>2400</v>
      </c>
      <c r="B133" s="210">
        <v>130</v>
      </c>
      <c r="C133" s="259" t="s">
        <v>2972</v>
      </c>
      <c r="D133" s="260" t="s">
        <v>229</v>
      </c>
      <c r="E133" s="261" t="s">
        <v>1573</v>
      </c>
      <c r="F133" s="318" t="s">
        <v>148</v>
      </c>
      <c r="G133" s="312">
        <v>18</v>
      </c>
      <c r="H133" s="210">
        <v>0</v>
      </c>
      <c r="I133" s="210">
        <v>0</v>
      </c>
      <c r="J133" s="210">
        <v>0</v>
      </c>
      <c r="K133" s="210">
        <v>0</v>
      </c>
      <c r="L133" s="210">
        <v>0</v>
      </c>
      <c r="M133" s="210">
        <v>0</v>
      </c>
      <c r="N133" s="210">
        <v>0</v>
      </c>
      <c r="O133" s="210">
        <v>0</v>
      </c>
      <c r="P133" s="260" t="s">
        <v>2951</v>
      </c>
      <c r="Q133" s="210"/>
      <c r="R133" s="210"/>
      <c r="S133" s="210"/>
      <c r="T133" s="285" t="s">
        <v>2973</v>
      </c>
    </row>
    <row r="134" ht="35.25" spans="1:20">
      <c r="A134" s="316">
        <v>2400</v>
      </c>
      <c r="B134" s="210">
        <v>131</v>
      </c>
      <c r="C134" s="259" t="s">
        <v>2974</v>
      </c>
      <c r="D134" s="260" t="s">
        <v>229</v>
      </c>
      <c r="E134" s="261" t="s">
        <v>1573</v>
      </c>
      <c r="F134" s="318" t="s">
        <v>148</v>
      </c>
      <c r="G134" s="312">
        <v>18</v>
      </c>
      <c r="H134" s="262">
        <v>0</v>
      </c>
      <c r="I134" s="262">
        <v>0</v>
      </c>
      <c r="J134" s="262">
        <v>0</v>
      </c>
      <c r="K134" s="262">
        <v>0</v>
      </c>
      <c r="L134" s="262">
        <v>0</v>
      </c>
      <c r="M134" s="262">
        <v>0</v>
      </c>
      <c r="N134" s="262">
        <v>0</v>
      </c>
      <c r="O134" s="262">
        <v>0</v>
      </c>
      <c r="P134" s="260" t="s">
        <v>2951</v>
      </c>
      <c r="Q134" s="210"/>
      <c r="R134" s="210"/>
      <c r="S134" s="210"/>
      <c r="T134" s="285" t="s">
        <v>2975</v>
      </c>
    </row>
    <row r="135" ht="24" spans="1:20">
      <c r="A135" s="316">
        <v>2400</v>
      </c>
      <c r="B135" s="210">
        <v>132</v>
      </c>
      <c r="C135" s="259" t="s">
        <v>2976</v>
      </c>
      <c r="D135" s="260" t="s">
        <v>229</v>
      </c>
      <c r="E135" s="261" t="s">
        <v>1573</v>
      </c>
      <c r="F135" s="318" t="s">
        <v>148</v>
      </c>
      <c r="G135" s="312">
        <v>18</v>
      </c>
      <c r="H135" s="210">
        <v>0</v>
      </c>
      <c r="I135" s="210">
        <v>0</v>
      </c>
      <c r="J135" s="210">
        <v>0</v>
      </c>
      <c r="K135" s="210">
        <v>0</v>
      </c>
      <c r="L135" s="210">
        <v>0</v>
      </c>
      <c r="M135" s="210">
        <v>0</v>
      </c>
      <c r="N135" s="210">
        <v>0</v>
      </c>
      <c r="O135" s="210">
        <v>0</v>
      </c>
      <c r="P135" s="260" t="s">
        <v>2951</v>
      </c>
      <c r="Q135" s="210"/>
      <c r="R135" s="210"/>
      <c r="S135" s="210"/>
      <c r="T135" s="285" t="s">
        <v>2977</v>
      </c>
    </row>
    <row r="136" ht="24" spans="1:20">
      <c r="A136" s="316">
        <v>2400</v>
      </c>
      <c r="B136" s="210">
        <v>133</v>
      </c>
      <c r="C136" s="259" t="s">
        <v>2978</v>
      </c>
      <c r="D136" s="260" t="s">
        <v>229</v>
      </c>
      <c r="E136" s="261" t="s">
        <v>1573</v>
      </c>
      <c r="F136" s="318" t="s">
        <v>148</v>
      </c>
      <c r="G136" s="312">
        <v>18</v>
      </c>
      <c r="H136" s="262">
        <v>0</v>
      </c>
      <c r="I136" s="262">
        <v>0</v>
      </c>
      <c r="J136" s="262">
        <v>0</v>
      </c>
      <c r="K136" s="262">
        <v>0</v>
      </c>
      <c r="L136" s="262">
        <v>0</v>
      </c>
      <c r="M136" s="262">
        <v>0</v>
      </c>
      <c r="N136" s="262">
        <v>0</v>
      </c>
      <c r="O136" s="262">
        <v>0</v>
      </c>
      <c r="P136" s="260" t="s">
        <v>2951</v>
      </c>
      <c r="Q136" s="210"/>
      <c r="R136" s="210"/>
      <c r="S136" s="210"/>
      <c r="T136" s="285" t="s">
        <v>2973</v>
      </c>
    </row>
    <row r="137" ht="46.5" spans="1:20">
      <c r="A137" s="316">
        <v>2400</v>
      </c>
      <c r="B137" s="210">
        <v>134</v>
      </c>
      <c r="C137" s="259" t="s">
        <v>2979</v>
      </c>
      <c r="D137" s="260" t="s">
        <v>229</v>
      </c>
      <c r="E137" s="261" t="s">
        <v>1573</v>
      </c>
      <c r="F137" s="318" t="s">
        <v>148</v>
      </c>
      <c r="G137" s="312">
        <v>18</v>
      </c>
      <c r="H137" s="210">
        <v>0</v>
      </c>
      <c r="I137" s="210">
        <v>0</v>
      </c>
      <c r="J137" s="210">
        <v>0</v>
      </c>
      <c r="K137" s="210">
        <v>0</v>
      </c>
      <c r="L137" s="210">
        <v>0</v>
      </c>
      <c r="M137" s="210">
        <v>0</v>
      </c>
      <c r="N137" s="210">
        <v>0</v>
      </c>
      <c r="O137" s="210">
        <v>0</v>
      </c>
      <c r="P137" s="260" t="s">
        <v>2951</v>
      </c>
      <c r="Q137" s="210"/>
      <c r="R137" s="210"/>
      <c r="S137" s="210"/>
      <c r="T137" s="285" t="s">
        <v>2980</v>
      </c>
    </row>
    <row r="138" ht="24" spans="1:20">
      <c r="A138" s="316">
        <v>2400</v>
      </c>
      <c r="B138" s="210">
        <v>135</v>
      </c>
      <c r="C138" s="259" t="s">
        <v>2981</v>
      </c>
      <c r="D138" s="260" t="s">
        <v>229</v>
      </c>
      <c r="E138" s="261" t="s">
        <v>180</v>
      </c>
      <c r="F138" s="318" t="s">
        <v>148</v>
      </c>
      <c r="G138" s="312">
        <v>17</v>
      </c>
      <c r="H138" s="262">
        <v>0</v>
      </c>
      <c r="I138" s="262">
        <v>0</v>
      </c>
      <c r="J138" s="262">
        <v>0</v>
      </c>
      <c r="K138" s="262">
        <v>0</v>
      </c>
      <c r="L138" s="262">
        <v>0</v>
      </c>
      <c r="M138" s="262">
        <v>0</v>
      </c>
      <c r="N138" s="262">
        <v>0</v>
      </c>
      <c r="O138" s="262">
        <v>0</v>
      </c>
      <c r="P138" s="260" t="s">
        <v>2982</v>
      </c>
      <c r="Q138" s="210"/>
      <c r="R138" s="210"/>
      <c r="S138" s="210"/>
      <c r="T138" s="285" t="s">
        <v>2973</v>
      </c>
    </row>
    <row r="139" ht="24" spans="1:20">
      <c r="A139" s="316">
        <v>2400</v>
      </c>
      <c r="B139" s="210">
        <v>136</v>
      </c>
      <c r="C139" s="259" t="s">
        <v>2983</v>
      </c>
      <c r="D139" s="260" t="s">
        <v>229</v>
      </c>
      <c r="E139" s="261" t="s">
        <v>180</v>
      </c>
      <c r="F139" s="318" t="s">
        <v>148</v>
      </c>
      <c r="G139" s="312">
        <v>17</v>
      </c>
      <c r="H139" s="210">
        <v>0</v>
      </c>
      <c r="I139" s="210">
        <v>1</v>
      </c>
      <c r="J139" s="210">
        <v>0</v>
      </c>
      <c r="K139" s="210">
        <v>0</v>
      </c>
      <c r="L139" s="210">
        <v>0</v>
      </c>
      <c r="M139" s="210">
        <v>0</v>
      </c>
      <c r="N139" s="210">
        <v>0</v>
      </c>
      <c r="O139" s="210">
        <v>0</v>
      </c>
      <c r="P139" s="260" t="s">
        <v>2984</v>
      </c>
      <c r="Q139" s="210"/>
      <c r="R139" s="210"/>
      <c r="S139" s="210"/>
      <c r="T139" s="285" t="s">
        <v>2971</v>
      </c>
    </row>
    <row r="140" ht="35.25" spans="1:20">
      <c r="A140" s="316">
        <v>2400</v>
      </c>
      <c r="B140" s="210">
        <v>137</v>
      </c>
      <c r="C140" s="259" t="s">
        <v>2985</v>
      </c>
      <c r="D140" s="260" t="s">
        <v>229</v>
      </c>
      <c r="E140" s="261" t="s">
        <v>2088</v>
      </c>
      <c r="F140" s="318" t="s">
        <v>148</v>
      </c>
      <c r="G140" s="312">
        <v>16</v>
      </c>
      <c r="H140" s="262">
        <v>0</v>
      </c>
      <c r="I140" s="210">
        <v>0</v>
      </c>
      <c r="J140" s="262">
        <v>0</v>
      </c>
      <c r="K140" s="262">
        <v>0</v>
      </c>
      <c r="L140" s="262">
        <v>0</v>
      </c>
      <c r="M140" s="262">
        <v>0</v>
      </c>
      <c r="N140" s="262">
        <v>0</v>
      </c>
      <c r="O140" s="262">
        <v>0</v>
      </c>
      <c r="P140" s="260" t="s">
        <v>2986</v>
      </c>
      <c r="Q140" s="210"/>
      <c r="R140" s="210"/>
      <c r="S140" s="210"/>
      <c r="T140" s="285" t="s">
        <v>2987</v>
      </c>
    </row>
    <row r="141" ht="35.25" spans="1:20">
      <c r="A141" s="316">
        <v>2400</v>
      </c>
      <c r="B141" s="210">
        <v>138</v>
      </c>
      <c r="C141" s="259" t="s">
        <v>2988</v>
      </c>
      <c r="D141" s="260" t="s">
        <v>229</v>
      </c>
      <c r="E141" s="261" t="s">
        <v>996</v>
      </c>
      <c r="F141" s="318" t="s">
        <v>148</v>
      </c>
      <c r="G141" s="312">
        <v>15</v>
      </c>
      <c r="H141" s="210">
        <v>0</v>
      </c>
      <c r="I141" s="210">
        <v>0</v>
      </c>
      <c r="J141" s="210">
        <v>0</v>
      </c>
      <c r="K141" s="210">
        <v>0</v>
      </c>
      <c r="L141" s="210">
        <v>0</v>
      </c>
      <c r="M141" s="210">
        <v>0</v>
      </c>
      <c r="N141" s="210">
        <v>0</v>
      </c>
      <c r="O141" s="210">
        <v>0</v>
      </c>
      <c r="P141" s="260" t="s">
        <v>2768</v>
      </c>
      <c r="Q141" s="210"/>
      <c r="R141" s="210"/>
      <c r="S141" s="210"/>
      <c r="T141" s="285" t="s">
        <v>2987</v>
      </c>
    </row>
    <row r="142" ht="32" customHeight="1" spans="1:20">
      <c r="A142" s="316">
        <v>2400</v>
      </c>
      <c r="B142" s="210">
        <v>139</v>
      </c>
      <c r="C142" s="259" t="s">
        <v>2989</v>
      </c>
      <c r="D142" s="260" t="s">
        <v>229</v>
      </c>
      <c r="E142" s="261" t="s">
        <v>996</v>
      </c>
      <c r="F142" s="318" t="s">
        <v>148</v>
      </c>
      <c r="G142" s="312">
        <v>15</v>
      </c>
      <c r="H142" s="262">
        <v>0</v>
      </c>
      <c r="I142" s="210">
        <v>6</v>
      </c>
      <c r="J142" s="262">
        <v>0</v>
      </c>
      <c r="K142" s="262">
        <v>0</v>
      </c>
      <c r="L142" s="262">
        <v>0</v>
      </c>
      <c r="M142" s="262">
        <v>0</v>
      </c>
      <c r="N142" s="262">
        <v>0</v>
      </c>
      <c r="O142" s="262">
        <v>0</v>
      </c>
      <c r="P142" s="260" t="s">
        <v>2990</v>
      </c>
      <c r="Q142" s="210"/>
      <c r="R142" s="210"/>
      <c r="S142" s="210"/>
      <c r="T142" s="285" t="s">
        <v>2991</v>
      </c>
    </row>
    <row r="143" ht="32" customHeight="1" spans="1:20">
      <c r="A143" s="316">
        <v>2400</v>
      </c>
      <c r="B143" s="210">
        <v>140</v>
      </c>
      <c r="C143" s="259" t="s">
        <v>2992</v>
      </c>
      <c r="D143" s="260" t="s">
        <v>229</v>
      </c>
      <c r="E143" s="261" t="s">
        <v>996</v>
      </c>
      <c r="F143" s="318" t="s">
        <v>148</v>
      </c>
      <c r="G143" s="312">
        <v>15</v>
      </c>
      <c r="H143" s="210">
        <v>0</v>
      </c>
      <c r="I143" s="210">
        <v>0</v>
      </c>
      <c r="J143" s="210">
        <v>0</v>
      </c>
      <c r="K143" s="210">
        <v>0</v>
      </c>
      <c r="L143" s="210">
        <v>0</v>
      </c>
      <c r="M143" s="210">
        <v>0</v>
      </c>
      <c r="N143" s="210">
        <v>0</v>
      </c>
      <c r="O143" s="210">
        <v>0</v>
      </c>
      <c r="P143" s="260" t="s">
        <v>2768</v>
      </c>
      <c r="Q143" s="210"/>
      <c r="R143" s="210"/>
      <c r="S143" s="210"/>
      <c r="T143" s="285" t="s">
        <v>2993</v>
      </c>
    </row>
    <row r="144" ht="32" customHeight="1" spans="1:20">
      <c r="A144" s="316">
        <v>2400</v>
      </c>
      <c r="B144" s="210">
        <v>141</v>
      </c>
      <c r="C144" s="259" t="s">
        <v>2994</v>
      </c>
      <c r="D144" s="260" t="s">
        <v>229</v>
      </c>
      <c r="E144" s="261" t="s">
        <v>2995</v>
      </c>
      <c r="F144" s="318" t="s">
        <v>148</v>
      </c>
      <c r="G144" s="312">
        <v>15</v>
      </c>
      <c r="H144" s="262">
        <v>0</v>
      </c>
      <c r="I144" s="210">
        <v>0</v>
      </c>
      <c r="J144" s="262">
        <v>0</v>
      </c>
      <c r="K144" s="262">
        <v>0</v>
      </c>
      <c r="L144" s="262">
        <v>0</v>
      </c>
      <c r="M144" s="262">
        <v>0</v>
      </c>
      <c r="N144" s="262">
        <v>0</v>
      </c>
      <c r="O144" s="262">
        <v>0</v>
      </c>
      <c r="P144" s="260" t="s">
        <v>2768</v>
      </c>
      <c r="Q144" s="210"/>
      <c r="R144" s="210"/>
      <c r="S144" s="210"/>
      <c r="T144" s="285"/>
    </row>
    <row r="145" ht="43" customHeight="1" spans="1:20">
      <c r="A145" s="316">
        <v>2400</v>
      </c>
      <c r="B145" s="210">
        <v>142</v>
      </c>
      <c r="C145" s="259" t="s">
        <v>2996</v>
      </c>
      <c r="D145" s="260" t="s">
        <v>229</v>
      </c>
      <c r="E145" s="261" t="s">
        <v>996</v>
      </c>
      <c r="F145" s="318" t="s">
        <v>148</v>
      </c>
      <c r="G145" s="312">
        <v>15</v>
      </c>
      <c r="H145" s="262">
        <v>0</v>
      </c>
      <c r="I145" s="210">
        <v>0</v>
      </c>
      <c r="J145" s="262">
        <v>0</v>
      </c>
      <c r="K145" s="262">
        <v>0</v>
      </c>
      <c r="L145" s="262">
        <v>0</v>
      </c>
      <c r="M145" s="262">
        <v>0</v>
      </c>
      <c r="N145" s="262">
        <v>0</v>
      </c>
      <c r="O145" s="262">
        <v>0</v>
      </c>
      <c r="P145" s="260" t="s">
        <v>2768</v>
      </c>
      <c r="Q145" s="210"/>
      <c r="R145" s="210"/>
      <c r="S145" s="210"/>
      <c r="T145" s="285" t="s">
        <v>2997</v>
      </c>
    </row>
    <row r="146" ht="43" customHeight="1" spans="1:20">
      <c r="A146" s="316">
        <v>2400</v>
      </c>
      <c r="B146" s="210">
        <v>143</v>
      </c>
      <c r="C146" s="259" t="s">
        <v>2998</v>
      </c>
      <c r="D146" s="260" t="s">
        <v>229</v>
      </c>
      <c r="E146" s="261" t="s">
        <v>2772</v>
      </c>
      <c r="F146" s="318" t="s">
        <v>148</v>
      </c>
      <c r="G146" s="312">
        <v>14</v>
      </c>
      <c r="H146" s="210">
        <v>0</v>
      </c>
      <c r="I146" s="210">
        <v>0</v>
      </c>
      <c r="J146" s="210">
        <v>0</v>
      </c>
      <c r="K146" s="210">
        <v>0</v>
      </c>
      <c r="L146" s="210">
        <v>0</v>
      </c>
      <c r="M146" s="210">
        <v>0</v>
      </c>
      <c r="N146" s="210">
        <v>0</v>
      </c>
      <c r="O146" s="210">
        <v>0</v>
      </c>
      <c r="P146" s="260" t="s">
        <v>2773</v>
      </c>
      <c r="Q146" s="210"/>
      <c r="R146" s="210"/>
      <c r="S146" s="210"/>
      <c r="T146" s="285" t="s">
        <v>2991</v>
      </c>
    </row>
    <row r="147" ht="39" customHeight="1" spans="1:20">
      <c r="A147" s="316">
        <v>2400</v>
      </c>
      <c r="B147" s="210">
        <v>144</v>
      </c>
      <c r="C147" s="259" t="s">
        <v>2999</v>
      </c>
      <c r="D147" s="260" t="s">
        <v>229</v>
      </c>
      <c r="E147" s="261" t="s">
        <v>183</v>
      </c>
      <c r="F147" s="318" t="s">
        <v>148</v>
      </c>
      <c r="G147" s="312">
        <v>12</v>
      </c>
      <c r="H147" s="210">
        <v>0</v>
      </c>
      <c r="I147" s="210">
        <v>0</v>
      </c>
      <c r="J147" s="210">
        <v>0</v>
      </c>
      <c r="K147" s="210">
        <v>0</v>
      </c>
      <c r="L147" s="210">
        <v>0</v>
      </c>
      <c r="M147" s="210">
        <v>0</v>
      </c>
      <c r="N147" s="210">
        <v>0</v>
      </c>
      <c r="O147" s="210">
        <v>0</v>
      </c>
      <c r="P147" s="260" t="s">
        <v>3000</v>
      </c>
      <c r="Q147" s="210"/>
      <c r="R147" s="210"/>
      <c r="S147" s="210"/>
      <c r="T147" s="285" t="s">
        <v>3001</v>
      </c>
    </row>
    <row r="148" ht="48" customHeight="1" spans="1:20">
      <c r="A148" s="316">
        <v>2400</v>
      </c>
      <c r="B148" s="210">
        <v>145</v>
      </c>
      <c r="C148" s="259" t="s">
        <v>3002</v>
      </c>
      <c r="D148" s="260" t="s">
        <v>229</v>
      </c>
      <c r="E148" s="261" t="s">
        <v>362</v>
      </c>
      <c r="F148" s="318" t="s">
        <v>148</v>
      </c>
      <c r="G148" s="312">
        <v>5</v>
      </c>
      <c r="H148" s="262">
        <v>0</v>
      </c>
      <c r="I148" s="210">
        <v>0</v>
      </c>
      <c r="J148" s="262">
        <v>0</v>
      </c>
      <c r="K148" s="262">
        <v>0</v>
      </c>
      <c r="L148" s="262">
        <v>0</v>
      </c>
      <c r="M148" s="262">
        <v>0</v>
      </c>
      <c r="N148" s="262">
        <v>0</v>
      </c>
      <c r="O148" s="262">
        <v>0</v>
      </c>
      <c r="P148" s="260" t="s">
        <v>2948</v>
      </c>
      <c r="Q148" s="210"/>
      <c r="R148" s="210"/>
      <c r="S148" s="210"/>
      <c r="T148" s="285" t="s">
        <v>3003</v>
      </c>
    </row>
    <row r="149" ht="39" customHeight="1" spans="1:20">
      <c r="A149" s="316">
        <v>2400</v>
      </c>
      <c r="B149" s="210">
        <v>146</v>
      </c>
      <c r="C149" s="259" t="s">
        <v>3004</v>
      </c>
      <c r="D149" s="260" t="s">
        <v>229</v>
      </c>
      <c r="E149" s="261" t="s">
        <v>183</v>
      </c>
      <c r="F149" s="318" t="s">
        <v>148</v>
      </c>
      <c r="G149" s="312">
        <v>12</v>
      </c>
      <c r="H149" s="210">
        <v>0</v>
      </c>
      <c r="I149" s="210">
        <v>0</v>
      </c>
      <c r="J149" s="210">
        <v>0</v>
      </c>
      <c r="K149" s="210">
        <v>0</v>
      </c>
      <c r="L149" s="210">
        <v>0</v>
      </c>
      <c r="M149" s="210">
        <v>0</v>
      </c>
      <c r="N149" s="210">
        <v>0</v>
      </c>
      <c r="O149" s="210">
        <v>0</v>
      </c>
      <c r="P149" s="260" t="s">
        <v>3000</v>
      </c>
      <c r="Q149" s="210"/>
      <c r="R149" s="210"/>
      <c r="S149" s="210"/>
      <c r="T149" s="285"/>
    </row>
    <row r="150" ht="39" customHeight="1" spans="1:20">
      <c r="A150" s="316">
        <v>2400</v>
      </c>
      <c r="B150" s="210">
        <v>147</v>
      </c>
      <c r="C150" s="259" t="s">
        <v>3005</v>
      </c>
      <c r="D150" s="260" t="s">
        <v>229</v>
      </c>
      <c r="E150" s="261" t="s">
        <v>2959</v>
      </c>
      <c r="F150" s="318" t="s">
        <v>148</v>
      </c>
      <c r="G150" s="312">
        <v>10</v>
      </c>
      <c r="H150" s="262">
        <v>0</v>
      </c>
      <c r="I150" s="210">
        <v>0</v>
      </c>
      <c r="J150" s="262">
        <v>0</v>
      </c>
      <c r="K150" s="262">
        <v>0</v>
      </c>
      <c r="L150" s="262">
        <v>0</v>
      </c>
      <c r="M150" s="262">
        <v>0</v>
      </c>
      <c r="N150" s="262">
        <v>0</v>
      </c>
      <c r="O150" s="262">
        <v>0</v>
      </c>
      <c r="P150" s="260" t="s">
        <v>2960</v>
      </c>
      <c r="Q150" s="210"/>
      <c r="R150" s="210"/>
      <c r="S150" s="210"/>
      <c r="T150" s="285" t="s">
        <v>3006</v>
      </c>
    </row>
    <row r="151" ht="39" customHeight="1" spans="1:20">
      <c r="A151" s="316">
        <v>2400</v>
      </c>
      <c r="B151" s="210">
        <v>148</v>
      </c>
      <c r="C151" s="259" t="s">
        <v>3007</v>
      </c>
      <c r="D151" s="260" t="s">
        <v>229</v>
      </c>
      <c r="E151" s="261" t="s">
        <v>2956</v>
      </c>
      <c r="F151" s="318" t="s">
        <v>148</v>
      </c>
      <c r="G151" s="312">
        <v>9</v>
      </c>
      <c r="H151" s="210">
        <v>0</v>
      </c>
      <c r="I151" s="210">
        <v>0</v>
      </c>
      <c r="J151" s="210">
        <v>0</v>
      </c>
      <c r="K151" s="210">
        <v>0</v>
      </c>
      <c r="L151" s="210">
        <v>0</v>
      </c>
      <c r="M151" s="210">
        <v>0</v>
      </c>
      <c r="N151" s="210">
        <v>0</v>
      </c>
      <c r="O151" s="210">
        <v>0</v>
      </c>
      <c r="P151" s="260" t="s">
        <v>2957</v>
      </c>
      <c r="Q151" s="210"/>
      <c r="R151" s="210"/>
      <c r="S151" s="210"/>
      <c r="T151" s="329"/>
    </row>
    <row r="152" ht="39" customHeight="1" spans="1:20">
      <c r="A152" s="316">
        <v>2400</v>
      </c>
      <c r="B152" s="210">
        <v>149</v>
      </c>
      <c r="C152" s="265" t="s">
        <v>3008</v>
      </c>
      <c r="D152" s="260" t="s">
        <v>229</v>
      </c>
      <c r="E152" s="261" t="s">
        <v>1573</v>
      </c>
      <c r="F152" s="265" t="s">
        <v>57</v>
      </c>
      <c r="G152" s="312">
        <v>9</v>
      </c>
      <c r="H152" s="210">
        <v>0</v>
      </c>
      <c r="I152" s="210">
        <v>0</v>
      </c>
      <c r="J152" s="210">
        <v>0</v>
      </c>
      <c r="K152" s="210">
        <v>0</v>
      </c>
      <c r="L152" s="210">
        <v>0</v>
      </c>
      <c r="M152" s="210">
        <v>0</v>
      </c>
      <c r="N152" s="210">
        <v>0</v>
      </c>
      <c r="O152" s="210">
        <v>0</v>
      </c>
      <c r="P152" s="304" t="s">
        <v>3009</v>
      </c>
      <c r="Q152" s="210"/>
      <c r="R152" s="210"/>
      <c r="S152" s="210"/>
      <c r="T152" s="285"/>
    </row>
    <row r="153" spans="1:20">
      <c r="A153" s="272"/>
      <c r="B153" s="271"/>
      <c r="C153" s="270"/>
      <c r="D153" s="272" t="s">
        <v>192</v>
      </c>
      <c r="E153" s="272"/>
      <c r="F153" s="270"/>
      <c r="G153" s="272"/>
      <c r="H153" s="272"/>
      <c r="I153" s="272"/>
      <c r="J153" s="272"/>
      <c r="K153" s="272"/>
      <c r="L153" s="270"/>
      <c r="M153" s="272"/>
      <c r="N153" s="272" t="s">
        <v>193</v>
      </c>
      <c r="O153" s="272"/>
      <c r="P153" s="272"/>
      <c r="Q153" s="272"/>
      <c r="R153" s="140"/>
      <c r="S153" s="140" t="s">
        <v>194</v>
      </c>
      <c r="T153" s="272"/>
    </row>
  </sheetData>
  <mergeCells count="21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18:U19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L29"/>
  <sheetViews>
    <sheetView workbookViewId="0">
      <pane ySplit="2" topLeftCell="A4" activePane="bottomLeft" state="frozen"/>
      <selection/>
      <selection pane="bottomLeft" activeCell="L36" sqref="L36"/>
    </sheetView>
  </sheetViews>
  <sheetFormatPr defaultColWidth="9" defaultRowHeight="13.5" customHeight="1"/>
  <cols>
    <col min="1" max="1" width="5.16666666666667" style="394" customWidth="1"/>
    <col min="2" max="2" width="4.16666666666667" style="394" customWidth="1"/>
    <col min="3" max="3" width="7.38333333333333" style="394" customWidth="1"/>
    <col min="4" max="4" width="9.33333333333333" style="788" customWidth="1"/>
    <col min="5" max="5" width="11.1083333333333" style="420" customWidth="1"/>
    <col min="6" max="6" width="4.83333333333333" style="394" customWidth="1"/>
    <col min="7" max="7" width="4.5" style="394" customWidth="1"/>
    <col min="8" max="8" width="3.83333333333333" style="394" customWidth="1"/>
    <col min="9" max="9" width="3.66666666666667" style="394" customWidth="1"/>
    <col min="10" max="11" width="3.83333333333333" style="394" customWidth="1"/>
    <col min="12" max="12" width="5.33333333333333" style="1213" customWidth="1"/>
    <col min="13" max="13" width="4.66666666666667" style="420" customWidth="1"/>
    <col min="14" max="14" width="4" style="394" customWidth="1"/>
    <col min="15" max="15" width="5.66666666666667" style="394" customWidth="1"/>
    <col min="16" max="16" width="33.25" style="394" customWidth="1"/>
    <col min="17" max="17" width="4.16666666666667" style="394" customWidth="1"/>
    <col min="18" max="18" width="5.66666666666667" style="397" customWidth="1"/>
    <col min="19" max="19" width="5" style="394" customWidth="1"/>
    <col min="20" max="20" width="22.375" style="394" customWidth="1"/>
    <col min="21" max="21" width="6.875" style="420" customWidth="1"/>
    <col min="22" max="37" width="9" style="394"/>
    <col min="38" max="16384" width="9" style="335"/>
  </cols>
  <sheetData>
    <row r="1" s="335" customFormat="1" ht="36" customHeight="1" spans="1:38">
      <c r="A1" s="1583"/>
      <c r="B1" s="1584" t="s">
        <v>215</v>
      </c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584"/>
      <c r="Q1" s="1584"/>
      <c r="R1" s="1584"/>
      <c r="S1" s="1584"/>
      <c r="T1" s="1584"/>
      <c r="U1" s="158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</row>
    <row r="2" s="335" customFormat="1" ht="53" customHeight="1" spans="1:38">
      <c r="A2" s="1585" t="s">
        <v>1</v>
      </c>
      <c r="B2" s="1585" t="s">
        <v>2</v>
      </c>
      <c r="C2" s="1585" t="s">
        <v>3</v>
      </c>
      <c r="D2" s="1585" t="s">
        <v>4</v>
      </c>
      <c r="E2" s="1585" t="s">
        <v>5</v>
      </c>
      <c r="F2" s="1585" t="s">
        <v>6</v>
      </c>
      <c r="G2" s="1585" t="s">
        <v>216</v>
      </c>
      <c r="H2" s="1585" t="s">
        <v>8</v>
      </c>
      <c r="I2" s="1585" t="s">
        <v>217</v>
      </c>
      <c r="J2" s="1585" t="s">
        <v>10</v>
      </c>
      <c r="K2" s="1585" t="s">
        <v>218</v>
      </c>
      <c r="L2" s="1585" t="s">
        <v>219</v>
      </c>
      <c r="M2" s="1585" t="s">
        <v>13</v>
      </c>
      <c r="N2" s="1585" t="s">
        <v>14</v>
      </c>
      <c r="O2" s="1585" t="s">
        <v>15</v>
      </c>
      <c r="P2" s="1585" t="s">
        <v>16</v>
      </c>
      <c r="Q2" s="1585" t="s">
        <v>17</v>
      </c>
      <c r="R2" s="1602" t="s">
        <v>18</v>
      </c>
      <c r="S2" s="1602" t="s">
        <v>19</v>
      </c>
      <c r="T2" s="1602" t="s">
        <v>20</v>
      </c>
      <c r="U2" s="856" t="s">
        <v>220</v>
      </c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</row>
    <row r="3" s="335" customFormat="1" ht="45" customHeight="1" spans="1:38">
      <c r="A3" s="673">
        <v>4900</v>
      </c>
      <c r="B3" s="677">
        <v>1</v>
      </c>
      <c r="C3" s="673" t="s">
        <v>221</v>
      </c>
      <c r="D3" s="673" t="s">
        <v>222</v>
      </c>
      <c r="E3" s="1586">
        <v>44046</v>
      </c>
      <c r="F3" s="673" t="s">
        <v>25</v>
      </c>
      <c r="G3" s="677">
        <v>28</v>
      </c>
      <c r="H3" s="673" t="s">
        <v>26</v>
      </c>
      <c r="I3" s="673" t="s">
        <v>26</v>
      </c>
      <c r="J3" s="673" t="s">
        <v>26</v>
      </c>
      <c r="K3" s="673" t="s">
        <v>26</v>
      </c>
      <c r="L3" s="673">
        <v>3</v>
      </c>
      <c r="M3" s="673">
        <v>0</v>
      </c>
      <c r="N3" s="673">
        <v>0</v>
      </c>
      <c r="O3" s="673">
        <f t="shared" ref="O3:O17" si="0">L3+M3-N3</f>
        <v>3</v>
      </c>
      <c r="P3" s="1594" t="s">
        <v>26</v>
      </c>
      <c r="Q3" s="223">
        <v>9</v>
      </c>
      <c r="R3" s="1603" t="s">
        <v>26</v>
      </c>
      <c r="S3" s="1603" t="s">
        <v>26</v>
      </c>
      <c r="T3" s="1604" t="s">
        <v>223</v>
      </c>
      <c r="U3" s="856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</row>
    <row r="4" s="335" customFormat="1" ht="36" customHeight="1" spans="1:38">
      <c r="A4" s="673">
        <v>3460</v>
      </c>
      <c r="B4" s="677">
        <v>2</v>
      </c>
      <c r="C4" s="673" t="s">
        <v>224</v>
      </c>
      <c r="D4" s="673" t="s">
        <v>225</v>
      </c>
      <c r="E4" s="1586">
        <v>43252</v>
      </c>
      <c r="F4" s="673" t="s">
        <v>25</v>
      </c>
      <c r="G4" s="677">
        <v>28</v>
      </c>
      <c r="H4" s="673" t="s">
        <v>26</v>
      </c>
      <c r="I4" s="673" t="s">
        <v>26</v>
      </c>
      <c r="J4" s="673" t="s">
        <v>26</v>
      </c>
      <c r="K4" s="673">
        <v>30</v>
      </c>
      <c r="L4" s="673">
        <v>17.5</v>
      </c>
      <c r="M4" s="673">
        <v>0</v>
      </c>
      <c r="N4" s="673">
        <v>0</v>
      </c>
      <c r="O4" s="673">
        <f t="shared" si="0"/>
        <v>17.5</v>
      </c>
      <c r="P4" s="698" t="s">
        <v>226</v>
      </c>
      <c r="Q4" s="223">
        <v>10</v>
      </c>
      <c r="R4" s="1603">
        <v>12</v>
      </c>
      <c r="S4" s="1603">
        <f t="shared" ref="S4:S13" si="1">Q4*R4</f>
        <v>120</v>
      </c>
      <c r="T4" s="1605" t="s">
        <v>227</v>
      </c>
      <c r="U4" s="856">
        <v>2500</v>
      </c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</row>
    <row r="5" s="335" customFormat="1" ht="27" customHeight="1" spans="1:38">
      <c r="A5" s="672">
        <v>2100</v>
      </c>
      <c r="B5" s="677">
        <v>3</v>
      </c>
      <c r="C5" s="673" t="s">
        <v>228</v>
      </c>
      <c r="D5" s="672" t="s">
        <v>229</v>
      </c>
      <c r="E5" s="1587">
        <v>43252</v>
      </c>
      <c r="F5" s="672" t="s">
        <v>25</v>
      </c>
      <c r="G5" s="677">
        <v>28</v>
      </c>
      <c r="H5" s="672" t="s">
        <v>26</v>
      </c>
      <c r="I5" s="672" t="s">
        <v>26</v>
      </c>
      <c r="J5" s="672" t="s">
        <v>26</v>
      </c>
      <c r="K5" s="673">
        <v>30</v>
      </c>
      <c r="L5" s="673">
        <v>0</v>
      </c>
      <c r="M5" s="673">
        <v>0</v>
      </c>
      <c r="N5" s="672">
        <v>0</v>
      </c>
      <c r="O5" s="673">
        <f t="shared" si="0"/>
        <v>0</v>
      </c>
      <c r="P5" s="1594" t="s">
        <v>26</v>
      </c>
      <c r="Q5" s="677">
        <v>10</v>
      </c>
      <c r="R5" s="1603">
        <v>10</v>
      </c>
      <c r="S5" s="1603">
        <f t="shared" si="1"/>
        <v>100</v>
      </c>
      <c r="T5" s="1606"/>
      <c r="U5" s="856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</row>
    <row r="6" s="335" customFormat="1" ht="30" customHeight="1" spans="1:38">
      <c r="A6" s="673">
        <v>5050</v>
      </c>
      <c r="B6" s="677">
        <v>4</v>
      </c>
      <c r="C6" s="676" t="s">
        <v>230</v>
      </c>
      <c r="D6" s="677" t="s">
        <v>231</v>
      </c>
      <c r="E6" s="1588">
        <v>43590</v>
      </c>
      <c r="F6" s="676" t="s">
        <v>57</v>
      </c>
      <c r="G6" s="677">
        <v>28</v>
      </c>
      <c r="H6" s="672" t="s">
        <v>26</v>
      </c>
      <c r="I6" s="672" t="s">
        <v>26</v>
      </c>
      <c r="J6" s="672" t="s">
        <v>26</v>
      </c>
      <c r="K6" s="673">
        <v>30</v>
      </c>
      <c r="L6" s="673">
        <v>0</v>
      </c>
      <c r="M6" s="673">
        <v>0</v>
      </c>
      <c r="N6" s="672">
        <v>0</v>
      </c>
      <c r="O6" s="673">
        <f t="shared" si="0"/>
        <v>0</v>
      </c>
      <c r="P6" s="1595" t="s">
        <v>232</v>
      </c>
      <c r="Q6" s="677">
        <v>10</v>
      </c>
      <c r="R6" s="1603">
        <v>5</v>
      </c>
      <c r="S6" s="1603">
        <f t="shared" si="1"/>
        <v>50</v>
      </c>
      <c r="T6" s="1607"/>
      <c r="U6" s="856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</row>
    <row r="7" s="335" customFormat="1" ht="30" customHeight="1" spans="1:38">
      <c r="A7" s="673">
        <v>2260</v>
      </c>
      <c r="B7" s="677">
        <v>5</v>
      </c>
      <c r="C7" s="673" t="s">
        <v>233</v>
      </c>
      <c r="D7" s="673" t="s">
        <v>234</v>
      </c>
      <c r="E7" s="1586">
        <v>43252</v>
      </c>
      <c r="F7" s="673" t="s">
        <v>25</v>
      </c>
      <c r="G7" s="677">
        <v>28</v>
      </c>
      <c r="H7" s="673" t="s">
        <v>26</v>
      </c>
      <c r="I7" s="673" t="s">
        <v>26</v>
      </c>
      <c r="J7" s="673" t="s">
        <v>26</v>
      </c>
      <c r="K7" s="673">
        <v>30</v>
      </c>
      <c r="L7" s="673">
        <v>8</v>
      </c>
      <c r="M7" s="673">
        <v>0</v>
      </c>
      <c r="N7" s="673">
        <v>2</v>
      </c>
      <c r="O7" s="673">
        <f t="shared" si="0"/>
        <v>6</v>
      </c>
      <c r="P7" s="698" t="s">
        <v>235</v>
      </c>
      <c r="Q7" s="677">
        <v>10</v>
      </c>
      <c r="R7" s="1603">
        <v>9</v>
      </c>
      <c r="S7" s="1603">
        <f t="shared" si="1"/>
        <v>90</v>
      </c>
      <c r="T7" s="1606"/>
      <c r="U7" s="856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</row>
    <row r="8" s="335" customFormat="1" ht="33" customHeight="1" spans="1:38">
      <c r="A8" s="673">
        <v>2200</v>
      </c>
      <c r="B8" s="677">
        <v>6</v>
      </c>
      <c r="C8" s="673" t="s">
        <v>236</v>
      </c>
      <c r="D8" s="673" t="s">
        <v>234</v>
      </c>
      <c r="E8" s="1586">
        <v>45460</v>
      </c>
      <c r="F8" s="673" t="s">
        <v>25</v>
      </c>
      <c r="G8" s="677">
        <v>28</v>
      </c>
      <c r="H8" s="673" t="s">
        <v>26</v>
      </c>
      <c r="I8" s="673">
        <v>3</v>
      </c>
      <c r="J8" s="673" t="s">
        <v>26</v>
      </c>
      <c r="K8" s="673" t="s">
        <v>26</v>
      </c>
      <c r="L8" s="673">
        <v>4</v>
      </c>
      <c r="M8" s="673">
        <v>0</v>
      </c>
      <c r="N8" s="673">
        <v>4</v>
      </c>
      <c r="O8" s="673">
        <f t="shared" si="0"/>
        <v>0</v>
      </c>
      <c r="P8" s="698" t="s">
        <v>237</v>
      </c>
      <c r="Q8" s="677">
        <v>10</v>
      </c>
      <c r="R8" s="1603">
        <v>6</v>
      </c>
      <c r="S8" s="1603">
        <f t="shared" si="1"/>
        <v>60</v>
      </c>
      <c r="T8" s="1606" t="s">
        <v>238</v>
      </c>
      <c r="U8" s="856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</row>
    <row r="9" s="335" customFormat="1" ht="27" customHeight="1" spans="1:38">
      <c r="A9" s="673">
        <v>2400</v>
      </c>
      <c r="B9" s="677">
        <v>7</v>
      </c>
      <c r="C9" s="673" t="s">
        <v>239</v>
      </c>
      <c r="D9" s="673" t="s">
        <v>234</v>
      </c>
      <c r="E9" s="1586">
        <v>44581</v>
      </c>
      <c r="F9" s="673" t="s">
        <v>25</v>
      </c>
      <c r="G9" s="677">
        <v>28</v>
      </c>
      <c r="H9" s="673" t="s">
        <v>26</v>
      </c>
      <c r="I9" s="673" t="s">
        <v>26</v>
      </c>
      <c r="J9" s="673" t="s">
        <v>26</v>
      </c>
      <c r="K9" s="673">
        <v>30</v>
      </c>
      <c r="L9" s="673">
        <v>5</v>
      </c>
      <c r="M9" s="673">
        <v>0</v>
      </c>
      <c r="N9" s="673">
        <v>0</v>
      </c>
      <c r="O9" s="673">
        <f t="shared" si="0"/>
        <v>5</v>
      </c>
      <c r="P9" s="1596"/>
      <c r="Q9" s="677">
        <v>10</v>
      </c>
      <c r="R9" s="1603">
        <v>10</v>
      </c>
      <c r="S9" s="1603">
        <f t="shared" si="1"/>
        <v>100</v>
      </c>
      <c r="T9" s="1606"/>
      <c r="U9" s="856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</row>
    <row r="10" s="335" customFormat="1" ht="27" customHeight="1" spans="1:38">
      <c r="A10" s="673">
        <v>3050</v>
      </c>
      <c r="B10" s="677">
        <v>8</v>
      </c>
      <c r="C10" s="673" t="s">
        <v>240</v>
      </c>
      <c r="D10" s="672" t="s">
        <v>241</v>
      </c>
      <c r="E10" s="1587">
        <v>44602</v>
      </c>
      <c r="F10" s="672" t="s">
        <v>25</v>
      </c>
      <c r="G10" s="677">
        <v>28</v>
      </c>
      <c r="H10" s="672" t="s">
        <v>26</v>
      </c>
      <c r="I10" s="673" t="s">
        <v>26</v>
      </c>
      <c r="J10" s="672" t="s">
        <v>26</v>
      </c>
      <c r="K10" s="673">
        <v>30</v>
      </c>
      <c r="L10" s="673">
        <v>0</v>
      </c>
      <c r="M10" s="673">
        <v>0</v>
      </c>
      <c r="N10" s="673">
        <v>0</v>
      </c>
      <c r="O10" s="673">
        <f t="shared" si="0"/>
        <v>0</v>
      </c>
      <c r="P10" s="1594" t="s">
        <v>26</v>
      </c>
      <c r="Q10" s="677">
        <v>10</v>
      </c>
      <c r="R10" s="1603">
        <v>10</v>
      </c>
      <c r="S10" s="1603">
        <f t="shared" si="1"/>
        <v>100</v>
      </c>
      <c r="T10" s="1608"/>
      <c r="U10" s="856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</row>
    <row r="11" s="335" customFormat="1" ht="31" customHeight="1" spans="1:38">
      <c r="A11" s="673">
        <v>2380</v>
      </c>
      <c r="B11" s="677">
        <v>9</v>
      </c>
      <c r="C11" s="673" t="s">
        <v>242</v>
      </c>
      <c r="D11" s="672" t="s">
        <v>243</v>
      </c>
      <c r="E11" s="1587">
        <v>45022</v>
      </c>
      <c r="F11" s="672" t="s">
        <v>25</v>
      </c>
      <c r="G11" s="677">
        <v>28</v>
      </c>
      <c r="H11" s="672" t="s">
        <v>26</v>
      </c>
      <c r="I11" s="672" t="s">
        <v>26</v>
      </c>
      <c r="J11" s="672" t="s">
        <v>26</v>
      </c>
      <c r="K11" s="673">
        <v>30</v>
      </c>
      <c r="L11" s="673">
        <v>0</v>
      </c>
      <c r="M11" s="673">
        <v>0</v>
      </c>
      <c r="N11" s="673">
        <v>0</v>
      </c>
      <c r="O11" s="673">
        <f t="shared" si="0"/>
        <v>0</v>
      </c>
      <c r="P11" s="698"/>
      <c r="Q11" s="677">
        <v>10</v>
      </c>
      <c r="R11" s="1603">
        <v>11</v>
      </c>
      <c r="S11" s="1603">
        <f t="shared" si="1"/>
        <v>110</v>
      </c>
      <c r="T11" s="1609"/>
      <c r="U11" s="856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</row>
    <row r="12" s="335" customFormat="1" ht="26" customHeight="1" spans="1:38">
      <c r="A12" s="673">
        <v>2000</v>
      </c>
      <c r="B12" s="677">
        <v>10</v>
      </c>
      <c r="C12" s="673" t="s">
        <v>244</v>
      </c>
      <c r="D12" s="672" t="s">
        <v>229</v>
      </c>
      <c r="E12" s="1587">
        <v>45121</v>
      </c>
      <c r="F12" s="672" t="s">
        <v>25</v>
      </c>
      <c r="G12" s="677">
        <v>28</v>
      </c>
      <c r="H12" s="1182" t="s">
        <v>26</v>
      </c>
      <c r="I12" s="1597" t="s">
        <v>26</v>
      </c>
      <c r="J12" s="672">
        <v>2</v>
      </c>
      <c r="K12" s="673" t="s">
        <v>26</v>
      </c>
      <c r="L12" s="673">
        <v>0</v>
      </c>
      <c r="M12" s="673">
        <v>0</v>
      </c>
      <c r="N12" s="673">
        <v>0</v>
      </c>
      <c r="O12" s="673">
        <f t="shared" si="0"/>
        <v>0</v>
      </c>
      <c r="P12" s="698" t="s">
        <v>245</v>
      </c>
      <c r="Q12" s="677">
        <v>10</v>
      </c>
      <c r="R12" s="1603">
        <v>9</v>
      </c>
      <c r="S12" s="1603">
        <f t="shared" si="1"/>
        <v>90</v>
      </c>
      <c r="T12" s="1606"/>
      <c r="U12" s="856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</row>
    <row r="13" s="335" customFormat="1" ht="26" customHeight="1" spans="1:38">
      <c r="A13" s="673">
        <v>2380</v>
      </c>
      <c r="B13" s="677">
        <v>11</v>
      </c>
      <c r="C13" s="673" t="s">
        <v>246</v>
      </c>
      <c r="D13" s="672" t="s">
        <v>243</v>
      </c>
      <c r="E13" s="1587">
        <v>45140</v>
      </c>
      <c r="F13" s="672" t="s">
        <v>25</v>
      </c>
      <c r="G13" s="677">
        <v>28</v>
      </c>
      <c r="H13" s="672" t="s">
        <v>26</v>
      </c>
      <c r="I13" s="672" t="s">
        <v>26</v>
      </c>
      <c r="J13" s="672" t="s">
        <v>26</v>
      </c>
      <c r="K13" s="673">
        <v>30</v>
      </c>
      <c r="L13" s="673">
        <v>0</v>
      </c>
      <c r="M13" s="673">
        <v>0</v>
      </c>
      <c r="N13" s="673">
        <v>0</v>
      </c>
      <c r="O13" s="673">
        <f t="shared" si="0"/>
        <v>0</v>
      </c>
      <c r="P13" s="698"/>
      <c r="Q13" s="677">
        <v>10</v>
      </c>
      <c r="R13" s="1603">
        <v>12</v>
      </c>
      <c r="S13" s="1603">
        <f t="shared" si="1"/>
        <v>120</v>
      </c>
      <c r="T13" s="1609"/>
      <c r="U13" s="856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</row>
    <row r="14" s="335" customFormat="1" ht="25" customHeight="1" spans="1:38">
      <c r="A14" s="673">
        <v>2500</v>
      </c>
      <c r="B14" s="677">
        <v>12</v>
      </c>
      <c r="C14" s="673" t="s">
        <v>247</v>
      </c>
      <c r="D14" s="672" t="s">
        <v>248</v>
      </c>
      <c r="E14" s="1587">
        <v>45190</v>
      </c>
      <c r="F14" s="672" t="s">
        <v>25</v>
      </c>
      <c r="G14" s="677">
        <v>28</v>
      </c>
      <c r="H14" s="1182" t="s">
        <v>26</v>
      </c>
      <c r="I14" s="672" t="s">
        <v>26</v>
      </c>
      <c r="J14" s="672" t="s">
        <v>26</v>
      </c>
      <c r="K14" s="673" t="s">
        <v>26</v>
      </c>
      <c r="L14" s="673">
        <v>0</v>
      </c>
      <c r="M14" s="673">
        <v>0</v>
      </c>
      <c r="N14" s="673">
        <v>0</v>
      </c>
      <c r="O14" s="673">
        <f t="shared" si="0"/>
        <v>0</v>
      </c>
      <c r="P14" s="1594" t="s">
        <v>26</v>
      </c>
      <c r="Q14" s="672" t="s">
        <v>26</v>
      </c>
      <c r="R14" s="1603" t="s">
        <v>26</v>
      </c>
      <c r="S14" s="1603" t="s">
        <v>26</v>
      </c>
      <c r="T14" s="1610" t="s">
        <v>249</v>
      </c>
      <c r="U14" s="856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</row>
    <row r="15" s="335" customFormat="1" ht="29" customHeight="1" spans="1:38">
      <c r="A15" s="673">
        <v>2500</v>
      </c>
      <c r="B15" s="677">
        <v>13</v>
      </c>
      <c r="C15" s="673" t="s">
        <v>250</v>
      </c>
      <c r="D15" s="672" t="s">
        <v>251</v>
      </c>
      <c r="E15" s="1587">
        <v>45190</v>
      </c>
      <c r="F15" s="672" t="s">
        <v>25</v>
      </c>
      <c r="G15" s="677">
        <v>28</v>
      </c>
      <c r="H15" s="1182" t="s">
        <v>26</v>
      </c>
      <c r="I15" s="672" t="s">
        <v>26</v>
      </c>
      <c r="J15" s="672" t="s">
        <v>26</v>
      </c>
      <c r="K15" s="673" t="s">
        <v>26</v>
      </c>
      <c r="L15" s="673">
        <v>0</v>
      </c>
      <c r="M15" s="673">
        <v>0</v>
      </c>
      <c r="N15" s="673">
        <v>0</v>
      </c>
      <c r="O15" s="673">
        <f t="shared" si="0"/>
        <v>0</v>
      </c>
      <c r="P15" s="1594" t="s">
        <v>26</v>
      </c>
      <c r="Q15" s="672" t="s">
        <v>26</v>
      </c>
      <c r="R15" s="1603" t="s">
        <v>26</v>
      </c>
      <c r="S15" s="1603" t="s">
        <v>26</v>
      </c>
      <c r="T15" s="1610" t="s">
        <v>252</v>
      </c>
      <c r="U15" s="856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</row>
    <row r="16" s="335" customFormat="1" ht="25" customHeight="1" spans="1:38">
      <c r="A16" s="673">
        <v>2050</v>
      </c>
      <c r="B16" s="677">
        <v>14</v>
      </c>
      <c r="C16" s="673" t="s">
        <v>253</v>
      </c>
      <c r="D16" s="677" t="s">
        <v>254</v>
      </c>
      <c r="E16" s="1587">
        <v>45239</v>
      </c>
      <c r="F16" s="672" t="s">
        <v>25</v>
      </c>
      <c r="G16" s="677">
        <v>28</v>
      </c>
      <c r="H16" s="672" t="s">
        <v>26</v>
      </c>
      <c r="I16" s="672" t="s">
        <v>26</v>
      </c>
      <c r="J16" s="672" t="s">
        <v>26</v>
      </c>
      <c r="K16" s="673">
        <v>30</v>
      </c>
      <c r="L16" s="673">
        <v>0</v>
      </c>
      <c r="M16" s="673">
        <v>0</v>
      </c>
      <c r="N16" s="673">
        <v>0</v>
      </c>
      <c r="O16" s="673">
        <f t="shared" si="0"/>
        <v>0</v>
      </c>
      <c r="P16" s="1594" t="s">
        <v>26</v>
      </c>
      <c r="Q16" s="677">
        <v>10</v>
      </c>
      <c r="R16" s="1603">
        <v>13</v>
      </c>
      <c r="S16" s="1603">
        <f t="shared" ref="S16:S20" si="2">Q16*R16</f>
        <v>130</v>
      </c>
      <c r="T16" s="1606"/>
      <c r="U16" s="856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</row>
    <row r="17" s="335" customFormat="1" ht="25" customHeight="1" spans="1:38">
      <c r="A17" s="673">
        <v>2000</v>
      </c>
      <c r="B17" s="677">
        <v>15</v>
      </c>
      <c r="C17" s="673" t="s">
        <v>255</v>
      </c>
      <c r="D17" s="672" t="s">
        <v>229</v>
      </c>
      <c r="E17" s="1587">
        <v>45340</v>
      </c>
      <c r="F17" s="672" t="s">
        <v>25</v>
      </c>
      <c r="G17" s="677">
        <v>28</v>
      </c>
      <c r="H17" s="672" t="s">
        <v>26</v>
      </c>
      <c r="I17" s="672" t="s">
        <v>26</v>
      </c>
      <c r="J17" s="672" t="s">
        <v>26</v>
      </c>
      <c r="K17" s="673">
        <v>30</v>
      </c>
      <c r="L17" s="673">
        <v>0</v>
      </c>
      <c r="M17" s="673">
        <v>0</v>
      </c>
      <c r="N17" s="673">
        <v>0</v>
      </c>
      <c r="O17" s="673">
        <f t="shared" si="0"/>
        <v>0</v>
      </c>
      <c r="P17" s="1594" t="s">
        <v>26</v>
      </c>
      <c r="Q17" s="672">
        <v>10</v>
      </c>
      <c r="R17" s="1603">
        <v>12</v>
      </c>
      <c r="S17" s="1603">
        <f t="shared" si="2"/>
        <v>120</v>
      </c>
      <c r="T17" s="1611" t="s">
        <v>256</v>
      </c>
      <c r="U17" s="856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</row>
    <row r="18" s="335" customFormat="1" ht="26" customHeight="1" spans="1:38">
      <c r="A18" s="223">
        <v>2400</v>
      </c>
      <c r="B18" s="677">
        <v>16</v>
      </c>
      <c r="C18" s="223" t="s">
        <v>257</v>
      </c>
      <c r="D18" s="677" t="s">
        <v>234</v>
      </c>
      <c r="E18" s="1589">
        <v>45350</v>
      </c>
      <c r="F18" s="677" t="s">
        <v>25</v>
      </c>
      <c r="G18" s="677">
        <v>28</v>
      </c>
      <c r="H18" s="1590" t="s">
        <v>26</v>
      </c>
      <c r="I18" s="1590" t="s">
        <v>26</v>
      </c>
      <c r="J18" s="1590" t="s">
        <v>26</v>
      </c>
      <c r="K18" s="673">
        <v>30</v>
      </c>
      <c r="L18" s="673">
        <v>3</v>
      </c>
      <c r="M18" s="673">
        <v>0</v>
      </c>
      <c r="N18" s="673">
        <v>1</v>
      </c>
      <c r="O18" s="673">
        <v>2</v>
      </c>
      <c r="P18" s="1596" t="s">
        <v>258</v>
      </c>
      <c r="Q18" s="677">
        <v>10</v>
      </c>
      <c r="R18" s="1603">
        <v>10</v>
      </c>
      <c r="S18" s="1603">
        <f t="shared" si="2"/>
        <v>100</v>
      </c>
      <c r="T18" s="1606"/>
      <c r="U18" s="856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</row>
    <row r="19" s="335" customFormat="1" ht="30" customHeight="1" spans="1:38">
      <c r="A19" s="673">
        <v>2000</v>
      </c>
      <c r="B19" s="677">
        <v>17</v>
      </c>
      <c r="C19" s="672" t="s">
        <v>259</v>
      </c>
      <c r="D19" s="672" t="s">
        <v>229</v>
      </c>
      <c r="E19" s="1587">
        <v>45532</v>
      </c>
      <c r="F19" s="672" t="s">
        <v>25</v>
      </c>
      <c r="G19" s="677">
        <v>28</v>
      </c>
      <c r="H19" s="672" t="s">
        <v>26</v>
      </c>
      <c r="I19" s="672" t="s">
        <v>26</v>
      </c>
      <c r="J19" s="672" t="s">
        <v>26</v>
      </c>
      <c r="K19" s="673">
        <v>30</v>
      </c>
      <c r="L19" s="673">
        <v>0</v>
      </c>
      <c r="M19" s="673">
        <v>0</v>
      </c>
      <c r="N19" s="673">
        <v>0</v>
      </c>
      <c r="O19" s="673">
        <f>L19+M19-N19</f>
        <v>0</v>
      </c>
      <c r="P19" s="1594" t="s">
        <v>26</v>
      </c>
      <c r="Q19" s="672">
        <v>10</v>
      </c>
      <c r="R19" s="1603">
        <v>8</v>
      </c>
      <c r="S19" s="1603">
        <f t="shared" si="2"/>
        <v>80</v>
      </c>
      <c r="T19" s="1612" t="s">
        <v>260</v>
      </c>
      <c r="U19" s="856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</row>
    <row r="20" s="335" customFormat="1" ht="30" customHeight="1" spans="1:38">
      <c r="A20" s="673">
        <v>2400</v>
      </c>
      <c r="B20" s="677">
        <v>18</v>
      </c>
      <c r="C20" s="673" t="s">
        <v>261</v>
      </c>
      <c r="D20" s="673" t="s">
        <v>234</v>
      </c>
      <c r="E20" s="1586">
        <v>45546</v>
      </c>
      <c r="F20" s="673" t="s">
        <v>25</v>
      </c>
      <c r="G20" s="677">
        <v>28</v>
      </c>
      <c r="H20" s="673" t="s">
        <v>26</v>
      </c>
      <c r="I20" s="673" t="s">
        <v>26</v>
      </c>
      <c r="J20" s="673" t="s">
        <v>26</v>
      </c>
      <c r="K20" s="673">
        <v>30</v>
      </c>
      <c r="L20" s="673">
        <v>2</v>
      </c>
      <c r="M20" s="673">
        <v>0</v>
      </c>
      <c r="N20" s="673">
        <v>2</v>
      </c>
      <c r="O20" s="673">
        <f>L20+M20-N20</f>
        <v>0</v>
      </c>
      <c r="P20" s="698" t="s">
        <v>262</v>
      </c>
      <c r="Q20" s="677">
        <v>10</v>
      </c>
      <c r="R20" s="1603">
        <v>9</v>
      </c>
      <c r="S20" s="1603">
        <f t="shared" si="2"/>
        <v>90</v>
      </c>
      <c r="T20" s="1613" t="s">
        <v>263</v>
      </c>
      <c r="U20" s="856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</row>
    <row r="21" s="335" customFormat="1" ht="25" customHeight="1" spans="1:38">
      <c r="A21" s="673">
        <v>3600</v>
      </c>
      <c r="B21" s="677">
        <v>19</v>
      </c>
      <c r="C21" s="672" t="s">
        <v>264</v>
      </c>
      <c r="D21" s="672" t="s">
        <v>265</v>
      </c>
      <c r="E21" s="1587">
        <v>45610</v>
      </c>
      <c r="F21" s="672" t="s">
        <v>25</v>
      </c>
      <c r="G21" s="677">
        <v>28</v>
      </c>
      <c r="H21" s="672" t="s">
        <v>26</v>
      </c>
      <c r="I21" s="672" t="s">
        <v>26</v>
      </c>
      <c r="J21" s="672" t="s">
        <v>26</v>
      </c>
      <c r="K21" s="673" t="s">
        <v>26</v>
      </c>
      <c r="L21" s="673" t="s">
        <v>26</v>
      </c>
      <c r="M21" s="673" t="s">
        <v>26</v>
      </c>
      <c r="N21" s="673" t="s">
        <v>26</v>
      </c>
      <c r="O21" s="673">
        <v>0</v>
      </c>
      <c r="P21" s="1594" t="s">
        <v>26</v>
      </c>
      <c r="Q21" s="672" t="s">
        <v>26</v>
      </c>
      <c r="R21" s="1603" t="s">
        <v>26</v>
      </c>
      <c r="S21" s="1603" t="s">
        <v>26</v>
      </c>
      <c r="T21" s="1612" t="s">
        <v>266</v>
      </c>
      <c r="U21" s="856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</row>
    <row r="22" s="335" customFormat="1" ht="29" customHeight="1" spans="1:38">
      <c r="A22" s="673">
        <v>2050</v>
      </c>
      <c r="B22" s="677">
        <v>20</v>
      </c>
      <c r="C22" s="672" t="s">
        <v>267</v>
      </c>
      <c r="D22" s="672" t="s">
        <v>254</v>
      </c>
      <c r="E22" s="1587">
        <v>45618</v>
      </c>
      <c r="F22" s="672" t="s">
        <v>25</v>
      </c>
      <c r="G22" s="677">
        <v>28</v>
      </c>
      <c r="H22" s="672" t="s">
        <v>26</v>
      </c>
      <c r="I22" s="672" t="s">
        <v>26</v>
      </c>
      <c r="J22" s="672" t="s">
        <v>26</v>
      </c>
      <c r="K22" s="672">
        <v>30</v>
      </c>
      <c r="L22" s="672" t="s">
        <v>26</v>
      </c>
      <c r="M22" s="672" t="s">
        <v>26</v>
      </c>
      <c r="N22" s="672" t="s">
        <v>26</v>
      </c>
      <c r="O22" s="673">
        <v>0</v>
      </c>
      <c r="P22" s="1598" t="s">
        <v>26</v>
      </c>
      <c r="Q22" s="672">
        <v>10</v>
      </c>
      <c r="R22" s="1603">
        <v>8</v>
      </c>
      <c r="S22" s="1603">
        <f>Q22*R22</f>
        <v>80</v>
      </c>
      <c r="T22" s="1614" t="s">
        <v>268</v>
      </c>
      <c r="U22" s="856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</row>
    <row r="23" s="335" customFormat="1" ht="27" customHeight="1" spans="1:38">
      <c r="A23" s="673">
        <v>2000</v>
      </c>
      <c r="B23" s="677">
        <v>21</v>
      </c>
      <c r="C23" s="676" t="s">
        <v>269</v>
      </c>
      <c r="D23" s="672" t="s">
        <v>254</v>
      </c>
      <c r="E23" s="1591">
        <v>45661</v>
      </c>
      <c r="F23" s="676" t="s">
        <v>57</v>
      </c>
      <c r="G23" s="677">
        <v>19</v>
      </c>
      <c r="H23" s="672" t="s">
        <v>26</v>
      </c>
      <c r="I23" s="672" t="s">
        <v>26</v>
      </c>
      <c r="J23" s="672" t="s">
        <v>26</v>
      </c>
      <c r="K23" s="672" t="s">
        <v>26</v>
      </c>
      <c r="L23" s="672" t="s">
        <v>26</v>
      </c>
      <c r="M23" s="672" t="s">
        <v>26</v>
      </c>
      <c r="N23" s="672" t="s">
        <v>26</v>
      </c>
      <c r="O23" s="673" t="s">
        <v>26</v>
      </c>
      <c r="P23" s="1595" t="s">
        <v>270</v>
      </c>
      <c r="Q23" s="672" t="s">
        <v>26</v>
      </c>
      <c r="R23" s="672" t="s">
        <v>26</v>
      </c>
      <c r="S23" s="672" t="s">
        <v>26</v>
      </c>
      <c r="T23" s="1615"/>
      <c r="U23" s="856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</row>
    <row r="24" s="335" customFormat="1" ht="44" customHeight="1" spans="1:38">
      <c r="A24" s="673">
        <v>2000</v>
      </c>
      <c r="B24" s="677">
        <v>22</v>
      </c>
      <c r="C24" s="676" t="s">
        <v>271</v>
      </c>
      <c r="D24" s="672" t="s">
        <v>254</v>
      </c>
      <c r="E24" s="1591">
        <v>45679</v>
      </c>
      <c r="F24" s="676" t="s">
        <v>57</v>
      </c>
      <c r="G24" s="677">
        <v>9</v>
      </c>
      <c r="H24" s="672" t="s">
        <v>26</v>
      </c>
      <c r="I24" s="672">
        <v>1</v>
      </c>
      <c r="J24" s="672" t="s">
        <v>26</v>
      </c>
      <c r="K24" s="672" t="s">
        <v>26</v>
      </c>
      <c r="L24" s="672" t="s">
        <v>26</v>
      </c>
      <c r="M24" s="672" t="s">
        <v>26</v>
      </c>
      <c r="N24" s="672" t="s">
        <v>26</v>
      </c>
      <c r="O24" s="673" t="s">
        <v>26</v>
      </c>
      <c r="P24" s="1599" t="s">
        <v>272</v>
      </c>
      <c r="Q24" s="672" t="s">
        <v>26</v>
      </c>
      <c r="R24" s="672" t="s">
        <v>26</v>
      </c>
      <c r="S24" s="672" t="s">
        <v>26</v>
      </c>
      <c r="T24" s="1616"/>
      <c r="U24" s="856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</row>
    <row r="25" ht="27" customHeight="1" spans="1:21">
      <c r="A25" s="673">
        <v>5000</v>
      </c>
      <c r="B25" s="677">
        <v>23</v>
      </c>
      <c r="C25" s="681" t="s">
        <v>273</v>
      </c>
      <c r="D25" s="672" t="s">
        <v>231</v>
      </c>
      <c r="E25" s="1591">
        <v>45701</v>
      </c>
      <c r="F25" s="681" t="s">
        <v>148</v>
      </c>
      <c r="G25" s="677">
        <v>16</v>
      </c>
      <c r="H25" s="672" t="s">
        <v>26</v>
      </c>
      <c r="I25" s="672" t="s">
        <v>26</v>
      </c>
      <c r="J25" s="672" t="s">
        <v>26</v>
      </c>
      <c r="K25" s="672" t="s">
        <v>26</v>
      </c>
      <c r="L25" s="672" t="s">
        <v>26</v>
      </c>
      <c r="M25" s="672" t="s">
        <v>26</v>
      </c>
      <c r="N25" s="672" t="s">
        <v>26</v>
      </c>
      <c r="O25" s="673" t="s">
        <v>26</v>
      </c>
      <c r="P25" s="1600" t="s">
        <v>274</v>
      </c>
      <c r="Q25" s="672" t="s">
        <v>26</v>
      </c>
      <c r="R25" s="672" t="s">
        <v>26</v>
      </c>
      <c r="S25" s="672" t="s">
        <v>26</v>
      </c>
      <c r="T25" s="1615"/>
      <c r="U25" s="856"/>
    </row>
    <row r="26" ht="27" customHeight="1" spans="1:21">
      <c r="A26" s="673">
        <v>2000</v>
      </c>
      <c r="B26" s="677">
        <v>24</v>
      </c>
      <c r="C26" s="681" t="s">
        <v>275</v>
      </c>
      <c r="D26" s="672" t="s">
        <v>254</v>
      </c>
      <c r="E26" s="1591">
        <v>45701</v>
      </c>
      <c r="F26" s="681" t="s">
        <v>148</v>
      </c>
      <c r="G26" s="677">
        <v>16</v>
      </c>
      <c r="H26" s="672" t="s">
        <v>26</v>
      </c>
      <c r="I26" s="672" t="s">
        <v>26</v>
      </c>
      <c r="J26" s="672" t="s">
        <v>26</v>
      </c>
      <c r="K26" s="672" t="s">
        <v>26</v>
      </c>
      <c r="L26" s="672" t="s">
        <v>26</v>
      </c>
      <c r="M26" s="672" t="s">
        <v>26</v>
      </c>
      <c r="N26" s="672" t="s">
        <v>26</v>
      </c>
      <c r="O26" s="673" t="s">
        <v>26</v>
      </c>
      <c r="P26" s="1600" t="s">
        <v>274</v>
      </c>
      <c r="Q26" s="672" t="s">
        <v>26</v>
      </c>
      <c r="R26" s="672" t="s">
        <v>26</v>
      </c>
      <c r="S26" s="672" t="s">
        <v>26</v>
      </c>
      <c r="T26" s="1615"/>
      <c r="U26" s="856"/>
    </row>
    <row r="27" ht="27" customHeight="1" spans="1:21">
      <c r="A27" s="673">
        <v>2000</v>
      </c>
      <c r="B27" s="677">
        <v>25</v>
      </c>
      <c r="C27" s="681" t="s">
        <v>276</v>
      </c>
      <c r="D27" s="672" t="s">
        <v>254</v>
      </c>
      <c r="E27" s="1591">
        <v>45708</v>
      </c>
      <c r="F27" s="681" t="s">
        <v>148</v>
      </c>
      <c r="G27" s="677">
        <v>9</v>
      </c>
      <c r="H27" s="672" t="s">
        <v>26</v>
      </c>
      <c r="I27" s="672" t="s">
        <v>26</v>
      </c>
      <c r="J27" s="672" t="s">
        <v>26</v>
      </c>
      <c r="K27" s="672" t="s">
        <v>26</v>
      </c>
      <c r="L27" s="672" t="s">
        <v>26</v>
      </c>
      <c r="M27" s="672" t="s">
        <v>26</v>
      </c>
      <c r="N27" s="672" t="s">
        <v>26</v>
      </c>
      <c r="O27" s="673" t="s">
        <v>26</v>
      </c>
      <c r="P27" s="1600" t="s">
        <v>277</v>
      </c>
      <c r="Q27" s="672" t="s">
        <v>26</v>
      </c>
      <c r="R27" s="672" t="s">
        <v>26</v>
      </c>
      <c r="S27" s="672" t="s">
        <v>26</v>
      </c>
      <c r="T27" s="1615"/>
      <c r="U27" s="856"/>
    </row>
    <row r="28" ht="36" customHeight="1" spans="1:21">
      <c r="A28" s="673">
        <v>3000</v>
      </c>
      <c r="B28" s="677">
        <v>26</v>
      </c>
      <c r="C28" s="676" t="s">
        <v>278</v>
      </c>
      <c r="D28" s="672" t="s">
        <v>279</v>
      </c>
      <c r="E28" s="1591">
        <v>45708</v>
      </c>
      <c r="F28" s="676" t="s">
        <v>57</v>
      </c>
      <c r="G28" s="677">
        <v>5</v>
      </c>
      <c r="H28" s="672" t="s">
        <v>26</v>
      </c>
      <c r="I28" s="672">
        <v>1</v>
      </c>
      <c r="J28" s="672" t="s">
        <v>26</v>
      </c>
      <c r="K28" s="672" t="s">
        <v>26</v>
      </c>
      <c r="L28" s="672" t="s">
        <v>26</v>
      </c>
      <c r="M28" s="672" t="s">
        <v>26</v>
      </c>
      <c r="N28" s="672" t="s">
        <v>26</v>
      </c>
      <c r="O28" s="673" t="s">
        <v>26</v>
      </c>
      <c r="P28" s="1599" t="s">
        <v>280</v>
      </c>
      <c r="Q28" s="672" t="s">
        <v>26</v>
      </c>
      <c r="R28" s="672" t="s">
        <v>26</v>
      </c>
      <c r="S28" s="672" t="s">
        <v>26</v>
      </c>
      <c r="T28" s="1617"/>
      <c r="U28" s="856"/>
    </row>
    <row r="29" customHeight="1" spans="1:20">
      <c r="A29" s="1592" t="s">
        <v>192</v>
      </c>
      <c r="B29" s="1593"/>
      <c r="C29" s="1593"/>
      <c r="D29" s="1593"/>
      <c r="E29" s="1593"/>
      <c r="F29" s="1593"/>
      <c r="G29" s="1593"/>
      <c r="H29" s="1593"/>
      <c r="I29" s="1592" t="s">
        <v>193</v>
      </c>
      <c r="J29" s="1592"/>
      <c r="K29" s="1592"/>
      <c r="L29" s="1592"/>
      <c r="M29" s="1592"/>
      <c r="N29" s="1592"/>
      <c r="O29" s="1592"/>
      <c r="P29" s="1601"/>
      <c r="Q29" s="1592"/>
      <c r="R29" s="1618"/>
      <c r="S29" s="1618"/>
      <c r="T29" s="1619"/>
    </row>
  </sheetData>
  <pageMargins left="0.751388888888889" right="0.751388888888889" top="0.0784722222222222" bottom="0.118055555555556" header="0.5" footer="0.5"/>
  <pageSetup paperSize="9" scale="83" fitToHeight="0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64"/>
  <sheetViews>
    <sheetView workbookViewId="0">
      <pane ySplit="3" topLeftCell="A48" activePane="bottomLeft" state="frozen"/>
      <selection/>
      <selection pane="bottomLeft" activeCell="AB9" sqref="AB9"/>
    </sheetView>
  </sheetViews>
  <sheetFormatPr defaultColWidth="9" defaultRowHeight="13.5"/>
  <cols>
    <col min="1" max="1" width="10.125" style="180" customWidth="1"/>
    <col min="2" max="2" width="4.33333333333333" customWidth="1"/>
    <col min="3" max="3" width="14.8833333333333" customWidth="1"/>
    <col min="4" max="4" width="8.90833333333333" customWidth="1"/>
    <col min="5" max="5" width="11.3583333333333" customWidth="1"/>
    <col min="6" max="6" width="4.725" style="180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0" customWidth="1"/>
    <col min="13" max="14" width="5" customWidth="1"/>
    <col min="15" max="15" width="4.725" customWidth="1"/>
    <col min="16" max="16" width="26.1333333333333" customWidth="1"/>
    <col min="17" max="17" width="5" customWidth="1"/>
    <col min="18" max="18" width="4" customWidth="1"/>
    <col min="19" max="19" width="5" customWidth="1"/>
    <col min="20" max="20" width="26.625" customWidth="1"/>
    <col min="21" max="21" width="13.625" customWidth="1"/>
  </cols>
  <sheetData>
    <row r="1" ht="30" customHeight="1" spans="1:20">
      <c r="A1" s="246"/>
      <c r="B1" s="247" t="s">
        <v>2726</v>
      </c>
      <c r="C1" s="247"/>
      <c r="D1" s="247"/>
      <c r="E1" s="247"/>
      <c r="F1" s="246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="244" customFormat="1" ht="30" customHeight="1" spans="1:20">
      <c r="A2" s="249" t="s">
        <v>1</v>
      </c>
      <c r="B2" s="250" t="s">
        <v>2</v>
      </c>
      <c r="C2" s="252" t="s">
        <v>3</v>
      </c>
      <c r="D2" s="252" t="s">
        <v>4</v>
      </c>
      <c r="E2" s="253" t="s">
        <v>5</v>
      </c>
      <c r="F2" s="250" t="s">
        <v>6</v>
      </c>
      <c r="G2" s="252" t="s">
        <v>7</v>
      </c>
      <c r="H2" s="252" t="s">
        <v>8</v>
      </c>
      <c r="I2" s="274" t="s">
        <v>9</v>
      </c>
      <c r="J2" s="252" t="s">
        <v>10</v>
      </c>
      <c r="K2" s="252" t="s">
        <v>11</v>
      </c>
      <c r="L2" s="250" t="s">
        <v>12</v>
      </c>
      <c r="M2" s="252" t="s">
        <v>13</v>
      </c>
      <c r="N2" s="252" t="s">
        <v>14</v>
      </c>
      <c r="O2" s="252" t="s">
        <v>15</v>
      </c>
      <c r="P2" s="252" t="s">
        <v>16</v>
      </c>
      <c r="Q2" s="252" t="s">
        <v>17</v>
      </c>
      <c r="R2" s="252" t="s">
        <v>18</v>
      </c>
      <c r="S2" s="281" t="s">
        <v>19</v>
      </c>
      <c r="T2" s="274" t="s">
        <v>20</v>
      </c>
    </row>
    <row r="3" s="244" customFormat="1" ht="30" customHeight="1" spans="1:20">
      <c r="A3" s="249"/>
      <c r="B3" s="254"/>
      <c r="C3" s="256"/>
      <c r="D3" s="256"/>
      <c r="E3" s="257"/>
      <c r="F3" s="254"/>
      <c r="G3" s="256"/>
      <c r="H3" s="256"/>
      <c r="I3" s="276" t="s">
        <v>21</v>
      </c>
      <c r="J3" s="256"/>
      <c r="K3" s="256"/>
      <c r="L3" s="254"/>
      <c r="M3" s="256"/>
      <c r="N3" s="256"/>
      <c r="O3" s="278"/>
      <c r="P3" s="256"/>
      <c r="Q3" s="256"/>
      <c r="R3" s="256"/>
      <c r="S3" s="282"/>
      <c r="T3" s="274"/>
    </row>
    <row r="4" s="180" customFormat="1" ht="43" customHeight="1" spans="1:20">
      <c r="A4" s="263">
        <v>6000</v>
      </c>
      <c r="B4" s="259">
        <v>1</v>
      </c>
      <c r="C4" s="259" t="s">
        <v>3010</v>
      </c>
      <c r="D4" s="259" t="s">
        <v>222</v>
      </c>
      <c r="E4" s="286" t="s">
        <v>353</v>
      </c>
      <c r="F4" s="259" t="s">
        <v>25</v>
      </c>
      <c r="G4" s="259">
        <v>28</v>
      </c>
      <c r="H4" s="259">
        <v>0</v>
      </c>
      <c r="I4" s="259">
        <v>0</v>
      </c>
      <c r="J4" s="259">
        <v>0</v>
      </c>
      <c r="K4" s="259">
        <v>5</v>
      </c>
      <c r="L4" s="259">
        <v>1</v>
      </c>
      <c r="M4" s="259">
        <v>0</v>
      </c>
      <c r="N4" s="259">
        <v>1</v>
      </c>
      <c r="O4" s="259">
        <v>0</v>
      </c>
      <c r="P4" s="210" t="s">
        <v>2718</v>
      </c>
      <c r="Q4" s="259">
        <v>0</v>
      </c>
      <c r="R4" s="259">
        <v>0</v>
      </c>
      <c r="S4" s="259">
        <v>0</v>
      </c>
      <c r="T4" s="305"/>
    </row>
    <row r="5" customFormat="1" ht="36" customHeight="1" spans="1:21">
      <c r="A5" s="258">
        <v>3300</v>
      </c>
      <c r="B5" s="210">
        <v>2</v>
      </c>
      <c r="C5" s="260" t="s">
        <v>3011</v>
      </c>
      <c r="D5" s="260" t="s">
        <v>229</v>
      </c>
      <c r="E5" s="261" t="s">
        <v>353</v>
      </c>
      <c r="F5" s="259" t="s">
        <v>25</v>
      </c>
      <c r="G5" s="260">
        <v>28</v>
      </c>
      <c r="H5" s="260">
        <v>0</v>
      </c>
      <c r="I5" s="260">
        <v>0</v>
      </c>
      <c r="J5" s="260">
        <v>0</v>
      </c>
      <c r="K5" s="259">
        <v>8</v>
      </c>
      <c r="L5" s="260">
        <v>0</v>
      </c>
      <c r="M5" s="260">
        <v>0</v>
      </c>
      <c r="N5" s="260">
        <v>0</v>
      </c>
      <c r="O5" s="260">
        <v>0</v>
      </c>
      <c r="P5" s="260" t="s">
        <v>2739</v>
      </c>
      <c r="Q5" s="262">
        <v>0</v>
      </c>
      <c r="R5" s="262">
        <v>0</v>
      </c>
      <c r="S5" s="262">
        <v>0</v>
      </c>
      <c r="T5" s="283"/>
      <c r="U5" t="s">
        <v>3012</v>
      </c>
    </row>
    <row r="6" customFormat="1" ht="57" customHeight="1" spans="1:21">
      <c r="A6" s="287" t="s">
        <v>3013</v>
      </c>
      <c r="B6" s="210">
        <v>3</v>
      </c>
      <c r="C6" s="259" t="s">
        <v>3014</v>
      </c>
      <c r="D6" s="259" t="s">
        <v>229</v>
      </c>
      <c r="E6" s="286" t="s">
        <v>353</v>
      </c>
      <c r="F6" s="259" t="s">
        <v>25</v>
      </c>
      <c r="G6" s="259">
        <v>28</v>
      </c>
      <c r="H6" s="259">
        <v>0</v>
      </c>
      <c r="I6" s="259">
        <v>0</v>
      </c>
      <c r="J6" s="259">
        <v>0</v>
      </c>
      <c r="K6" s="259">
        <v>6</v>
      </c>
      <c r="L6" s="259">
        <v>0</v>
      </c>
      <c r="M6" s="259">
        <v>0</v>
      </c>
      <c r="N6" s="259">
        <v>0</v>
      </c>
      <c r="O6" s="210">
        <v>0</v>
      </c>
      <c r="P6" s="259" t="s">
        <v>3015</v>
      </c>
      <c r="Q6" s="210">
        <v>0</v>
      </c>
      <c r="R6" s="210">
        <v>0</v>
      </c>
      <c r="S6" s="210">
        <v>0</v>
      </c>
      <c r="T6" s="306" t="s">
        <v>3016</v>
      </c>
      <c r="U6" s="180"/>
    </row>
    <row r="7" s="180" customFormat="1" ht="29" customHeight="1" spans="1:20">
      <c r="A7" s="258">
        <v>3300</v>
      </c>
      <c r="B7" s="259">
        <v>4</v>
      </c>
      <c r="C7" s="259" t="s">
        <v>3017</v>
      </c>
      <c r="D7" s="259" t="s">
        <v>2781</v>
      </c>
      <c r="E7" s="286" t="s">
        <v>353</v>
      </c>
      <c r="F7" s="259" t="s">
        <v>25</v>
      </c>
      <c r="G7" s="259">
        <v>28</v>
      </c>
      <c r="H7" s="259">
        <v>0</v>
      </c>
      <c r="I7" s="259">
        <v>0</v>
      </c>
      <c r="J7" s="259">
        <v>0</v>
      </c>
      <c r="K7" s="259">
        <v>6</v>
      </c>
      <c r="L7" s="259">
        <v>0</v>
      </c>
      <c r="M7" s="259">
        <v>0</v>
      </c>
      <c r="N7" s="259">
        <v>0</v>
      </c>
      <c r="O7" s="210">
        <v>0</v>
      </c>
      <c r="P7" s="259" t="s">
        <v>2742</v>
      </c>
      <c r="Q7" s="210">
        <v>0</v>
      </c>
      <c r="R7" s="210">
        <v>0</v>
      </c>
      <c r="S7" s="210">
        <v>0</v>
      </c>
      <c r="T7" s="307"/>
    </row>
    <row r="8" s="180" customFormat="1" ht="33" customHeight="1" spans="1:20">
      <c r="A8" s="258">
        <v>3100</v>
      </c>
      <c r="B8" s="210">
        <v>5</v>
      </c>
      <c r="C8" s="259" t="s">
        <v>3018</v>
      </c>
      <c r="D8" s="259" t="s">
        <v>229</v>
      </c>
      <c r="E8" s="286" t="s">
        <v>353</v>
      </c>
      <c r="F8" s="259" t="s">
        <v>25</v>
      </c>
      <c r="G8" s="259">
        <v>28</v>
      </c>
      <c r="H8" s="259">
        <v>0</v>
      </c>
      <c r="I8" s="259">
        <v>0</v>
      </c>
      <c r="J8" s="259">
        <v>0</v>
      </c>
      <c r="K8" s="259">
        <v>5</v>
      </c>
      <c r="L8" s="259">
        <v>0</v>
      </c>
      <c r="M8" s="259">
        <v>0</v>
      </c>
      <c r="N8" s="259">
        <v>0</v>
      </c>
      <c r="O8" s="210">
        <v>0</v>
      </c>
      <c r="P8" s="259" t="s">
        <v>2744</v>
      </c>
      <c r="Q8" s="210">
        <v>0</v>
      </c>
      <c r="R8" s="210">
        <v>0</v>
      </c>
      <c r="S8" s="210">
        <v>0</v>
      </c>
      <c r="T8" s="307"/>
    </row>
    <row r="9" s="180" customFormat="1" ht="30" customHeight="1" spans="1:20">
      <c r="A9" s="258">
        <v>3100</v>
      </c>
      <c r="B9" s="210">
        <v>6</v>
      </c>
      <c r="C9" s="288" t="s">
        <v>3019</v>
      </c>
      <c r="D9" s="259" t="s">
        <v>229</v>
      </c>
      <c r="E9" s="286" t="s">
        <v>353</v>
      </c>
      <c r="F9" s="259" t="s">
        <v>25</v>
      </c>
      <c r="G9" s="259">
        <v>28</v>
      </c>
      <c r="H9" s="259">
        <v>0</v>
      </c>
      <c r="I9" s="259">
        <v>0</v>
      </c>
      <c r="J9" s="259">
        <v>0</v>
      </c>
      <c r="K9" s="259">
        <v>4</v>
      </c>
      <c r="L9" s="259">
        <v>0</v>
      </c>
      <c r="M9" s="259">
        <v>0</v>
      </c>
      <c r="N9" s="259">
        <v>0</v>
      </c>
      <c r="O9" s="210">
        <v>0</v>
      </c>
      <c r="P9" s="259" t="s">
        <v>2783</v>
      </c>
      <c r="Q9" s="210">
        <v>0</v>
      </c>
      <c r="R9" s="210">
        <v>0</v>
      </c>
      <c r="S9" s="210">
        <v>0</v>
      </c>
      <c r="T9" s="307"/>
    </row>
    <row r="10" s="180" customFormat="1" ht="30" customHeight="1" spans="1:20">
      <c r="A10" s="258">
        <v>2800</v>
      </c>
      <c r="B10" s="259">
        <v>7</v>
      </c>
      <c r="C10" s="259" t="s">
        <v>3020</v>
      </c>
      <c r="D10" s="259" t="s">
        <v>2792</v>
      </c>
      <c r="E10" s="286" t="s">
        <v>548</v>
      </c>
      <c r="F10" s="259" t="s">
        <v>25</v>
      </c>
      <c r="G10" s="259">
        <v>28</v>
      </c>
      <c r="H10" s="259">
        <v>0</v>
      </c>
      <c r="I10" s="259">
        <v>0</v>
      </c>
      <c r="J10" s="259">
        <v>0</v>
      </c>
      <c r="K10" s="259">
        <v>6</v>
      </c>
      <c r="L10" s="259">
        <v>0</v>
      </c>
      <c r="M10" s="259">
        <v>0</v>
      </c>
      <c r="N10" s="259">
        <v>0</v>
      </c>
      <c r="O10" s="210">
        <v>0</v>
      </c>
      <c r="P10" s="259" t="s">
        <v>2742</v>
      </c>
      <c r="Q10" s="210">
        <v>0</v>
      </c>
      <c r="R10" s="210">
        <v>0</v>
      </c>
      <c r="S10" s="210">
        <v>0</v>
      </c>
      <c r="T10" s="307"/>
    </row>
    <row r="11" s="180" customFormat="1" ht="29" customHeight="1" spans="1:20">
      <c r="A11" s="258">
        <v>1700</v>
      </c>
      <c r="B11" s="210">
        <v>8</v>
      </c>
      <c r="C11" s="259" t="s">
        <v>3021</v>
      </c>
      <c r="D11" s="259" t="s">
        <v>2776</v>
      </c>
      <c r="E11" s="286" t="s">
        <v>353</v>
      </c>
      <c r="F11" s="259" t="s">
        <v>25</v>
      </c>
      <c r="G11" s="259">
        <v>28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10">
        <v>0</v>
      </c>
      <c r="P11" s="259" t="s">
        <v>26</v>
      </c>
      <c r="Q11" s="210">
        <v>0</v>
      </c>
      <c r="R11" s="210">
        <v>0</v>
      </c>
      <c r="S11" s="210">
        <v>0</v>
      </c>
      <c r="T11" s="307"/>
    </row>
    <row r="12" s="180" customFormat="1" ht="29" customHeight="1" spans="1:20">
      <c r="A12" s="258">
        <v>1700</v>
      </c>
      <c r="B12" s="210">
        <v>9</v>
      </c>
      <c r="C12" s="259" t="s">
        <v>3022</v>
      </c>
      <c r="D12" s="259" t="s">
        <v>2792</v>
      </c>
      <c r="E12" s="286" t="s">
        <v>353</v>
      </c>
      <c r="F12" s="259" t="s">
        <v>25</v>
      </c>
      <c r="G12" s="259">
        <v>28</v>
      </c>
      <c r="H12" s="259">
        <v>0</v>
      </c>
      <c r="I12" s="259">
        <v>0</v>
      </c>
      <c r="J12" s="259">
        <v>0</v>
      </c>
      <c r="K12" s="259">
        <v>0</v>
      </c>
      <c r="L12" s="259">
        <v>0</v>
      </c>
      <c r="M12" s="259">
        <v>0</v>
      </c>
      <c r="N12" s="259">
        <v>0</v>
      </c>
      <c r="O12" s="210">
        <v>0</v>
      </c>
      <c r="P12" s="259" t="s">
        <v>26</v>
      </c>
      <c r="Q12" s="210">
        <v>0</v>
      </c>
      <c r="R12" s="210">
        <v>0</v>
      </c>
      <c r="S12" s="210">
        <v>0</v>
      </c>
      <c r="T12" s="307"/>
    </row>
    <row r="13" s="180" customFormat="1" ht="29" customHeight="1" spans="1:21">
      <c r="A13" s="258">
        <v>1700</v>
      </c>
      <c r="B13" s="259">
        <v>10</v>
      </c>
      <c r="C13" s="260" t="s">
        <v>3023</v>
      </c>
      <c r="D13" s="260" t="s">
        <v>2728</v>
      </c>
      <c r="E13" s="261" t="s">
        <v>353</v>
      </c>
      <c r="F13" s="259" t="s">
        <v>25</v>
      </c>
      <c r="G13" s="260">
        <v>28</v>
      </c>
      <c r="H13" s="260">
        <v>0</v>
      </c>
      <c r="I13" s="260">
        <v>0</v>
      </c>
      <c r="J13" s="260">
        <v>0</v>
      </c>
      <c r="K13" s="259">
        <v>0</v>
      </c>
      <c r="L13" s="260">
        <v>0</v>
      </c>
      <c r="M13" s="260">
        <v>0</v>
      </c>
      <c r="N13" s="260">
        <v>0</v>
      </c>
      <c r="O13" s="262">
        <v>0</v>
      </c>
      <c r="P13" s="260" t="s">
        <v>26</v>
      </c>
      <c r="Q13" s="262">
        <v>0</v>
      </c>
      <c r="R13" s="262">
        <v>0</v>
      </c>
      <c r="S13" s="262">
        <v>0</v>
      </c>
      <c r="T13" s="283"/>
      <c r="U13"/>
    </row>
    <row r="14" s="180" customFormat="1" ht="30" customHeight="1" spans="1:21">
      <c r="A14" s="258">
        <v>1700</v>
      </c>
      <c r="B14" s="210">
        <v>11</v>
      </c>
      <c r="C14" s="260" t="s">
        <v>3024</v>
      </c>
      <c r="D14" s="260" t="s">
        <v>2728</v>
      </c>
      <c r="E14" s="261" t="s">
        <v>353</v>
      </c>
      <c r="F14" s="259" t="s">
        <v>25</v>
      </c>
      <c r="G14" s="260">
        <v>28</v>
      </c>
      <c r="H14" s="260">
        <v>0</v>
      </c>
      <c r="I14" s="260">
        <v>0</v>
      </c>
      <c r="J14" s="260">
        <v>0</v>
      </c>
      <c r="K14" s="259">
        <v>0</v>
      </c>
      <c r="L14" s="260">
        <v>0</v>
      </c>
      <c r="M14" s="260">
        <v>0</v>
      </c>
      <c r="N14" s="260">
        <v>0</v>
      </c>
      <c r="O14" s="262">
        <v>0</v>
      </c>
      <c r="P14" s="260" t="s">
        <v>26</v>
      </c>
      <c r="Q14" s="262">
        <v>0</v>
      </c>
      <c r="R14" s="262">
        <v>0</v>
      </c>
      <c r="S14" s="262">
        <v>0</v>
      </c>
      <c r="T14" s="283"/>
      <c r="U14"/>
    </row>
    <row r="15" customFormat="1" ht="29" customHeight="1" spans="1:20">
      <c r="A15" s="258">
        <v>1700</v>
      </c>
      <c r="B15" s="210">
        <v>12</v>
      </c>
      <c r="C15" s="260" t="s">
        <v>3025</v>
      </c>
      <c r="D15" s="260" t="s">
        <v>1466</v>
      </c>
      <c r="E15" s="261" t="s">
        <v>353</v>
      </c>
      <c r="F15" s="259" t="s">
        <v>25</v>
      </c>
      <c r="G15" s="260">
        <v>28</v>
      </c>
      <c r="H15" s="260">
        <v>0</v>
      </c>
      <c r="I15" s="260">
        <v>0</v>
      </c>
      <c r="J15" s="260">
        <v>0</v>
      </c>
      <c r="K15" s="259">
        <v>0</v>
      </c>
      <c r="L15" s="260">
        <v>0</v>
      </c>
      <c r="M15" s="260">
        <v>0</v>
      </c>
      <c r="N15" s="260">
        <v>0</v>
      </c>
      <c r="O15" s="262">
        <v>0</v>
      </c>
      <c r="P15" s="260" t="s">
        <v>26</v>
      </c>
      <c r="Q15" s="262">
        <v>0</v>
      </c>
      <c r="R15" s="262">
        <v>0</v>
      </c>
      <c r="S15" s="262">
        <v>0</v>
      </c>
      <c r="T15" s="283"/>
    </row>
    <row r="16" customFormat="1" ht="29" customHeight="1" spans="1:20">
      <c r="A16" s="258">
        <v>2400</v>
      </c>
      <c r="B16" s="259">
        <v>13</v>
      </c>
      <c r="C16" s="260" t="s">
        <v>3026</v>
      </c>
      <c r="D16" s="260" t="s">
        <v>229</v>
      </c>
      <c r="E16" s="261" t="s">
        <v>353</v>
      </c>
      <c r="F16" s="259" t="s">
        <v>25</v>
      </c>
      <c r="G16" s="260">
        <v>28</v>
      </c>
      <c r="H16" s="260">
        <v>0</v>
      </c>
      <c r="I16" s="260">
        <v>0</v>
      </c>
      <c r="J16" s="260">
        <v>0</v>
      </c>
      <c r="K16" s="259">
        <v>3</v>
      </c>
      <c r="L16" s="260">
        <v>0</v>
      </c>
      <c r="M16" s="260">
        <v>0</v>
      </c>
      <c r="N16" s="260">
        <v>0</v>
      </c>
      <c r="O16" s="262">
        <v>0</v>
      </c>
      <c r="P16" s="260" t="s">
        <v>2785</v>
      </c>
      <c r="Q16" s="262">
        <v>0</v>
      </c>
      <c r="R16" s="262">
        <v>0</v>
      </c>
      <c r="S16" s="262">
        <v>0</v>
      </c>
      <c r="T16" s="284"/>
    </row>
    <row r="17" customFormat="1" ht="29" customHeight="1" spans="1:20">
      <c r="A17" s="258">
        <v>1700</v>
      </c>
      <c r="B17" s="210">
        <v>14</v>
      </c>
      <c r="C17" s="260" t="s">
        <v>3027</v>
      </c>
      <c r="D17" s="260" t="s">
        <v>1466</v>
      </c>
      <c r="E17" s="261" t="s">
        <v>353</v>
      </c>
      <c r="F17" s="259" t="s">
        <v>25</v>
      </c>
      <c r="G17" s="260">
        <v>28</v>
      </c>
      <c r="H17" s="260">
        <v>0</v>
      </c>
      <c r="I17" s="260">
        <v>0</v>
      </c>
      <c r="J17" s="260">
        <v>0</v>
      </c>
      <c r="K17" s="259">
        <v>8</v>
      </c>
      <c r="L17" s="260">
        <v>0</v>
      </c>
      <c r="M17" s="260">
        <v>0</v>
      </c>
      <c r="N17" s="260">
        <v>0</v>
      </c>
      <c r="O17" s="262">
        <v>0</v>
      </c>
      <c r="P17" s="279" t="s">
        <v>2839</v>
      </c>
      <c r="Q17" s="262">
        <v>0</v>
      </c>
      <c r="R17" s="262">
        <v>0</v>
      </c>
      <c r="S17" s="262">
        <v>0</v>
      </c>
      <c r="T17" s="283"/>
    </row>
    <row r="18" customFormat="1" ht="39" customHeight="1" spans="1:20">
      <c r="A18" s="258">
        <v>1700</v>
      </c>
      <c r="B18" s="210">
        <v>15</v>
      </c>
      <c r="C18" s="260" t="s">
        <v>3028</v>
      </c>
      <c r="D18" s="260" t="s">
        <v>1466</v>
      </c>
      <c r="E18" s="261" t="s">
        <v>353</v>
      </c>
      <c r="F18" s="259" t="s">
        <v>25</v>
      </c>
      <c r="G18" s="260">
        <v>28</v>
      </c>
      <c r="H18" s="260">
        <v>0</v>
      </c>
      <c r="I18" s="260">
        <v>0</v>
      </c>
      <c r="J18" s="260">
        <v>0</v>
      </c>
      <c r="K18" s="259">
        <v>8</v>
      </c>
      <c r="L18" s="260">
        <v>0</v>
      </c>
      <c r="M18" s="260">
        <v>0</v>
      </c>
      <c r="N18" s="260">
        <v>0</v>
      </c>
      <c r="O18" s="262">
        <v>0</v>
      </c>
      <c r="P18" s="279" t="s">
        <v>2839</v>
      </c>
      <c r="Q18" s="262">
        <v>0</v>
      </c>
      <c r="R18" s="262">
        <v>0</v>
      </c>
      <c r="S18" s="262">
        <v>0</v>
      </c>
      <c r="T18" s="283"/>
    </row>
    <row r="19" customFormat="1" ht="29" customHeight="1" spans="1:20">
      <c r="A19" s="258">
        <v>1500</v>
      </c>
      <c r="B19" s="259">
        <v>16</v>
      </c>
      <c r="C19" s="260" t="s">
        <v>3029</v>
      </c>
      <c r="D19" s="260" t="s">
        <v>1466</v>
      </c>
      <c r="E19" s="261" t="s">
        <v>353</v>
      </c>
      <c r="F19" s="259" t="s">
        <v>25</v>
      </c>
      <c r="G19" s="260">
        <v>28</v>
      </c>
      <c r="H19" s="260">
        <v>0</v>
      </c>
      <c r="I19" s="260">
        <v>0</v>
      </c>
      <c r="J19" s="260">
        <v>0</v>
      </c>
      <c r="K19" s="259">
        <v>5</v>
      </c>
      <c r="L19" s="260">
        <v>0</v>
      </c>
      <c r="M19" s="260">
        <v>0</v>
      </c>
      <c r="N19" s="260">
        <v>0</v>
      </c>
      <c r="O19" s="260">
        <v>0</v>
      </c>
      <c r="P19" s="260" t="s">
        <v>2744</v>
      </c>
      <c r="Q19" s="262">
        <v>0</v>
      </c>
      <c r="R19" s="262">
        <v>0</v>
      </c>
      <c r="S19" s="262">
        <v>0</v>
      </c>
      <c r="T19" s="283"/>
    </row>
    <row r="20" customFormat="1" ht="29" customHeight="1" spans="1:20">
      <c r="A20" s="258">
        <v>1500</v>
      </c>
      <c r="B20" s="210">
        <v>17</v>
      </c>
      <c r="C20" s="260" t="s">
        <v>3030</v>
      </c>
      <c r="D20" s="260" t="s">
        <v>1466</v>
      </c>
      <c r="E20" s="261" t="s">
        <v>353</v>
      </c>
      <c r="F20" s="259" t="s">
        <v>25</v>
      </c>
      <c r="G20" s="260">
        <v>28</v>
      </c>
      <c r="H20" s="260">
        <v>0</v>
      </c>
      <c r="I20" s="260">
        <v>0</v>
      </c>
      <c r="J20" s="260">
        <v>0</v>
      </c>
      <c r="K20" s="259">
        <v>6</v>
      </c>
      <c r="L20" s="260">
        <v>0</v>
      </c>
      <c r="M20" s="260">
        <v>0</v>
      </c>
      <c r="N20" s="260">
        <v>0</v>
      </c>
      <c r="O20" s="262">
        <v>0</v>
      </c>
      <c r="P20" s="260" t="s">
        <v>2742</v>
      </c>
      <c r="Q20" s="262">
        <v>0</v>
      </c>
      <c r="R20" s="262">
        <v>0</v>
      </c>
      <c r="S20" s="262">
        <v>0</v>
      </c>
      <c r="T20" s="284"/>
    </row>
    <row r="21" customFormat="1" ht="29" customHeight="1" spans="1:20">
      <c r="A21" s="258">
        <v>1500</v>
      </c>
      <c r="B21" s="210">
        <v>18</v>
      </c>
      <c r="C21" s="260" t="s">
        <v>3031</v>
      </c>
      <c r="D21" s="260" t="s">
        <v>1466</v>
      </c>
      <c r="E21" s="261" t="s">
        <v>353</v>
      </c>
      <c r="F21" s="259" t="s">
        <v>25</v>
      </c>
      <c r="G21" s="260">
        <v>28</v>
      </c>
      <c r="H21" s="260">
        <v>0</v>
      </c>
      <c r="I21" s="260">
        <v>0</v>
      </c>
      <c r="J21" s="260">
        <v>0</v>
      </c>
      <c r="K21" s="259">
        <v>5</v>
      </c>
      <c r="L21" s="260">
        <v>0</v>
      </c>
      <c r="M21" s="260">
        <v>0</v>
      </c>
      <c r="N21" s="260">
        <v>0</v>
      </c>
      <c r="O21" s="262">
        <v>0</v>
      </c>
      <c r="P21" s="260" t="s">
        <v>2744</v>
      </c>
      <c r="Q21" s="262">
        <v>0</v>
      </c>
      <c r="R21" s="262">
        <v>0</v>
      </c>
      <c r="S21" s="262">
        <v>0</v>
      </c>
      <c r="T21" s="283"/>
    </row>
    <row r="22" customFormat="1" ht="29" customHeight="1" spans="1:20">
      <c r="A22" s="266">
        <v>2600</v>
      </c>
      <c r="B22" s="259">
        <v>19</v>
      </c>
      <c r="C22" s="260" t="s">
        <v>3032</v>
      </c>
      <c r="D22" s="260" t="s">
        <v>229</v>
      </c>
      <c r="E22" s="261" t="s">
        <v>353</v>
      </c>
      <c r="F22" s="259" t="s">
        <v>25</v>
      </c>
      <c r="G22" s="260">
        <v>28</v>
      </c>
      <c r="H22" s="260">
        <v>0</v>
      </c>
      <c r="I22" s="260">
        <v>0</v>
      </c>
      <c r="J22" s="260">
        <v>0</v>
      </c>
      <c r="K22" s="259">
        <v>4</v>
      </c>
      <c r="L22" s="260">
        <v>0</v>
      </c>
      <c r="M22" s="260">
        <v>0</v>
      </c>
      <c r="N22" s="260">
        <v>0</v>
      </c>
      <c r="O22" s="262">
        <v>0</v>
      </c>
      <c r="P22" s="260" t="s">
        <v>2783</v>
      </c>
      <c r="Q22" s="262">
        <v>0</v>
      </c>
      <c r="R22" s="262">
        <v>0</v>
      </c>
      <c r="S22" s="262">
        <v>0</v>
      </c>
      <c r="T22" s="283"/>
    </row>
    <row r="23" customFormat="1" ht="29" customHeight="1" spans="1:20">
      <c r="A23" s="289">
        <v>1500</v>
      </c>
      <c r="B23" s="210">
        <v>20</v>
      </c>
      <c r="C23" s="260" t="s">
        <v>3033</v>
      </c>
      <c r="D23" s="260" t="s">
        <v>229</v>
      </c>
      <c r="E23" s="261" t="s">
        <v>1559</v>
      </c>
      <c r="F23" s="259" t="s">
        <v>25</v>
      </c>
      <c r="G23" s="260">
        <v>28</v>
      </c>
      <c r="H23" s="260">
        <v>0</v>
      </c>
      <c r="I23" s="260">
        <v>0</v>
      </c>
      <c r="J23" s="260">
        <v>0</v>
      </c>
      <c r="K23" s="259">
        <v>0</v>
      </c>
      <c r="L23" s="260">
        <v>0</v>
      </c>
      <c r="M23" s="260">
        <v>0</v>
      </c>
      <c r="N23" s="260">
        <v>0</v>
      </c>
      <c r="O23" s="262">
        <v>0</v>
      </c>
      <c r="P23" s="260" t="s">
        <v>26</v>
      </c>
      <c r="Q23" s="262">
        <v>0</v>
      </c>
      <c r="R23" s="262">
        <v>0</v>
      </c>
      <c r="S23" s="262">
        <v>0</v>
      </c>
      <c r="T23" s="284"/>
    </row>
    <row r="24" customFormat="1" ht="50" customHeight="1" spans="1:20">
      <c r="A24" s="258">
        <v>2500</v>
      </c>
      <c r="B24" s="210">
        <v>21</v>
      </c>
      <c r="C24" s="260" t="s">
        <v>3034</v>
      </c>
      <c r="D24" s="260" t="s">
        <v>229</v>
      </c>
      <c r="E24" s="261" t="s">
        <v>2828</v>
      </c>
      <c r="F24" s="259" t="s">
        <v>25</v>
      </c>
      <c r="G24" s="260">
        <v>28</v>
      </c>
      <c r="H24" s="260">
        <v>0</v>
      </c>
      <c r="I24" s="260">
        <v>0</v>
      </c>
      <c r="J24" s="260">
        <v>0</v>
      </c>
      <c r="K24" s="259">
        <v>0</v>
      </c>
      <c r="L24" s="260">
        <v>0</v>
      </c>
      <c r="M24" s="260">
        <v>0</v>
      </c>
      <c r="N24" s="260">
        <v>0</v>
      </c>
      <c r="O24" s="262">
        <v>0</v>
      </c>
      <c r="P24" s="260" t="s">
        <v>26</v>
      </c>
      <c r="Q24" s="262">
        <v>0</v>
      </c>
      <c r="R24" s="262">
        <v>0</v>
      </c>
      <c r="S24" s="262">
        <v>0</v>
      </c>
      <c r="T24" s="284" t="s">
        <v>3035</v>
      </c>
    </row>
    <row r="25" customFormat="1" ht="55" customHeight="1" spans="1:20">
      <c r="A25" s="258">
        <v>1500</v>
      </c>
      <c r="B25" s="259">
        <v>22</v>
      </c>
      <c r="C25" s="260" t="s">
        <v>3036</v>
      </c>
      <c r="D25" s="260" t="s">
        <v>1466</v>
      </c>
      <c r="E25" s="261" t="s">
        <v>353</v>
      </c>
      <c r="F25" s="259" t="s">
        <v>25</v>
      </c>
      <c r="G25" s="260">
        <v>28</v>
      </c>
      <c r="H25" s="260">
        <v>0</v>
      </c>
      <c r="I25" s="260">
        <v>0</v>
      </c>
      <c r="J25" s="260">
        <v>0</v>
      </c>
      <c r="K25" s="259">
        <v>5</v>
      </c>
      <c r="L25" s="260">
        <v>0</v>
      </c>
      <c r="M25" s="260">
        <v>0</v>
      </c>
      <c r="N25" s="260">
        <v>0</v>
      </c>
      <c r="O25" s="262">
        <v>0</v>
      </c>
      <c r="P25" s="260" t="s">
        <v>2744</v>
      </c>
      <c r="Q25" s="262">
        <v>0</v>
      </c>
      <c r="R25" s="262">
        <v>0</v>
      </c>
      <c r="S25" s="262">
        <v>0</v>
      </c>
      <c r="T25" s="283" t="s">
        <v>3037</v>
      </c>
    </row>
    <row r="26" customFormat="1" ht="37" customHeight="1" spans="1:20">
      <c r="A26" s="258">
        <v>1500</v>
      </c>
      <c r="B26" s="210">
        <v>23</v>
      </c>
      <c r="C26" s="260" t="s">
        <v>3038</v>
      </c>
      <c r="D26" s="260" t="s">
        <v>1466</v>
      </c>
      <c r="E26" s="261" t="s">
        <v>353</v>
      </c>
      <c r="F26" s="259" t="s">
        <v>25</v>
      </c>
      <c r="G26" s="260">
        <v>28</v>
      </c>
      <c r="H26" s="260">
        <v>0</v>
      </c>
      <c r="I26" s="260">
        <v>0</v>
      </c>
      <c r="J26" s="260">
        <v>0</v>
      </c>
      <c r="K26" s="259">
        <v>5</v>
      </c>
      <c r="L26" s="260">
        <v>0</v>
      </c>
      <c r="M26" s="260">
        <v>0</v>
      </c>
      <c r="N26" s="260">
        <v>0</v>
      </c>
      <c r="O26" s="262">
        <v>0</v>
      </c>
      <c r="P26" s="260" t="s">
        <v>2744</v>
      </c>
      <c r="Q26" s="262">
        <v>0</v>
      </c>
      <c r="R26" s="262">
        <v>0</v>
      </c>
      <c r="S26" s="262">
        <v>0</v>
      </c>
      <c r="T26" s="283"/>
    </row>
    <row r="27" customFormat="1" ht="39" customHeight="1" spans="1:20">
      <c r="A27" s="258">
        <v>1500</v>
      </c>
      <c r="B27" s="210">
        <v>24</v>
      </c>
      <c r="C27" s="260" t="s">
        <v>3039</v>
      </c>
      <c r="D27" s="260" t="s">
        <v>1466</v>
      </c>
      <c r="E27" s="261" t="s">
        <v>353</v>
      </c>
      <c r="F27" s="259" t="s">
        <v>25</v>
      </c>
      <c r="G27" s="260">
        <v>28</v>
      </c>
      <c r="H27" s="260">
        <v>0</v>
      </c>
      <c r="I27" s="260">
        <v>0</v>
      </c>
      <c r="J27" s="260">
        <v>0</v>
      </c>
      <c r="K27" s="259">
        <v>6</v>
      </c>
      <c r="L27" s="260">
        <v>0</v>
      </c>
      <c r="M27" s="260">
        <v>0</v>
      </c>
      <c r="N27" s="260">
        <v>0</v>
      </c>
      <c r="O27" s="262">
        <v>0</v>
      </c>
      <c r="P27" s="260" t="s">
        <v>2742</v>
      </c>
      <c r="Q27" s="262">
        <v>0</v>
      </c>
      <c r="R27" s="262">
        <v>0</v>
      </c>
      <c r="S27" s="262">
        <v>0</v>
      </c>
      <c r="T27" s="283"/>
    </row>
    <row r="28" customFormat="1" ht="29" customHeight="1" spans="1:20">
      <c r="A28" s="258">
        <v>2700</v>
      </c>
      <c r="B28" s="259">
        <v>25</v>
      </c>
      <c r="C28" s="259" t="s">
        <v>3040</v>
      </c>
      <c r="D28" s="260" t="s">
        <v>229</v>
      </c>
      <c r="E28" s="261" t="s">
        <v>353</v>
      </c>
      <c r="F28" s="259" t="s">
        <v>25</v>
      </c>
      <c r="G28" s="260">
        <v>28</v>
      </c>
      <c r="H28" s="260">
        <v>0</v>
      </c>
      <c r="I28" s="260">
        <v>0</v>
      </c>
      <c r="J28" s="260">
        <v>0</v>
      </c>
      <c r="K28" s="259">
        <v>3</v>
      </c>
      <c r="L28" s="260">
        <v>0</v>
      </c>
      <c r="M28" s="260">
        <v>0</v>
      </c>
      <c r="N28" s="260">
        <v>0</v>
      </c>
      <c r="O28" s="262">
        <v>0</v>
      </c>
      <c r="P28" s="260" t="s">
        <v>2785</v>
      </c>
      <c r="Q28" s="262">
        <v>0</v>
      </c>
      <c r="R28" s="262">
        <v>0</v>
      </c>
      <c r="S28" s="262">
        <v>0</v>
      </c>
      <c r="T28" s="284"/>
    </row>
    <row r="29" customFormat="1" ht="29" customHeight="1" spans="1:20">
      <c r="A29" s="258">
        <v>2300</v>
      </c>
      <c r="B29" s="210">
        <v>26</v>
      </c>
      <c r="C29" s="260" t="s">
        <v>3041</v>
      </c>
      <c r="D29" s="260" t="s">
        <v>229</v>
      </c>
      <c r="E29" s="261" t="s">
        <v>2817</v>
      </c>
      <c r="F29" s="259" t="s">
        <v>25</v>
      </c>
      <c r="G29" s="260">
        <v>28</v>
      </c>
      <c r="H29" s="260">
        <v>0</v>
      </c>
      <c r="I29" s="260">
        <v>0</v>
      </c>
      <c r="J29" s="260">
        <v>0</v>
      </c>
      <c r="K29" s="259">
        <v>3</v>
      </c>
      <c r="L29" s="260">
        <v>0</v>
      </c>
      <c r="M29" s="260">
        <v>0</v>
      </c>
      <c r="N29" s="260">
        <v>0</v>
      </c>
      <c r="O29" s="262">
        <v>0</v>
      </c>
      <c r="P29" s="260" t="s">
        <v>2785</v>
      </c>
      <c r="Q29" s="262">
        <v>0</v>
      </c>
      <c r="R29" s="262">
        <v>0</v>
      </c>
      <c r="S29" s="262">
        <v>0</v>
      </c>
      <c r="T29" s="283"/>
    </row>
    <row r="30" customFormat="1" ht="29" customHeight="1" spans="1:20">
      <c r="A30" s="258">
        <v>1500</v>
      </c>
      <c r="B30" s="210">
        <v>27</v>
      </c>
      <c r="C30" s="260" t="s">
        <v>3042</v>
      </c>
      <c r="D30" s="260" t="s">
        <v>1466</v>
      </c>
      <c r="E30" s="261" t="s">
        <v>353</v>
      </c>
      <c r="F30" s="259" t="s">
        <v>25</v>
      </c>
      <c r="G30" s="260">
        <v>28</v>
      </c>
      <c r="H30" s="260">
        <v>0</v>
      </c>
      <c r="I30" s="260">
        <v>0</v>
      </c>
      <c r="J30" s="260">
        <v>0</v>
      </c>
      <c r="K30" s="259">
        <v>5</v>
      </c>
      <c r="L30" s="260">
        <v>0</v>
      </c>
      <c r="M30" s="260">
        <v>0</v>
      </c>
      <c r="N30" s="260">
        <v>0</v>
      </c>
      <c r="O30" s="262">
        <v>0</v>
      </c>
      <c r="P30" s="260" t="s">
        <v>2744</v>
      </c>
      <c r="Q30" s="262">
        <v>0</v>
      </c>
      <c r="R30" s="262">
        <v>0</v>
      </c>
      <c r="S30" s="262">
        <v>0</v>
      </c>
      <c r="T30" s="283"/>
    </row>
    <row r="31" customFormat="1" ht="29" customHeight="1" spans="1:20">
      <c r="A31" s="258">
        <v>1500</v>
      </c>
      <c r="B31" s="259">
        <v>28</v>
      </c>
      <c r="C31" s="260" t="s">
        <v>2850</v>
      </c>
      <c r="D31" s="260" t="s">
        <v>1466</v>
      </c>
      <c r="E31" s="261" t="s">
        <v>353</v>
      </c>
      <c r="F31" s="259" t="s">
        <v>25</v>
      </c>
      <c r="G31" s="260">
        <v>28</v>
      </c>
      <c r="H31" s="260">
        <v>0</v>
      </c>
      <c r="I31" s="260">
        <v>0</v>
      </c>
      <c r="J31" s="260">
        <v>0</v>
      </c>
      <c r="K31" s="259">
        <v>6</v>
      </c>
      <c r="L31" s="260">
        <v>0</v>
      </c>
      <c r="M31" s="260">
        <v>0</v>
      </c>
      <c r="N31" s="260">
        <v>0</v>
      </c>
      <c r="O31" s="262">
        <v>0</v>
      </c>
      <c r="P31" s="260" t="s">
        <v>2742</v>
      </c>
      <c r="Q31" s="262">
        <v>0</v>
      </c>
      <c r="R31" s="262">
        <v>0</v>
      </c>
      <c r="S31" s="262">
        <v>0</v>
      </c>
      <c r="T31" s="283"/>
    </row>
    <row r="32" customFormat="1" ht="29" customHeight="1" spans="1:20">
      <c r="A32" s="258">
        <v>1500</v>
      </c>
      <c r="B32" s="210">
        <v>29</v>
      </c>
      <c r="C32" s="260" t="s">
        <v>1618</v>
      </c>
      <c r="D32" s="260" t="s">
        <v>1466</v>
      </c>
      <c r="E32" s="261" t="s">
        <v>353</v>
      </c>
      <c r="F32" s="259" t="s">
        <v>25</v>
      </c>
      <c r="G32" s="260">
        <v>28</v>
      </c>
      <c r="H32" s="260">
        <v>0</v>
      </c>
      <c r="I32" s="260">
        <v>0</v>
      </c>
      <c r="J32" s="260">
        <v>0</v>
      </c>
      <c r="K32" s="259">
        <v>5</v>
      </c>
      <c r="L32" s="260">
        <v>0</v>
      </c>
      <c r="M32" s="260">
        <v>0</v>
      </c>
      <c r="N32" s="260">
        <v>0</v>
      </c>
      <c r="O32" s="262">
        <v>0</v>
      </c>
      <c r="P32" s="260" t="s">
        <v>2744</v>
      </c>
      <c r="Q32" s="262">
        <v>0</v>
      </c>
      <c r="R32" s="262">
        <v>0</v>
      </c>
      <c r="S32" s="262">
        <v>0</v>
      </c>
      <c r="T32" s="283"/>
    </row>
    <row r="33" customFormat="1" ht="29" customHeight="1" spans="1:20">
      <c r="A33" s="258">
        <v>2700</v>
      </c>
      <c r="B33" s="210">
        <v>30</v>
      </c>
      <c r="C33" s="260" t="s">
        <v>3043</v>
      </c>
      <c r="D33" s="260" t="s">
        <v>229</v>
      </c>
      <c r="E33" s="261" t="s">
        <v>353</v>
      </c>
      <c r="F33" s="259" t="s">
        <v>25</v>
      </c>
      <c r="G33" s="260">
        <v>28</v>
      </c>
      <c r="H33" s="260">
        <v>0</v>
      </c>
      <c r="I33" s="260">
        <v>0</v>
      </c>
      <c r="J33" s="260">
        <v>0</v>
      </c>
      <c r="K33" s="259">
        <v>2</v>
      </c>
      <c r="L33" s="260">
        <v>0</v>
      </c>
      <c r="M33" s="260">
        <v>0</v>
      </c>
      <c r="N33" s="260">
        <v>0</v>
      </c>
      <c r="O33" s="262">
        <v>0</v>
      </c>
      <c r="P33" s="260" t="s">
        <v>2734</v>
      </c>
      <c r="Q33" s="262">
        <v>0</v>
      </c>
      <c r="R33" s="262">
        <v>0</v>
      </c>
      <c r="S33" s="262">
        <v>0</v>
      </c>
      <c r="T33" s="284"/>
    </row>
    <row r="34" customFormat="1" ht="28" customHeight="1" spans="1:20">
      <c r="A34" s="258">
        <v>1500</v>
      </c>
      <c r="B34" s="259">
        <v>31</v>
      </c>
      <c r="C34" s="260" t="s">
        <v>3044</v>
      </c>
      <c r="D34" s="260" t="s">
        <v>1466</v>
      </c>
      <c r="E34" s="261" t="s">
        <v>353</v>
      </c>
      <c r="F34" s="259" t="s">
        <v>25</v>
      </c>
      <c r="G34" s="260">
        <v>28</v>
      </c>
      <c r="H34" s="260">
        <v>0</v>
      </c>
      <c r="I34" s="260">
        <v>0</v>
      </c>
      <c r="J34" s="260">
        <v>0</v>
      </c>
      <c r="K34" s="259">
        <v>0</v>
      </c>
      <c r="L34" s="260">
        <v>0</v>
      </c>
      <c r="M34" s="260">
        <v>0</v>
      </c>
      <c r="N34" s="260">
        <v>0</v>
      </c>
      <c r="O34" s="262">
        <v>0</v>
      </c>
      <c r="P34" s="260" t="s">
        <v>26</v>
      </c>
      <c r="Q34" s="262">
        <v>0</v>
      </c>
      <c r="R34" s="262">
        <v>0</v>
      </c>
      <c r="S34" s="262">
        <v>0</v>
      </c>
      <c r="T34" s="283"/>
    </row>
    <row r="35" customFormat="1" ht="32" customHeight="1" spans="1:20">
      <c r="A35" s="258">
        <v>1500</v>
      </c>
      <c r="B35" s="210">
        <v>32</v>
      </c>
      <c r="C35" s="260" t="s">
        <v>3045</v>
      </c>
      <c r="D35" s="260" t="s">
        <v>1466</v>
      </c>
      <c r="E35" s="261" t="s">
        <v>353</v>
      </c>
      <c r="F35" s="259" t="s">
        <v>25</v>
      </c>
      <c r="G35" s="260">
        <v>28</v>
      </c>
      <c r="H35" s="260">
        <v>0</v>
      </c>
      <c r="I35" s="260">
        <v>0</v>
      </c>
      <c r="J35" s="260">
        <v>0</v>
      </c>
      <c r="K35" s="259">
        <v>0</v>
      </c>
      <c r="L35" s="260">
        <v>0</v>
      </c>
      <c r="M35" s="260">
        <v>0</v>
      </c>
      <c r="N35" s="260">
        <v>0</v>
      </c>
      <c r="O35" s="262">
        <v>0</v>
      </c>
      <c r="P35" s="260" t="s">
        <v>26</v>
      </c>
      <c r="Q35" s="262">
        <v>0</v>
      </c>
      <c r="R35" s="262">
        <v>0</v>
      </c>
      <c r="S35" s="262">
        <v>0</v>
      </c>
      <c r="T35" s="283"/>
    </row>
    <row r="36" customFormat="1" ht="24" customHeight="1" spans="1:20">
      <c r="A36" s="258">
        <v>1500</v>
      </c>
      <c r="B36" s="210">
        <v>33</v>
      </c>
      <c r="C36" s="260" t="s">
        <v>3046</v>
      </c>
      <c r="D36" s="260" t="s">
        <v>1466</v>
      </c>
      <c r="E36" s="261" t="s">
        <v>1559</v>
      </c>
      <c r="F36" s="259" t="s">
        <v>25</v>
      </c>
      <c r="G36" s="260">
        <v>28</v>
      </c>
      <c r="H36" s="260">
        <v>0</v>
      </c>
      <c r="I36" s="260">
        <v>0</v>
      </c>
      <c r="J36" s="260">
        <v>0</v>
      </c>
      <c r="K36" s="259">
        <v>0</v>
      </c>
      <c r="L36" s="260">
        <v>0</v>
      </c>
      <c r="M36" s="260">
        <v>0</v>
      </c>
      <c r="N36" s="260">
        <v>0</v>
      </c>
      <c r="O36" s="262">
        <v>0</v>
      </c>
      <c r="P36" s="260" t="s">
        <v>26</v>
      </c>
      <c r="Q36" s="262">
        <v>0</v>
      </c>
      <c r="R36" s="262">
        <v>0</v>
      </c>
      <c r="S36" s="262">
        <v>0</v>
      </c>
      <c r="T36" s="283"/>
    </row>
    <row r="37" customFormat="1" ht="24" customHeight="1" spans="1:20">
      <c r="A37" s="258">
        <v>1500</v>
      </c>
      <c r="B37" s="259">
        <v>34</v>
      </c>
      <c r="C37" s="260" t="s">
        <v>3047</v>
      </c>
      <c r="D37" s="260" t="s">
        <v>1466</v>
      </c>
      <c r="E37" s="261" t="s">
        <v>353</v>
      </c>
      <c r="F37" s="259" t="s">
        <v>25</v>
      </c>
      <c r="G37" s="260">
        <v>28</v>
      </c>
      <c r="H37" s="260">
        <v>0</v>
      </c>
      <c r="I37" s="260">
        <v>0</v>
      </c>
      <c r="J37" s="260">
        <v>0</v>
      </c>
      <c r="K37" s="259">
        <v>0</v>
      </c>
      <c r="L37" s="260">
        <v>0</v>
      </c>
      <c r="M37" s="260">
        <v>0</v>
      </c>
      <c r="N37" s="260">
        <v>0</v>
      </c>
      <c r="O37" s="262">
        <v>0</v>
      </c>
      <c r="P37" s="260" t="s">
        <v>26</v>
      </c>
      <c r="Q37" s="262">
        <v>0</v>
      </c>
      <c r="R37" s="262">
        <v>0</v>
      </c>
      <c r="S37" s="262">
        <v>0</v>
      </c>
      <c r="T37" s="283"/>
    </row>
    <row r="38" customFormat="1" ht="24" customHeight="1" spans="1:20">
      <c r="A38" s="258">
        <v>1500</v>
      </c>
      <c r="B38" s="210">
        <v>35</v>
      </c>
      <c r="C38" s="260" t="s">
        <v>3048</v>
      </c>
      <c r="D38" s="260" t="s">
        <v>1466</v>
      </c>
      <c r="E38" s="261" t="s">
        <v>353</v>
      </c>
      <c r="F38" s="259" t="s">
        <v>25</v>
      </c>
      <c r="G38" s="260">
        <v>28</v>
      </c>
      <c r="H38" s="260">
        <v>0</v>
      </c>
      <c r="I38" s="260">
        <v>0</v>
      </c>
      <c r="J38" s="260">
        <v>0</v>
      </c>
      <c r="K38" s="259">
        <v>0</v>
      </c>
      <c r="L38" s="260">
        <v>0</v>
      </c>
      <c r="M38" s="260">
        <v>0</v>
      </c>
      <c r="N38" s="260">
        <v>0</v>
      </c>
      <c r="O38" s="262">
        <v>0</v>
      </c>
      <c r="P38" s="260" t="s">
        <v>26</v>
      </c>
      <c r="Q38" s="262">
        <v>0</v>
      </c>
      <c r="R38" s="262">
        <v>0</v>
      </c>
      <c r="S38" s="262">
        <v>0</v>
      </c>
      <c r="T38" s="283"/>
    </row>
    <row r="39" customFormat="1" ht="24" customHeight="1" spans="1:20">
      <c r="A39" s="258">
        <v>1500</v>
      </c>
      <c r="B39" s="210">
        <v>36</v>
      </c>
      <c r="C39" s="260" t="s">
        <v>3049</v>
      </c>
      <c r="D39" s="260" t="s">
        <v>1466</v>
      </c>
      <c r="E39" s="261" t="s">
        <v>353</v>
      </c>
      <c r="F39" s="259" t="s">
        <v>25</v>
      </c>
      <c r="G39" s="260">
        <v>28</v>
      </c>
      <c r="H39" s="260">
        <v>0</v>
      </c>
      <c r="I39" s="260">
        <v>0</v>
      </c>
      <c r="J39" s="260">
        <v>0</v>
      </c>
      <c r="K39" s="259">
        <v>0</v>
      </c>
      <c r="L39" s="260">
        <v>0</v>
      </c>
      <c r="M39" s="260">
        <v>0</v>
      </c>
      <c r="N39" s="260">
        <v>0</v>
      </c>
      <c r="O39" s="262">
        <v>0</v>
      </c>
      <c r="P39" s="260" t="s">
        <v>26</v>
      </c>
      <c r="Q39" s="262">
        <v>0</v>
      </c>
      <c r="R39" s="262">
        <v>0</v>
      </c>
      <c r="S39" s="262">
        <v>0</v>
      </c>
      <c r="T39" s="283"/>
    </row>
    <row r="40" customFormat="1" ht="24" customHeight="1" spans="1:20">
      <c r="A40" s="258">
        <v>2800</v>
      </c>
      <c r="B40" s="259">
        <v>37</v>
      </c>
      <c r="C40" s="260" t="s">
        <v>3050</v>
      </c>
      <c r="D40" s="260" t="s">
        <v>229</v>
      </c>
      <c r="E40" s="261" t="s">
        <v>353</v>
      </c>
      <c r="F40" s="259" t="s">
        <v>25</v>
      </c>
      <c r="G40" s="260">
        <v>28</v>
      </c>
      <c r="H40" s="260">
        <v>0</v>
      </c>
      <c r="I40" s="260">
        <v>0</v>
      </c>
      <c r="J40" s="260">
        <v>0</v>
      </c>
      <c r="K40" s="259">
        <v>5</v>
      </c>
      <c r="L40" s="260">
        <v>0</v>
      </c>
      <c r="M40" s="260">
        <v>0</v>
      </c>
      <c r="N40" s="260">
        <v>0</v>
      </c>
      <c r="O40" s="262">
        <v>0</v>
      </c>
      <c r="P40" s="260" t="s">
        <v>2744</v>
      </c>
      <c r="Q40" s="262">
        <v>0</v>
      </c>
      <c r="R40" s="262">
        <v>0</v>
      </c>
      <c r="S40" s="262">
        <v>0</v>
      </c>
      <c r="T40" s="283"/>
    </row>
    <row r="41" customFormat="1" ht="24" customHeight="1" spans="1:20">
      <c r="A41" s="258">
        <v>1500</v>
      </c>
      <c r="B41" s="210">
        <v>38</v>
      </c>
      <c r="C41" s="260" t="s">
        <v>3051</v>
      </c>
      <c r="D41" s="260" t="s">
        <v>1466</v>
      </c>
      <c r="E41" s="261" t="s">
        <v>353</v>
      </c>
      <c r="F41" s="259" t="s">
        <v>25</v>
      </c>
      <c r="G41" s="260">
        <v>28</v>
      </c>
      <c r="H41" s="260">
        <v>0</v>
      </c>
      <c r="I41" s="260">
        <v>0</v>
      </c>
      <c r="J41" s="260">
        <v>0</v>
      </c>
      <c r="K41" s="259">
        <v>5</v>
      </c>
      <c r="L41" s="260">
        <v>0</v>
      </c>
      <c r="M41" s="260">
        <v>0</v>
      </c>
      <c r="N41" s="260">
        <v>0</v>
      </c>
      <c r="O41" s="262">
        <v>0</v>
      </c>
      <c r="P41" s="260" t="s">
        <v>2744</v>
      </c>
      <c r="Q41" s="262">
        <v>0</v>
      </c>
      <c r="R41" s="262">
        <v>0</v>
      </c>
      <c r="S41" s="262">
        <v>0</v>
      </c>
      <c r="T41" s="283"/>
    </row>
    <row r="42" customFormat="1" ht="29" customHeight="1" spans="1:20">
      <c r="A42" s="258">
        <v>1500</v>
      </c>
      <c r="B42" s="210">
        <v>39</v>
      </c>
      <c r="C42" s="260" t="s">
        <v>3052</v>
      </c>
      <c r="D42" s="260" t="s">
        <v>1466</v>
      </c>
      <c r="E42" s="261" t="s">
        <v>353</v>
      </c>
      <c r="F42" s="259" t="s">
        <v>25</v>
      </c>
      <c r="G42" s="260">
        <v>28</v>
      </c>
      <c r="H42" s="260">
        <v>0</v>
      </c>
      <c r="I42" s="260">
        <v>0</v>
      </c>
      <c r="J42" s="260">
        <v>0</v>
      </c>
      <c r="K42" s="259">
        <v>6</v>
      </c>
      <c r="L42" s="260">
        <v>0</v>
      </c>
      <c r="M42" s="260">
        <v>0</v>
      </c>
      <c r="N42" s="260">
        <v>0</v>
      </c>
      <c r="O42" s="262">
        <v>0</v>
      </c>
      <c r="P42" s="260" t="s">
        <v>2742</v>
      </c>
      <c r="Q42" s="262">
        <v>0</v>
      </c>
      <c r="R42" s="262">
        <v>0</v>
      </c>
      <c r="S42" s="262">
        <v>0</v>
      </c>
      <c r="T42" s="283"/>
    </row>
    <row r="43" customFormat="1" ht="29" customHeight="1" spans="1:20">
      <c r="A43" s="258">
        <v>1500</v>
      </c>
      <c r="B43" s="259">
        <v>40</v>
      </c>
      <c r="C43" s="260" t="s">
        <v>3053</v>
      </c>
      <c r="D43" s="260" t="s">
        <v>1466</v>
      </c>
      <c r="E43" s="261" t="s">
        <v>353</v>
      </c>
      <c r="F43" s="259" t="s">
        <v>25</v>
      </c>
      <c r="G43" s="260">
        <v>28</v>
      </c>
      <c r="H43" s="260">
        <v>0</v>
      </c>
      <c r="I43" s="260">
        <v>0</v>
      </c>
      <c r="J43" s="260">
        <v>0</v>
      </c>
      <c r="K43" s="259">
        <v>5</v>
      </c>
      <c r="L43" s="260">
        <v>0</v>
      </c>
      <c r="M43" s="260">
        <v>0</v>
      </c>
      <c r="N43" s="260">
        <v>0</v>
      </c>
      <c r="O43" s="262">
        <v>0</v>
      </c>
      <c r="P43" s="260" t="s">
        <v>2744</v>
      </c>
      <c r="Q43" s="262">
        <v>0</v>
      </c>
      <c r="R43" s="262">
        <v>0</v>
      </c>
      <c r="S43" s="262">
        <v>0</v>
      </c>
      <c r="T43" s="283"/>
    </row>
    <row r="44" customFormat="1" ht="29" customHeight="1" spans="1:20">
      <c r="A44" s="266">
        <v>2600</v>
      </c>
      <c r="B44" s="210">
        <v>41</v>
      </c>
      <c r="C44" s="260" t="s">
        <v>3054</v>
      </c>
      <c r="D44" s="260" t="s">
        <v>229</v>
      </c>
      <c r="E44" s="261" t="s">
        <v>353</v>
      </c>
      <c r="F44" s="259" t="s">
        <v>25</v>
      </c>
      <c r="G44" s="260">
        <v>28</v>
      </c>
      <c r="H44" s="260">
        <v>0</v>
      </c>
      <c r="I44" s="260">
        <v>0</v>
      </c>
      <c r="J44" s="260">
        <v>0</v>
      </c>
      <c r="K44" s="259">
        <v>3</v>
      </c>
      <c r="L44" s="260">
        <v>0</v>
      </c>
      <c r="M44" s="260">
        <v>0</v>
      </c>
      <c r="N44" s="260">
        <v>0</v>
      </c>
      <c r="O44" s="262">
        <v>0</v>
      </c>
      <c r="P44" s="260" t="s">
        <v>2785</v>
      </c>
      <c r="Q44" s="262">
        <v>0</v>
      </c>
      <c r="R44" s="262">
        <v>0</v>
      </c>
      <c r="S44" s="262">
        <v>0</v>
      </c>
      <c r="T44" s="283"/>
    </row>
    <row r="45" customFormat="1" ht="29" customHeight="1" spans="1:20">
      <c r="A45" s="258">
        <v>1500</v>
      </c>
      <c r="B45" s="210">
        <v>42</v>
      </c>
      <c r="C45" s="260" t="s">
        <v>3055</v>
      </c>
      <c r="D45" s="260" t="s">
        <v>1466</v>
      </c>
      <c r="E45" s="261" t="s">
        <v>353</v>
      </c>
      <c r="F45" s="259" t="s">
        <v>25</v>
      </c>
      <c r="G45" s="260">
        <v>28</v>
      </c>
      <c r="H45" s="260">
        <v>0</v>
      </c>
      <c r="I45" s="260">
        <v>0</v>
      </c>
      <c r="J45" s="260">
        <v>0</v>
      </c>
      <c r="K45" s="259">
        <v>0</v>
      </c>
      <c r="L45" s="260">
        <v>0</v>
      </c>
      <c r="M45" s="260">
        <v>0</v>
      </c>
      <c r="N45" s="260">
        <v>0</v>
      </c>
      <c r="O45" s="262">
        <v>0</v>
      </c>
      <c r="P45" s="260" t="s">
        <v>26</v>
      </c>
      <c r="Q45" s="262">
        <v>0</v>
      </c>
      <c r="R45" s="262">
        <v>0</v>
      </c>
      <c r="S45" s="262">
        <v>0</v>
      </c>
      <c r="T45" s="283"/>
    </row>
    <row r="46" customFormat="1" ht="29" customHeight="1" spans="1:21">
      <c r="A46" s="258">
        <v>1500</v>
      </c>
      <c r="B46" s="259">
        <v>43</v>
      </c>
      <c r="C46" s="290" t="s">
        <v>3056</v>
      </c>
      <c r="D46" s="260" t="s">
        <v>1466</v>
      </c>
      <c r="E46" s="261" t="s">
        <v>353</v>
      </c>
      <c r="F46" s="259" t="s">
        <v>25</v>
      </c>
      <c r="G46" s="260">
        <v>28</v>
      </c>
      <c r="H46" s="260">
        <v>0</v>
      </c>
      <c r="I46" s="260">
        <v>0</v>
      </c>
      <c r="J46" s="260">
        <v>0</v>
      </c>
      <c r="K46" s="259">
        <v>0</v>
      </c>
      <c r="L46" s="260">
        <v>0</v>
      </c>
      <c r="M46" s="260">
        <v>0</v>
      </c>
      <c r="N46" s="260">
        <v>0</v>
      </c>
      <c r="O46" s="262">
        <v>0</v>
      </c>
      <c r="P46" s="260" t="s">
        <v>26</v>
      </c>
      <c r="Q46" s="262">
        <v>0</v>
      </c>
      <c r="R46" s="262">
        <v>0</v>
      </c>
      <c r="S46" s="262">
        <v>0</v>
      </c>
      <c r="T46" s="283"/>
      <c r="U46" s="244"/>
    </row>
    <row r="47" customFormat="1" ht="30" customHeight="1" spans="1:21">
      <c r="A47" s="258">
        <v>1500</v>
      </c>
      <c r="B47" s="210">
        <v>44</v>
      </c>
      <c r="C47" s="290" t="s">
        <v>3057</v>
      </c>
      <c r="D47" s="260" t="s">
        <v>1466</v>
      </c>
      <c r="E47" s="261" t="s">
        <v>353</v>
      </c>
      <c r="F47" s="259" t="s">
        <v>25</v>
      </c>
      <c r="G47" s="260">
        <v>28</v>
      </c>
      <c r="H47" s="260">
        <v>0</v>
      </c>
      <c r="I47" s="260">
        <v>0</v>
      </c>
      <c r="J47" s="260">
        <v>0</v>
      </c>
      <c r="K47" s="259">
        <v>0</v>
      </c>
      <c r="L47" s="260">
        <v>0</v>
      </c>
      <c r="M47" s="260">
        <v>0</v>
      </c>
      <c r="N47" s="260">
        <v>0</v>
      </c>
      <c r="O47" s="262">
        <v>0</v>
      </c>
      <c r="P47" s="260" t="s">
        <v>26</v>
      </c>
      <c r="Q47" s="262">
        <v>0</v>
      </c>
      <c r="R47" s="262">
        <v>0</v>
      </c>
      <c r="S47" s="262">
        <v>0</v>
      </c>
      <c r="T47" s="283"/>
      <c r="U47" s="244"/>
    </row>
    <row r="48" customFormat="1" ht="29" customHeight="1" spans="1:21">
      <c r="A48" s="258">
        <v>2700</v>
      </c>
      <c r="B48" s="210">
        <v>45</v>
      </c>
      <c r="C48" s="290" t="s">
        <v>3058</v>
      </c>
      <c r="D48" s="260" t="s">
        <v>229</v>
      </c>
      <c r="E48" s="261" t="s">
        <v>353</v>
      </c>
      <c r="F48" s="259" t="s">
        <v>25</v>
      </c>
      <c r="G48" s="260">
        <v>28</v>
      </c>
      <c r="H48" s="260">
        <v>0</v>
      </c>
      <c r="I48" s="260">
        <v>0</v>
      </c>
      <c r="J48" s="260">
        <v>0</v>
      </c>
      <c r="K48" s="259">
        <v>3</v>
      </c>
      <c r="L48" s="260">
        <v>0</v>
      </c>
      <c r="M48" s="260">
        <v>0</v>
      </c>
      <c r="N48" s="260">
        <v>0</v>
      </c>
      <c r="O48" s="262">
        <v>0</v>
      </c>
      <c r="P48" s="260" t="s">
        <v>2785</v>
      </c>
      <c r="Q48" s="262">
        <v>0</v>
      </c>
      <c r="R48" s="262">
        <v>0</v>
      </c>
      <c r="S48" s="262">
        <v>0</v>
      </c>
      <c r="T48" s="283"/>
      <c r="U48" s="244"/>
    </row>
    <row r="49" customFormat="1" ht="29" customHeight="1" spans="1:21">
      <c r="A49" s="258">
        <v>2700</v>
      </c>
      <c r="B49" s="259">
        <v>46</v>
      </c>
      <c r="C49" s="290" t="s">
        <v>3059</v>
      </c>
      <c r="D49" s="260" t="s">
        <v>229</v>
      </c>
      <c r="E49" s="261" t="s">
        <v>353</v>
      </c>
      <c r="F49" s="259" t="s">
        <v>25</v>
      </c>
      <c r="G49" s="260">
        <v>28</v>
      </c>
      <c r="H49" s="260">
        <v>0</v>
      </c>
      <c r="I49" s="260">
        <v>0</v>
      </c>
      <c r="J49" s="260">
        <v>0</v>
      </c>
      <c r="K49" s="259">
        <v>4</v>
      </c>
      <c r="L49" s="260">
        <v>0</v>
      </c>
      <c r="M49" s="260">
        <v>0</v>
      </c>
      <c r="N49" s="260">
        <v>0</v>
      </c>
      <c r="O49" s="262">
        <v>0</v>
      </c>
      <c r="P49" s="260" t="s">
        <v>2783</v>
      </c>
      <c r="Q49" s="262">
        <v>0</v>
      </c>
      <c r="R49" s="262">
        <v>0</v>
      </c>
      <c r="S49" s="262">
        <v>0</v>
      </c>
      <c r="T49" s="283"/>
      <c r="U49" s="244"/>
    </row>
    <row r="50" customFormat="1" ht="29" customHeight="1" spans="1:21">
      <c r="A50" s="291">
        <v>2400</v>
      </c>
      <c r="B50" s="210">
        <v>47</v>
      </c>
      <c r="C50" s="292" t="s">
        <v>3060</v>
      </c>
      <c r="D50" s="292" t="s">
        <v>2781</v>
      </c>
      <c r="E50" s="292" t="s">
        <v>3061</v>
      </c>
      <c r="F50" s="259" t="s">
        <v>25</v>
      </c>
      <c r="G50" s="260">
        <v>28</v>
      </c>
      <c r="H50" s="292">
        <v>0</v>
      </c>
      <c r="I50" s="298">
        <v>0</v>
      </c>
      <c r="J50" s="298">
        <v>0</v>
      </c>
      <c r="K50" s="299">
        <v>5</v>
      </c>
      <c r="L50" s="298">
        <v>0</v>
      </c>
      <c r="M50" s="298">
        <v>0</v>
      </c>
      <c r="N50" s="298">
        <v>0</v>
      </c>
      <c r="O50" s="300">
        <v>0</v>
      </c>
      <c r="P50" s="301" t="s">
        <v>2744</v>
      </c>
      <c r="Q50" s="262">
        <v>0</v>
      </c>
      <c r="R50" s="262">
        <v>0</v>
      </c>
      <c r="S50" s="262">
        <v>0</v>
      </c>
      <c r="T50" s="308"/>
      <c r="U50" s="180"/>
    </row>
    <row r="51" s="244" customFormat="1" ht="29" customHeight="1" spans="1:21">
      <c r="A51" s="293">
        <v>2800</v>
      </c>
      <c r="B51" s="210">
        <v>48</v>
      </c>
      <c r="C51" s="294" t="s">
        <v>3062</v>
      </c>
      <c r="D51" s="295" t="s">
        <v>2781</v>
      </c>
      <c r="E51" s="296" t="s">
        <v>1567</v>
      </c>
      <c r="F51" s="265" t="s">
        <v>57</v>
      </c>
      <c r="G51" s="260">
        <v>28</v>
      </c>
      <c r="H51" s="295">
        <v>0</v>
      </c>
      <c r="I51" s="260">
        <v>0</v>
      </c>
      <c r="J51" s="260">
        <v>0</v>
      </c>
      <c r="K51" s="259">
        <v>4</v>
      </c>
      <c r="L51" s="260">
        <v>0</v>
      </c>
      <c r="M51" s="260">
        <v>0</v>
      </c>
      <c r="N51" s="260">
        <v>0</v>
      </c>
      <c r="O51" s="262">
        <v>0</v>
      </c>
      <c r="P51" s="302" t="s">
        <v>3063</v>
      </c>
      <c r="Q51" s="262">
        <v>0</v>
      </c>
      <c r="R51" s="262">
        <v>0</v>
      </c>
      <c r="S51" s="262">
        <v>0</v>
      </c>
      <c r="T51" s="309"/>
      <c r="U51"/>
    </row>
    <row r="52" s="244" customFormat="1" ht="39" customHeight="1" spans="1:21">
      <c r="A52" s="293">
        <v>2600</v>
      </c>
      <c r="B52" s="259">
        <v>49</v>
      </c>
      <c r="C52" s="295" t="s">
        <v>3064</v>
      </c>
      <c r="D52" s="295" t="s">
        <v>229</v>
      </c>
      <c r="E52" s="296" t="s">
        <v>3065</v>
      </c>
      <c r="F52" s="259" t="s">
        <v>25</v>
      </c>
      <c r="G52" s="260">
        <v>28</v>
      </c>
      <c r="H52" s="292">
        <v>0</v>
      </c>
      <c r="I52" s="298">
        <v>0</v>
      </c>
      <c r="J52" s="298">
        <v>0</v>
      </c>
      <c r="K52" s="299">
        <v>3</v>
      </c>
      <c r="L52" s="298">
        <v>0</v>
      </c>
      <c r="M52" s="298">
        <v>0</v>
      </c>
      <c r="N52" s="298">
        <v>0</v>
      </c>
      <c r="O52" s="300">
        <v>0</v>
      </c>
      <c r="P52" s="303" t="s">
        <v>2785</v>
      </c>
      <c r="Q52" s="262">
        <v>0</v>
      </c>
      <c r="R52" s="262">
        <v>0</v>
      </c>
      <c r="S52" s="262">
        <v>0</v>
      </c>
      <c r="T52" s="303" t="s">
        <v>3066</v>
      </c>
      <c r="U52"/>
    </row>
    <row r="53" s="244" customFormat="1" ht="29" customHeight="1" spans="1:21">
      <c r="A53" s="293">
        <v>2600</v>
      </c>
      <c r="B53" s="210">
        <v>50</v>
      </c>
      <c r="C53" s="294" t="s">
        <v>3067</v>
      </c>
      <c r="D53" s="295" t="s">
        <v>229</v>
      </c>
      <c r="E53" s="296" t="s">
        <v>2897</v>
      </c>
      <c r="F53" s="265" t="s">
        <v>57</v>
      </c>
      <c r="G53" s="260">
        <v>28</v>
      </c>
      <c r="H53" s="295">
        <v>0</v>
      </c>
      <c r="I53" s="260">
        <v>0</v>
      </c>
      <c r="J53" s="260">
        <v>0</v>
      </c>
      <c r="K53" s="259">
        <v>3</v>
      </c>
      <c r="L53" s="260">
        <v>0</v>
      </c>
      <c r="M53" s="260">
        <v>0</v>
      </c>
      <c r="N53" s="260">
        <v>0</v>
      </c>
      <c r="O53" s="262">
        <v>0</v>
      </c>
      <c r="P53" s="302" t="s">
        <v>3068</v>
      </c>
      <c r="Q53" s="262">
        <v>0</v>
      </c>
      <c r="R53" s="262">
        <v>0</v>
      </c>
      <c r="S53" s="262">
        <v>0</v>
      </c>
      <c r="T53" s="309"/>
      <c r="U53"/>
    </row>
    <row r="54" s="244" customFormat="1" ht="29" customHeight="1" spans="1:21">
      <c r="A54" s="258">
        <v>1700</v>
      </c>
      <c r="B54" s="210">
        <v>51</v>
      </c>
      <c r="C54" s="260" t="s">
        <v>3069</v>
      </c>
      <c r="D54" s="260" t="s">
        <v>1466</v>
      </c>
      <c r="E54" s="261" t="s">
        <v>1559</v>
      </c>
      <c r="F54" s="259" t="s">
        <v>25</v>
      </c>
      <c r="G54" s="260">
        <v>28</v>
      </c>
      <c r="H54" s="260">
        <v>0</v>
      </c>
      <c r="I54" s="260">
        <v>0</v>
      </c>
      <c r="J54" s="260">
        <v>0</v>
      </c>
      <c r="K54" s="259">
        <v>0</v>
      </c>
      <c r="L54" s="260">
        <v>0</v>
      </c>
      <c r="M54" s="260">
        <v>0</v>
      </c>
      <c r="N54" s="260">
        <v>0</v>
      </c>
      <c r="O54" s="262">
        <v>0</v>
      </c>
      <c r="P54" s="260" t="s">
        <v>26</v>
      </c>
      <c r="Q54" s="262">
        <v>0</v>
      </c>
      <c r="R54" s="262">
        <v>0</v>
      </c>
      <c r="S54" s="262">
        <v>0</v>
      </c>
      <c r="T54" s="283"/>
      <c r="U54"/>
    </row>
    <row r="55" customFormat="1" ht="37" customHeight="1" spans="1:20">
      <c r="A55" s="258">
        <v>2800</v>
      </c>
      <c r="B55" s="259">
        <v>52</v>
      </c>
      <c r="C55" s="259" t="s">
        <v>3070</v>
      </c>
      <c r="D55" s="259" t="s">
        <v>229</v>
      </c>
      <c r="E55" s="286" t="s">
        <v>981</v>
      </c>
      <c r="F55" s="265" t="s">
        <v>57</v>
      </c>
      <c r="G55" s="260">
        <v>28</v>
      </c>
      <c r="H55" s="259">
        <v>0</v>
      </c>
      <c r="I55" s="259">
        <v>0</v>
      </c>
      <c r="J55" s="259">
        <v>0</v>
      </c>
      <c r="K55" s="259">
        <v>4</v>
      </c>
      <c r="L55" s="259">
        <v>0</v>
      </c>
      <c r="M55" s="259">
        <v>0</v>
      </c>
      <c r="N55" s="259">
        <v>0</v>
      </c>
      <c r="O55" s="210">
        <v>0</v>
      </c>
      <c r="P55" s="304" t="s">
        <v>3071</v>
      </c>
      <c r="Q55" s="210">
        <v>0</v>
      </c>
      <c r="R55" s="210">
        <v>0</v>
      </c>
      <c r="S55" s="210">
        <v>0</v>
      </c>
      <c r="T55" s="307"/>
    </row>
    <row r="56" customFormat="1" ht="29" customHeight="1" spans="1:20">
      <c r="A56" s="258">
        <v>2300</v>
      </c>
      <c r="B56" s="210">
        <v>53</v>
      </c>
      <c r="C56" s="259" t="s">
        <v>1633</v>
      </c>
      <c r="D56" s="259" t="s">
        <v>229</v>
      </c>
      <c r="E56" s="286" t="s">
        <v>3072</v>
      </c>
      <c r="F56" s="297" t="s">
        <v>148</v>
      </c>
      <c r="G56" s="260">
        <v>2</v>
      </c>
      <c r="H56" s="259">
        <v>0</v>
      </c>
      <c r="I56" s="259">
        <v>0</v>
      </c>
      <c r="J56" s="259">
        <v>0</v>
      </c>
      <c r="K56" s="259">
        <v>0</v>
      </c>
      <c r="L56" s="259">
        <v>0</v>
      </c>
      <c r="M56" s="259">
        <v>0</v>
      </c>
      <c r="N56" s="259">
        <v>0</v>
      </c>
      <c r="O56" s="210">
        <v>0</v>
      </c>
      <c r="P56" s="260" t="s">
        <v>3073</v>
      </c>
      <c r="Q56" s="262">
        <v>0</v>
      </c>
      <c r="R56" s="262">
        <v>0</v>
      </c>
      <c r="S56" s="262">
        <v>0</v>
      </c>
      <c r="T56" s="307" t="s">
        <v>3074</v>
      </c>
    </row>
    <row r="57" customFormat="1" ht="29" customHeight="1" spans="1:20">
      <c r="A57" s="258">
        <v>2400</v>
      </c>
      <c r="B57" s="210">
        <v>54</v>
      </c>
      <c r="C57" s="259" t="s">
        <v>3075</v>
      </c>
      <c r="D57" s="259" t="s">
        <v>229</v>
      </c>
      <c r="E57" s="286" t="s">
        <v>3072</v>
      </c>
      <c r="F57" s="297" t="s">
        <v>148</v>
      </c>
      <c r="G57" s="260">
        <v>2</v>
      </c>
      <c r="H57" s="259">
        <v>0</v>
      </c>
      <c r="I57" s="259">
        <v>0</v>
      </c>
      <c r="J57" s="259">
        <v>0</v>
      </c>
      <c r="K57" s="259">
        <v>0</v>
      </c>
      <c r="L57" s="259">
        <v>0</v>
      </c>
      <c r="M57" s="259">
        <v>0</v>
      </c>
      <c r="N57" s="259">
        <v>0</v>
      </c>
      <c r="O57" s="210">
        <v>0</v>
      </c>
      <c r="P57" s="260" t="s">
        <v>3073</v>
      </c>
      <c r="Q57" s="262">
        <v>0</v>
      </c>
      <c r="R57" s="262">
        <v>0</v>
      </c>
      <c r="S57" s="262">
        <v>0</v>
      </c>
      <c r="T57" s="307" t="s">
        <v>3074</v>
      </c>
    </row>
    <row r="58" customFormat="1" ht="34" customHeight="1" spans="1:20">
      <c r="A58" s="258">
        <v>1700</v>
      </c>
      <c r="B58" s="259">
        <v>55</v>
      </c>
      <c r="C58" s="259" t="s">
        <v>3076</v>
      </c>
      <c r="D58" s="259" t="s">
        <v>2728</v>
      </c>
      <c r="E58" s="286" t="s">
        <v>2959</v>
      </c>
      <c r="F58" s="297" t="s">
        <v>148</v>
      </c>
      <c r="G58" s="260">
        <v>10</v>
      </c>
      <c r="H58" s="259">
        <v>0</v>
      </c>
      <c r="I58" s="259">
        <v>0</v>
      </c>
      <c r="J58" s="259">
        <v>0</v>
      </c>
      <c r="K58" s="259">
        <v>0</v>
      </c>
      <c r="L58" s="259">
        <v>0</v>
      </c>
      <c r="M58" s="259">
        <v>0</v>
      </c>
      <c r="N58" s="259">
        <v>0</v>
      </c>
      <c r="O58" s="210">
        <v>0</v>
      </c>
      <c r="P58" s="260" t="s">
        <v>2960</v>
      </c>
      <c r="Q58" s="262">
        <v>0</v>
      </c>
      <c r="R58" s="262">
        <v>0</v>
      </c>
      <c r="S58" s="262">
        <v>0</v>
      </c>
      <c r="T58" s="307"/>
    </row>
    <row r="59" customFormat="1" ht="31" customHeight="1" spans="1:20">
      <c r="A59" s="258">
        <v>1700</v>
      </c>
      <c r="B59" s="210">
        <v>56</v>
      </c>
      <c r="C59" s="259" t="s">
        <v>3077</v>
      </c>
      <c r="D59" s="259" t="s">
        <v>2728</v>
      </c>
      <c r="E59" s="286" t="s">
        <v>2956</v>
      </c>
      <c r="F59" s="297" t="s">
        <v>148</v>
      </c>
      <c r="G59" s="260">
        <v>9</v>
      </c>
      <c r="H59" s="259">
        <v>0</v>
      </c>
      <c r="I59" s="259">
        <v>0</v>
      </c>
      <c r="J59" s="259">
        <v>0</v>
      </c>
      <c r="K59" s="259">
        <v>0</v>
      </c>
      <c r="L59" s="259">
        <v>0</v>
      </c>
      <c r="M59" s="259">
        <v>0</v>
      </c>
      <c r="N59" s="259">
        <v>0</v>
      </c>
      <c r="O59" s="210">
        <v>0</v>
      </c>
      <c r="P59" s="260" t="s">
        <v>3078</v>
      </c>
      <c r="Q59" s="262">
        <v>0</v>
      </c>
      <c r="R59" s="262">
        <v>0</v>
      </c>
      <c r="S59" s="262">
        <v>0</v>
      </c>
      <c r="T59" s="307"/>
    </row>
    <row r="60" ht="31" customHeight="1" spans="1:20">
      <c r="A60" s="258">
        <v>1700</v>
      </c>
      <c r="B60" s="210">
        <v>57</v>
      </c>
      <c r="C60" s="259" t="s">
        <v>3079</v>
      </c>
      <c r="D60" s="259" t="s">
        <v>2728</v>
      </c>
      <c r="E60" s="286" t="s">
        <v>988</v>
      </c>
      <c r="F60" s="297" t="s">
        <v>148</v>
      </c>
      <c r="G60" s="260">
        <v>19</v>
      </c>
      <c r="H60" s="259">
        <v>0</v>
      </c>
      <c r="I60" s="259">
        <v>8</v>
      </c>
      <c r="J60" s="259">
        <v>0</v>
      </c>
      <c r="K60" s="259">
        <v>0</v>
      </c>
      <c r="L60" s="259">
        <v>0</v>
      </c>
      <c r="M60" s="259">
        <v>0</v>
      </c>
      <c r="N60" s="259">
        <v>0</v>
      </c>
      <c r="O60" s="210">
        <v>0</v>
      </c>
      <c r="P60" s="260" t="s">
        <v>3080</v>
      </c>
      <c r="Q60" s="262">
        <v>0</v>
      </c>
      <c r="R60" s="262">
        <v>0</v>
      </c>
      <c r="S60" s="262">
        <v>0</v>
      </c>
      <c r="T60" s="307"/>
    </row>
    <row r="61" ht="31" customHeight="1" spans="1:20">
      <c r="A61" s="258">
        <v>2600</v>
      </c>
      <c r="B61" s="259">
        <v>58</v>
      </c>
      <c r="C61" s="259" t="s">
        <v>3081</v>
      </c>
      <c r="D61" s="259" t="s">
        <v>229</v>
      </c>
      <c r="E61" s="286" t="s">
        <v>3082</v>
      </c>
      <c r="F61" s="297" t="s">
        <v>148</v>
      </c>
      <c r="G61" s="260">
        <v>20</v>
      </c>
      <c r="H61" s="259">
        <v>0</v>
      </c>
      <c r="I61" s="259">
        <v>0</v>
      </c>
      <c r="J61" s="259">
        <v>0</v>
      </c>
      <c r="K61" s="259">
        <v>0</v>
      </c>
      <c r="L61" s="259">
        <v>0</v>
      </c>
      <c r="M61" s="259">
        <v>0</v>
      </c>
      <c r="N61" s="259">
        <v>0</v>
      </c>
      <c r="O61" s="210">
        <v>0</v>
      </c>
      <c r="P61" s="260" t="s">
        <v>3083</v>
      </c>
      <c r="Q61" s="262">
        <v>0</v>
      </c>
      <c r="R61" s="262">
        <v>0</v>
      </c>
      <c r="S61" s="262">
        <v>0</v>
      </c>
      <c r="T61" s="307"/>
    </row>
    <row r="62" ht="31" customHeight="1" spans="1:20">
      <c r="A62" s="258">
        <v>2600</v>
      </c>
      <c r="B62" s="210">
        <v>59</v>
      </c>
      <c r="C62" s="259" t="s">
        <v>3084</v>
      </c>
      <c r="D62" s="259" t="s">
        <v>229</v>
      </c>
      <c r="E62" s="286" t="s">
        <v>3082</v>
      </c>
      <c r="F62" s="297" t="s">
        <v>148</v>
      </c>
      <c r="G62" s="260">
        <v>20</v>
      </c>
      <c r="H62" s="259">
        <v>0</v>
      </c>
      <c r="I62" s="259">
        <v>0</v>
      </c>
      <c r="J62" s="259">
        <v>0</v>
      </c>
      <c r="K62" s="259">
        <v>0</v>
      </c>
      <c r="L62" s="259">
        <v>0</v>
      </c>
      <c r="M62" s="259">
        <v>0</v>
      </c>
      <c r="N62" s="259">
        <v>0</v>
      </c>
      <c r="O62" s="210">
        <v>0</v>
      </c>
      <c r="P62" s="260" t="s">
        <v>3083</v>
      </c>
      <c r="Q62" s="262">
        <v>0</v>
      </c>
      <c r="R62" s="262">
        <v>0</v>
      </c>
      <c r="S62" s="262">
        <v>0</v>
      </c>
      <c r="T62" s="307"/>
    </row>
    <row r="63" ht="31" customHeight="1" spans="1:20">
      <c r="A63" s="258">
        <v>2600</v>
      </c>
      <c r="B63" s="210">
        <v>60</v>
      </c>
      <c r="C63" s="259" t="s">
        <v>3085</v>
      </c>
      <c r="D63" s="259" t="s">
        <v>229</v>
      </c>
      <c r="E63" s="286" t="s">
        <v>560</v>
      </c>
      <c r="F63" s="297" t="s">
        <v>148</v>
      </c>
      <c r="G63" s="260">
        <v>8</v>
      </c>
      <c r="H63" s="210">
        <v>0</v>
      </c>
      <c r="I63" s="210">
        <v>0</v>
      </c>
      <c r="J63" s="210">
        <v>0</v>
      </c>
      <c r="K63" s="259">
        <v>0</v>
      </c>
      <c r="L63" s="210">
        <v>0</v>
      </c>
      <c r="M63" s="210">
        <v>0</v>
      </c>
      <c r="N63" s="210">
        <v>0</v>
      </c>
      <c r="O63" s="210">
        <v>0</v>
      </c>
      <c r="P63" s="260" t="s">
        <v>2954</v>
      </c>
      <c r="Q63" s="262">
        <v>0</v>
      </c>
      <c r="R63" s="262">
        <v>0</v>
      </c>
      <c r="S63" s="262">
        <v>0</v>
      </c>
      <c r="T63" s="307"/>
    </row>
    <row r="64" spans="1:20">
      <c r="A64" s="258"/>
      <c r="B64" s="210"/>
      <c r="C64" s="259"/>
      <c r="D64" s="210"/>
      <c r="E64" s="286"/>
      <c r="F64" s="297"/>
      <c r="G64" s="262"/>
      <c r="H64" s="210"/>
      <c r="I64" s="210"/>
      <c r="J64" s="210"/>
      <c r="K64" s="259"/>
      <c r="L64" s="210"/>
      <c r="M64" s="210"/>
      <c r="N64" s="210"/>
      <c r="O64" s="210"/>
      <c r="P64" s="260"/>
      <c r="Q64" s="262"/>
      <c r="R64" s="262"/>
      <c r="S64" s="262"/>
      <c r="T64" s="307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6:C49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U62"/>
  <sheetViews>
    <sheetView workbookViewId="0">
      <pane ySplit="3" topLeftCell="A4" activePane="bottomLeft" state="frozen"/>
      <selection/>
      <selection pane="bottomLeft" activeCell="Y59" sqref="Y59"/>
    </sheetView>
  </sheetViews>
  <sheetFormatPr defaultColWidth="9" defaultRowHeight="13.5"/>
  <cols>
    <col min="1" max="1" width="5.725" style="180" customWidth="1"/>
    <col min="2" max="2" width="3.63333333333333" customWidth="1"/>
    <col min="3" max="3" width="10.625" style="180" customWidth="1"/>
    <col min="4" max="4" width="8.90833333333333" style="245" customWidth="1"/>
    <col min="5" max="5" width="11.3583333333333" customWidth="1"/>
    <col min="6" max="6" width="4.725" customWidth="1"/>
    <col min="7" max="7" width="5" customWidth="1"/>
    <col min="8" max="8" width="3.90833333333333" customWidth="1"/>
    <col min="9" max="9" width="4.90833333333333" customWidth="1"/>
    <col min="10" max="11" width="4.55" customWidth="1"/>
    <col min="12" max="12" width="4.90833333333333" style="180" customWidth="1"/>
    <col min="13" max="14" width="5" customWidth="1"/>
    <col min="15" max="15" width="4.725" customWidth="1"/>
    <col min="16" max="16" width="29.25" customWidth="1"/>
    <col min="17" max="17" width="5" customWidth="1"/>
    <col min="18" max="18" width="4" customWidth="1"/>
    <col min="19" max="19" width="5" customWidth="1"/>
    <col min="20" max="20" width="25.6333333333333" customWidth="1"/>
    <col min="21" max="21" width="9" style="3"/>
  </cols>
  <sheetData>
    <row r="1" ht="30" customHeight="1" spans="1:21">
      <c r="A1" s="246"/>
      <c r="B1" s="247" t="s">
        <v>2726</v>
      </c>
      <c r="C1" s="248"/>
      <c r="D1" s="247"/>
      <c r="E1" s="247"/>
      <c r="F1" s="247"/>
      <c r="G1" s="247"/>
      <c r="H1" s="247"/>
      <c r="I1" s="247"/>
      <c r="J1" s="247"/>
      <c r="K1" s="273"/>
      <c r="L1" s="247"/>
      <c r="M1" s="247"/>
      <c r="N1" s="247"/>
      <c r="O1" s="247"/>
      <c r="P1" s="247"/>
      <c r="Q1" s="247"/>
      <c r="R1" s="247"/>
      <c r="S1" s="247"/>
      <c r="T1" s="247"/>
      <c r="U1"/>
    </row>
    <row r="2" s="244" customFormat="1" ht="30" customHeight="1" spans="1:20">
      <c r="A2" s="249" t="s">
        <v>1</v>
      </c>
      <c r="B2" s="250" t="s">
        <v>2</v>
      </c>
      <c r="C2" s="251" t="s">
        <v>3</v>
      </c>
      <c r="D2" s="252" t="s">
        <v>4</v>
      </c>
      <c r="E2" s="253" t="s">
        <v>5</v>
      </c>
      <c r="F2" s="252" t="s">
        <v>6</v>
      </c>
      <c r="G2" s="252" t="s">
        <v>7</v>
      </c>
      <c r="H2" s="252" t="s">
        <v>8</v>
      </c>
      <c r="I2" s="274" t="s">
        <v>9</v>
      </c>
      <c r="J2" s="252" t="s">
        <v>10</v>
      </c>
      <c r="K2" s="275" t="s">
        <v>11</v>
      </c>
      <c r="L2" s="250" t="s">
        <v>12</v>
      </c>
      <c r="M2" s="252" t="s">
        <v>13</v>
      </c>
      <c r="N2" s="252" t="s">
        <v>14</v>
      </c>
      <c r="O2" s="252" t="s">
        <v>15</v>
      </c>
      <c r="P2" s="252" t="s">
        <v>16</v>
      </c>
      <c r="Q2" s="252" t="s">
        <v>17</v>
      </c>
      <c r="R2" s="252" t="s">
        <v>18</v>
      </c>
      <c r="S2" s="281" t="s">
        <v>19</v>
      </c>
      <c r="T2" s="274" t="s">
        <v>20</v>
      </c>
    </row>
    <row r="3" s="244" customFormat="1" ht="30" customHeight="1" spans="1:20">
      <c r="A3" s="249"/>
      <c r="B3" s="254"/>
      <c r="C3" s="255"/>
      <c r="D3" s="256"/>
      <c r="E3" s="257"/>
      <c r="F3" s="256"/>
      <c r="G3" s="256"/>
      <c r="H3" s="256"/>
      <c r="I3" s="276" t="s">
        <v>21</v>
      </c>
      <c r="J3" s="256"/>
      <c r="K3" s="277"/>
      <c r="L3" s="254"/>
      <c r="M3" s="256"/>
      <c r="N3" s="256"/>
      <c r="O3" s="278"/>
      <c r="P3" s="256"/>
      <c r="Q3" s="256"/>
      <c r="R3" s="256"/>
      <c r="S3" s="282"/>
      <c r="T3" s="274"/>
    </row>
    <row r="4" customFormat="1" ht="42" customHeight="1" spans="1:21">
      <c r="A4" s="258">
        <v>2100</v>
      </c>
      <c r="B4" s="210">
        <v>1</v>
      </c>
      <c r="C4" s="259" t="s">
        <v>3086</v>
      </c>
      <c r="D4" s="260" t="s">
        <v>229</v>
      </c>
      <c r="E4" s="261" t="s">
        <v>353</v>
      </c>
      <c r="F4" s="259" t="s">
        <v>25</v>
      </c>
      <c r="G4" s="262">
        <v>28</v>
      </c>
      <c r="H4" s="262">
        <v>0</v>
      </c>
      <c r="I4" s="262">
        <v>0</v>
      </c>
      <c r="J4" s="262">
        <v>0</v>
      </c>
      <c r="K4" s="260">
        <v>7</v>
      </c>
      <c r="L4" s="262">
        <v>0</v>
      </c>
      <c r="M4" s="262">
        <v>0</v>
      </c>
      <c r="N4" s="262">
        <v>0</v>
      </c>
      <c r="O4" s="262">
        <v>0</v>
      </c>
      <c r="P4" s="260" t="s">
        <v>2732</v>
      </c>
      <c r="Q4" s="262">
        <v>0</v>
      </c>
      <c r="R4" s="262">
        <v>0</v>
      </c>
      <c r="S4" s="262">
        <v>0</v>
      </c>
      <c r="T4" s="283"/>
      <c r="U4" s="260" t="s">
        <v>3087</v>
      </c>
    </row>
    <row r="5" customFormat="1" ht="27" customHeight="1" spans="1:21">
      <c r="A5" s="258">
        <v>2100</v>
      </c>
      <c r="B5" s="210">
        <v>2</v>
      </c>
      <c r="C5" s="259" t="s">
        <v>3088</v>
      </c>
      <c r="D5" s="260" t="s">
        <v>229</v>
      </c>
      <c r="E5" s="261" t="s">
        <v>353</v>
      </c>
      <c r="F5" s="259" t="s">
        <v>25</v>
      </c>
      <c r="G5" s="262">
        <v>28</v>
      </c>
      <c r="H5" s="262">
        <v>0</v>
      </c>
      <c r="I5" s="262">
        <v>0</v>
      </c>
      <c r="J5" s="262">
        <v>0</v>
      </c>
      <c r="K5" s="260">
        <v>5</v>
      </c>
      <c r="L5" s="262">
        <v>0</v>
      </c>
      <c r="M5" s="262">
        <v>0</v>
      </c>
      <c r="N5" s="262">
        <v>0</v>
      </c>
      <c r="O5" s="262">
        <v>0</v>
      </c>
      <c r="P5" s="260" t="s">
        <v>2744</v>
      </c>
      <c r="Q5" s="262">
        <v>0</v>
      </c>
      <c r="R5" s="262">
        <v>0</v>
      </c>
      <c r="S5" s="262">
        <v>0</v>
      </c>
      <c r="T5" s="283"/>
      <c r="U5" s="260" t="s">
        <v>3087</v>
      </c>
    </row>
    <row r="6" customFormat="1" ht="27" customHeight="1" spans="1:21">
      <c r="A6" s="258">
        <v>2300</v>
      </c>
      <c r="B6" s="210">
        <v>3</v>
      </c>
      <c r="C6" s="259" t="s">
        <v>3089</v>
      </c>
      <c r="D6" s="260" t="s">
        <v>229</v>
      </c>
      <c r="E6" s="261" t="s">
        <v>353</v>
      </c>
      <c r="F6" s="259" t="s">
        <v>25</v>
      </c>
      <c r="G6" s="262">
        <v>28</v>
      </c>
      <c r="H6" s="262">
        <v>0</v>
      </c>
      <c r="I6" s="262">
        <v>0</v>
      </c>
      <c r="J6" s="262">
        <v>0</v>
      </c>
      <c r="K6" s="260">
        <v>4</v>
      </c>
      <c r="L6" s="262">
        <v>0</v>
      </c>
      <c r="M6" s="262">
        <v>0</v>
      </c>
      <c r="N6" s="262">
        <v>0</v>
      </c>
      <c r="O6" s="262">
        <v>0</v>
      </c>
      <c r="P6" s="260" t="s">
        <v>2783</v>
      </c>
      <c r="Q6" s="262">
        <v>0</v>
      </c>
      <c r="R6" s="262">
        <v>0</v>
      </c>
      <c r="S6" s="262">
        <v>0</v>
      </c>
      <c r="T6" s="283"/>
      <c r="U6" s="260" t="s">
        <v>3087</v>
      </c>
    </row>
    <row r="7" customFormat="1" ht="27" customHeight="1" spans="1:21">
      <c r="A7" s="258">
        <v>2200</v>
      </c>
      <c r="B7" s="210">
        <v>4</v>
      </c>
      <c r="C7" s="259" t="s">
        <v>3090</v>
      </c>
      <c r="D7" s="260" t="s">
        <v>229</v>
      </c>
      <c r="E7" s="261" t="s">
        <v>353</v>
      </c>
      <c r="F7" s="259" t="s">
        <v>25</v>
      </c>
      <c r="G7" s="262">
        <v>28</v>
      </c>
      <c r="H7" s="262">
        <v>0</v>
      </c>
      <c r="I7" s="262">
        <v>0</v>
      </c>
      <c r="J7" s="262">
        <v>0</v>
      </c>
      <c r="K7" s="260">
        <v>5</v>
      </c>
      <c r="L7" s="262">
        <v>0</v>
      </c>
      <c r="M7" s="262">
        <v>0</v>
      </c>
      <c r="N7" s="262">
        <v>0</v>
      </c>
      <c r="O7" s="262">
        <v>0</v>
      </c>
      <c r="P7" s="260" t="s">
        <v>2744</v>
      </c>
      <c r="Q7" s="262">
        <v>0</v>
      </c>
      <c r="R7" s="262">
        <v>0</v>
      </c>
      <c r="S7" s="262">
        <v>0</v>
      </c>
      <c r="T7" s="283"/>
      <c r="U7" s="260" t="s">
        <v>3087</v>
      </c>
    </row>
    <row r="8" customFormat="1" ht="33" customHeight="1" spans="1:21">
      <c r="A8" s="263">
        <v>1900</v>
      </c>
      <c r="B8" s="210">
        <v>5</v>
      </c>
      <c r="C8" s="259" t="s">
        <v>3091</v>
      </c>
      <c r="D8" s="260" t="s">
        <v>229</v>
      </c>
      <c r="E8" s="261" t="s">
        <v>353</v>
      </c>
      <c r="F8" s="259" t="s">
        <v>25</v>
      </c>
      <c r="G8" s="262">
        <v>28</v>
      </c>
      <c r="H8" s="262">
        <v>0</v>
      </c>
      <c r="I8" s="262">
        <v>0</v>
      </c>
      <c r="J8" s="262">
        <v>0</v>
      </c>
      <c r="K8" s="260">
        <v>5</v>
      </c>
      <c r="L8" s="262">
        <v>0</v>
      </c>
      <c r="M8" s="262">
        <v>0</v>
      </c>
      <c r="N8" s="262">
        <v>0</v>
      </c>
      <c r="O8" s="262">
        <v>0</v>
      </c>
      <c r="P8" s="260" t="s">
        <v>2744</v>
      </c>
      <c r="Q8" s="262">
        <v>0</v>
      </c>
      <c r="R8" s="262">
        <v>0</v>
      </c>
      <c r="S8" s="262">
        <v>0</v>
      </c>
      <c r="T8" s="283"/>
      <c r="U8" s="260" t="s">
        <v>3087</v>
      </c>
    </row>
    <row r="9" customFormat="1" ht="47" customHeight="1" spans="1:21">
      <c r="A9" s="264">
        <v>1900</v>
      </c>
      <c r="B9" s="210">
        <v>6</v>
      </c>
      <c r="C9" s="259" t="s">
        <v>3092</v>
      </c>
      <c r="D9" s="260" t="s">
        <v>229</v>
      </c>
      <c r="E9" s="261" t="s">
        <v>353</v>
      </c>
      <c r="F9" s="259" t="s">
        <v>25</v>
      </c>
      <c r="G9" s="262">
        <v>28</v>
      </c>
      <c r="H9" s="262">
        <v>0</v>
      </c>
      <c r="I9" s="262">
        <v>0.5</v>
      </c>
      <c r="J9" s="262">
        <v>0</v>
      </c>
      <c r="K9" s="260">
        <v>5</v>
      </c>
      <c r="L9" s="262">
        <v>0</v>
      </c>
      <c r="M9" s="262">
        <v>0</v>
      </c>
      <c r="N9" s="262">
        <v>0</v>
      </c>
      <c r="O9" s="262">
        <v>0</v>
      </c>
      <c r="P9" s="260" t="s">
        <v>3093</v>
      </c>
      <c r="Q9" s="262">
        <v>0</v>
      </c>
      <c r="R9" s="262">
        <v>0</v>
      </c>
      <c r="S9" s="262">
        <v>0</v>
      </c>
      <c r="T9" s="283"/>
      <c r="U9" s="260" t="s">
        <v>3087</v>
      </c>
    </row>
    <row r="10" customFormat="1" ht="38" customHeight="1" spans="1:21">
      <c r="A10" s="258">
        <v>2100</v>
      </c>
      <c r="B10" s="210">
        <v>7</v>
      </c>
      <c r="C10" s="265" t="s">
        <v>3094</v>
      </c>
      <c r="D10" s="260" t="s">
        <v>229</v>
      </c>
      <c r="E10" s="261" t="s">
        <v>2441</v>
      </c>
      <c r="F10" s="265" t="s">
        <v>57</v>
      </c>
      <c r="G10" s="262">
        <v>25</v>
      </c>
      <c r="H10" s="262">
        <v>0</v>
      </c>
      <c r="I10" s="262">
        <v>0</v>
      </c>
      <c r="J10" s="262">
        <v>0</v>
      </c>
      <c r="K10" s="260">
        <v>4</v>
      </c>
      <c r="L10" s="262">
        <v>0</v>
      </c>
      <c r="M10" s="262">
        <v>0</v>
      </c>
      <c r="N10" s="262">
        <v>0</v>
      </c>
      <c r="O10" s="262">
        <v>0</v>
      </c>
      <c r="P10" s="279" t="s">
        <v>3095</v>
      </c>
      <c r="Q10" s="262">
        <v>0</v>
      </c>
      <c r="R10" s="262">
        <v>0</v>
      </c>
      <c r="S10" s="262">
        <v>0</v>
      </c>
      <c r="T10" s="284"/>
      <c r="U10" s="260" t="s">
        <v>3087</v>
      </c>
    </row>
    <row r="11" customFormat="1" ht="40" customHeight="1" spans="1:21">
      <c r="A11" s="258">
        <v>2250</v>
      </c>
      <c r="B11" s="210">
        <v>8</v>
      </c>
      <c r="C11" s="259" t="s">
        <v>3096</v>
      </c>
      <c r="D11" s="260" t="s">
        <v>588</v>
      </c>
      <c r="E11" s="261" t="s">
        <v>353</v>
      </c>
      <c r="F11" s="259" t="s">
        <v>25</v>
      </c>
      <c r="G11" s="262">
        <v>28</v>
      </c>
      <c r="H11" s="262">
        <v>0</v>
      </c>
      <c r="I11" s="262">
        <v>0</v>
      </c>
      <c r="J11" s="262">
        <v>0</v>
      </c>
      <c r="K11" s="260">
        <v>4</v>
      </c>
      <c r="L11" s="262">
        <v>0</v>
      </c>
      <c r="M11" s="262">
        <v>0</v>
      </c>
      <c r="N11" s="262">
        <v>0</v>
      </c>
      <c r="O11" s="262">
        <v>0</v>
      </c>
      <c r="P11" s="260" t="s">
        <v>2783</v>
      </c>
      <c r="Q11" s="262">
        <v>0</v>
      </c>
      <c r="R11" s="262">
        <v>0</v>
      </c>
      <c r="S11" s="262">
        <v>0</v>
      </c>
      <c r="T11" s="283" t="s">
        <v>3097</v>
      </c>
      <c r="U11" s="260" t="s">
        <v>3087</v>
      </c>
    </row>
    <row r="12" customFormat="1" ht="24" customHeight="1" spans="1:21">
      <c r="A12" s="258">
        <v>2300</v>
      </c>
      <c r="B12" s="210">
        <v>9</v>
      </c>
      <c r="C12" s="259" t="s">
        <v>3098</v>
      </c>
      <c r="D12" s="260" t="s">
        <v>229</v>
      </c>
      <c r="E12" s="261" t="s">
        <v>353</v>
      </c>
      <c r="F12" s="259" t="s">
        <v>25</v>
      </c>
      <c r="G12" s="262">
        <v>28</v>
      </c>
      <c r="H12" s="262">
        <v>0</v>
      </c>
      <c r="I12" s="262">
        <v>0</v>
      </c>
      <c r="J12" s="262">
        <v>0</v>
      </c>
      <c r="K12" s="260">
        <v>4</v>
      </c>
      <c r="L12" s="262">
        <v>0</v>
      </c>
      <c r="M12" s="262">
        <v>0</v>
      </c>
      <c r="N12" s="262"/>
      <c r="O12" s="262">
        <v>0</v>
      </c>
      <c r="P12" s="260" t="s">
        <v>2783</v>
      </c>
      <c r="Q12" s="262">
        <v>0</v>
      </c>
      <c r="R12" s="262">
        <v>0</v>
      </c>
      <c r="S12" s="262">
        <v>0</v>
      </c>
      <c r="T12" s="283"/>
      <c r="U12" s="260" t="s">
        <v>3087</v>
      </c>
    </row>
    <row r="13" customFormat="1" ht="21" customHeight="1" spans="1:20">
      <c r="A13" s="258">
        <v>1600</v>
      </c>
      <c r="B13" s="210">
        <v>10</v>
      </c>
      <c r="C13" s="259" t="s">
        <v>3099</v>
      </c>
      <c r="D13" s="260" t="s">
        <v>2728</v>
      </c>
      <c r="E13" s="261" t="s">
        <v>353</v>
      </c>
      <c r="F13" s="259" t="s">
        <v>25</v>
      </c>
      <c r="G13" s="262">
        <v>28</v>
      </c>
      <c r="H13" s="262">
        <v>0</v>
      </c>
      <c r="I13" s="262">
        <v>0</v>
      </c>
      <c r="J13" s="262">
        <v>0</v>
      </c>
      <c r="K13" s="260">
        <v>4</v>
      </c>
      <c r="L13" s="262">
        <v>0</v>
      </c>
      <c r="M13" s="262">
        <v>0</v>
      </c>
      <c r="N13" s="262">
        <v>0</v>
      </c>
      <c r="O13" s="262">
        <v>0</v>
      </c>
      <c r="P13" s="260" t="s">
        <v>2783</v>
      </c>
      <c r="Q13" s="262">
        <v>0</v>
      </c>
      <c r="R13" s="262">
        <v>0</v>
      </c>
      <c r="S13" s="262">
        <v>0</v>
      </c>
      <c r="T13" s="283"/>
    </row>
    <row r="14" customFormat="1" ht="21" customHeight="1" spans="1:20">
      <c r="A14" s="258">
        <v>1600</v>
      </c>
      <c r="B14" s="210">
        <v>11</v>
      </c>
      <c r="C14" s="259" t="s">
        <v>3100</v>
      </c>
      <c r="D14" s="262" t="s">
        <v>2728</v>
      </c>
      <c r="E14" s="261" t="s">
        <v>353</v>
      </c>
      <c r="F14" s="259" t="s">
        <v>25</v>
      </c>
      <c r="G14" s="262">
        <v>28</v>
      </c>
      <c r="H14" s="262">
        <v>0</v>
      </c>
      <c r="I14" s="262">
        <v>0</v>
      </c>
      <c r="J14" s="262">
        <v>0</v>
      </c>
      <c r="K14" s="260">
        <v>5</v>
      </c>
      <c r="L14" s="262">
        <v>0</v>
      </c>
      <c r="M14" s="262">
        <v>0</v>
      </c>
      <c r="N14" s="262">
        <v>0</v>
      </c>
      <c r="O14" s="262">
        <v>0</v>
      </c>
      <c r="P14" s="260" t="s">
        <v>2744</v>
      </c>
      <c r="Q14" s="262">
        <v>0</v>
      </c>
      <c r="R14" s="262">
        <v>0</v>
      </c>
      <c r="S14" s="262">
        <v>0</v>
      </c>
      <c r="T14" s="283"/>
    </row>
    <row r="15" customFormat="1" ht="21" customHeight="1" spans="1:20">
      <c r="A15" s="258">
        <v>1600</v>
      </c>
      <c r="B15" s="210">
        <v>12</v>
      </c>
      <c r="C15" s="259" t="s">
        <v>3101</v>
      </c>
      <c r="D15" s="260" t="s">
        <v>2728</v>
      </c>
      <c r="E15" s="261" t="s">
        <v>353</v>
      </c>
      <c r="F15" s="259" t="s">
        <v>25</v>
      </c>
      <c r="G15" s="262">
        <v>28</v>
      </c>
      <c r="H15" s="262">
        <v>0</v>
      </c>
      <c r="I15" s="262">
        <v>0</v>
      </c>
      <c r="J15" s="262">
        <v>0</v>
      </c>
      <c r="K15" s="260">
        <v>5</v>
      </c>
      <c r="L15" s="262">
        <v>0</v>
      </c>
      <c r="M15" s="262">
        <v>0</v>
      </c>
      <c r="N15" s="262">
        <v>0</v>
      </c>
      <c r="O15" s="262">
        <v>0</v>
      </c>
      <c r="P15" s="260" t="s">
        <v>2744</v>
      </c>
      <c r="Q15" s="262">
        <v>0</v>
      </c>
      <c r="R15" s="262">
        <v>0</v>
      </c>
      <c r="S15" s="262">
        <v>0</v>
      </c>
      <c r="T15" s="283"/>
    </row>
    <row r="16" customFormat="1" ht="21" customHeight="1" spans="1:20">
      <c r="A16" s="258">
        <v>1600</v>
      </c>
      <c r="B16" s="210">
        <v>13</v>
      </c>
      <c r="C16" s="259" t="s">
        <v>3102</v>
      </c>
      <c r="D16" s="260" t="s">
        <v>2728</v>
      </c>
      <c r="E16" s="261" t="s">
        <v>353</v>
      </c>
      <c r="F16" s="259" t="s">
        <v>25</v>
      </c>
      <c r="G16" s="262">
        <v>28</v>
      </c>
      <c r="H16" s="262">
        <v>0</v>
      </c>
      <c r="I16" s="262">
        <v>0</v>
      </c>
      <c r="J16" s="262">
        <v>0</v>
      </c>
      <c r="K16" s="260">
        <v>4</v>
      </c>
      <c r="L16" s="262">
        <v>0</v>
      </c>
      <c r="M16" s="262">
        <v>0</v>
      </c>
      <c r="N16" s="262">
        <v>0</v>
      </c>
      <c r="O16" s="262">
        <v>0</v>
      </c>
      <c r="P16" s="260" t="s">
        <v>2783</v>
      </c>
      <c r="Q16" s="262">
        <v>0</v>
      </c>
      <c r="R16" s="262">
        <v>0</v>
      </c>
      <c r="S16" s="262">
        <v>0</v>
      </c>
      <c r="T16" s="283"/>
    </row>
    <row r="17" customFormat="1" ht="21" customHeight="1" spans="1:20">
      <c r="A17" s="258">
        <v>1600</v>
      </c>
      <c r="B17" s="210">
        <v>14</v>
      </c>
      <c r="C17" s="259" t="s">
        <v>3103</v>
      </c>
      <c r="D17" s="260" t="s">
        <v>2728</v>
      </c>
      <c r="E17" s="261" t="s">
        <v>353</v>
      </c>
      <c r="F17" s="259" t="s">
        <v>25</v>
      </c>
      <c r="G17" s="262">
        <v>28</v>
      </c>
      <c r="H17" s="262">
        <v>0</v>
      </c>
      <c r="I17" s="262">
        <v>0</v>
      </c>
      <c r="J17" s="262">
        <v>0</v>
      </c>
      <c r="K17" s="260">
        <v>4</v>
      </c>
      <c r="L17" s="262">
        <v>0</v>
      </c>
      <c r="M17" s="262">
        <v>0</v>
      </c>
      <c r="N17" s="262">
        <v>0</v>
      </c>
      <c r="O17" s="262">
        <v>0</v>
      </c>
      <c r="P17" s="260" t="s">
        <v>2783</v>
      </c>
      <c r="Q17" s="262">
        <v>0</v>
      </c>
      <c r="R17" s="262">
        <v>0</v>
      </c>
      <c r="S17" s="262">
        <v>0</v>
      </c>
      <c r="T17" s="283"/>
    </row>
    <row r="18" customFormat="1" ht="21" customHeight="1" spans="1:20">
      <c r="A18" s="258">
        <v>1600</v>
      </c>
      <c r="B18" s="210">
        <v>15</v>
      </c>
      <c r="C18" s="259" t="s">
        <v>3104</v>
      </c>
      <c r="D18" s="260" t="s">
        <v>2728</v>
      </c>
      <c r="E18" s="261" t="s">
        <v>353</v>
      </c>
      <c r="F18" s="259" t="s">
        <v>25</v>
      </c>
      <c r="G18" s="262">
        <v>28</v>
      </c>
      <c r="H18" s="262">
        <v>0</v>
      </c>
      <c r="I18" s="262">
        <v>0</v>
      </c>
      <c r="J18" s="262">
        <v>0</v>
      </c>
      <c r="K18" s="260">
        <v>5</v>
      </c>
      <c r="L18" s="262">
        <v>0</v>
      </c>
      <c r="M18" s="262">
        <v>0</v>
      </c>
      <c r="N18" s="262">
        <v>0</v>
      </c>
      <c r="O18" s="262">
        <v>0</v>
      </c>
      <c r="P18" s="260" t="s">
        <v>2744</v>
      </c>
      <c r="Q18" s="262">
        <v>0</v>
      </c>
      <c r="R18" s="262">
        <v>0</v>
      </c>
      <c r="S18" s="262">
        <v>0</v>
      </c>
      <c r="T18" s="283"/>
    </row>
    <row r="19" customFormat="1" ht="33" customHeight="1" spans="1:20">
      <c r="A19" s="258">
        <v>1500</v>
      </c>
      <c r="B19" s="210">
        <v>16</v>
      </c>
      <c r="C19" s="259" t="s">
        <v>3105</v>
      </c>
      <c r="D19" s="262" t="s">
        <v>2728</v>
      </c>
      <c r="E19" s="261" t="s">
        <v>353</v>
      </c>
      <c r="F19" s="259" t="s">
        <v>25</v>
      </c>
      <c r="G19" s="262">
        <v>28</v>
      </c>
      <c r="H19" s="262">
        <v>0</v>
      </c>
      <c r="I19" s="262">
        <v>0</v>
      </c>
      <c r="J19" s="262">
        <v>0</v>
      </c>
      <c r="K19" s="260">
        <v>6</v>
      </c>
      <c r="L19" s="262">
        <v>0</v>
      </c>
      <c r="M19" s="262">
        <v>0</v>
      </c>
      <c r="N19" s="262">
        <v>0</v>
      </c>
      <c r="O19" s="262">
        <v>0</v>
      </c>
      <c r="P19" s="260" t="s">
        <v>2742</v>
      </c>
      <c r="Q19" s="262">
        <v>0</v>
      </c>
      <c r="R19" s="262">
        <v>0</v>
      </c>
      <c r="S19" s="262">
        <v>0</v>
      </c>
      <c r="T19" s="283"/>
    </row>
    <row r="20" customFormat="1" ht="33" customHeight="1" spans="1:20">
      <c r="A20" s="258">
        <v>1500</v>
      </c>
      <c r="B20" s="210">
        <v>17</v>
      </c>
      <c r="C20" s="259" t="s">
        <v>3106</v>
      </c>
      <c r="D20" s="260" t="s">
        <v>2728</v>
      </c>
      <c r="E20" s="261" t="s">
        <v>353</v>
      </c>
      <c r="F20" s="259" t="s">
        <v>25</v>
      </c>
      <c r="G20" s="262">
        <v>28</v>
      </c>
      <c r="H20" s="262">
        <v>0</v>
      </c>
      <c r="I20" s="262">
        <v>0</v>
      </c>
      <c r="J20" s="262">
        <v>0</v>
      </c>
      <c r="K20" s="260">
        <v>6</v>
      </c>
      <c r="L20" s="262">
        <v>0</v>
      </c>
      <c r="M20" s="262">
        <v>0</v>
      </c>
      <c r="N20" s="262">
        <v>0</v>
      </c>
      <c r="O20" s="262">
        <v>0</v>
      </c>
      <c r="P20" s="260" t="s">
        <v>2742</v>
      </c>
      <c r="Q20" s="262">
        <v>0</v>
      </c>
      <c r="R20" s="262">
        <v>0</v>
      </c>
      <c r="S20" s="262">
        <v>0</v>
      </c>
      <c r="T20" s="283"/>
    </row>
    <row r="21" customFormat="1" ht="24" customHeight="1" spans="1:20">
      <c r="A21" s="258">
        <v>1500</v>
      </c>
      <c r="B21" s="210">
        <v>18</v>
      </c>
      <c r="C21" s="259" t="s">
        <v>3107</v>
      </c>
      <c r="D21" s="260" t="s">
        <v>2728</v>
      </c>
      <c r="E21" s="261" t="s">
        <v>353</v>
      </c>
      <c r="F21" s="259" t="s">
        <v>25</v>
      </c>
      <c r="G21" s="262">
        <v>28</v>
      </c>
      <c r="H21" s="262">
        <v>0</v>
      </c>
      <c r="I21" s="262">
        <v>0</v>
      </c>
      <c r="J21" s="262">
        <v>0</v>
      </c>
      <c r="K21" s="260">
        <v>6</v>
      </c>
      <c r="L21" s="262">
        <v>0</v>
      </c>
      <c r="M21" s="262">
        <v>0</v>
      </c>
      <c r="N21" s="262">
        <v>0</v>
      </c>
      <c r="O21" s="262">
        <v>0</v>
      </c>
      <c r="P21" s="260" t="s">
        <v>2742</v>
      </c>
      <c r="Q21" s="262">
        <v>0</v>
      </c>
      <c r="R21" s="262">
        <v>0</v>
      </c>
      <c r="S21" s="262">
        <v>0</v>
      </c>
      <c r="T21" s="283"/>
    </row>
    <row r="22" ht="24" customHeight="1" spans="1:21">
      <c r="A22" s="258">
        <v>1500</v>
      </c>
      <c r="B22" s="210">
        <v>19</v>
      </c>
      <c r="C22" s="259" t="s">
        <v>3108</v>
      </c>
      <c r="D22" s="260" t="s">
        <v>2728</v>
      </c>
      <c r="E22" s="261" t="s">
        <v>353</v>
      </c>
      <c r="F22" s="259" t="s">
        <v>25</v>
      </c>
      <c r="G22" s="262">
        <v>28</v>
      </c>
      <c r="H22" s="262">
        <v>0</v>
      </c>
      <c r="I22" s="262">
        <v>0</v>
      </c>
      <c r="J22" s="262">
        <v>0</v>
      </c>
      <c r="K22" s="260">
        <v>6</v>
      </c>
      <c r="L22" s="262">
        <v>0</v>
      </c>
      <c r="M22" s="262">
        <v>0</v>
      </c>
      <c r="N22" s="262">
        <v>0</v>
      </c>
      <c r="O22" s="262">
        <v>0</v>
      </c>
      <c r="P22" s="260" t="s">
        <v>2742</v>
      </c>
      <c r="Q22" s="262">
        <v>0</v>
      </c>
      <c r="R22" s="262">
        <v>0</v>
      </c>
      <c r="S22" s="262">
        <v>0</v>
      </c>
      <c r="T22" s="283"/>
      <c r="U22"/>
    </row>
    <row r="23" customFormat="1" ht="43" customHeight="1" spans="1:20">
      <c r="A23" s="258">
        <v>1500</v>
      </c>
      <c r="B23" s="210">
        <v>20</v>
      </c>
      <c r="C23" s="259" t="s">
        <v>3109</v>
      </c>
      <c r="D23" s="260" t="s">
        <v>2728</v>
      </c>
      <c r="E23" s="261" t="s">
        <v>353</v>
      </c>
      <c r="F23" s="259" t="s">
        <v>25</v>
      </c>
      <c r="G23" s="262">
        <v>28</v>
      </c>
      <c r="H23" s="262">
        <v>0</v>
      </c>
      <c r="I23" s="262">
        <v>0</v>
      </c>
      <c r="J23" s="262">
        <v>0</v>
      </c>
      <c r="K23" s="260">
        <v>0</v>
      </c>
      <c r="L23" s="262">
        <v>0</v>
      </c>
      <c r="M23" s="262">
        <v>0</v>
      </c>
      <c r="N23" s="262">
        <v>0</v>
      </c>
      <c r="O23" s="262">
        <v>0</v>
      </c>
      <c r="P23" s="260" t="s">
        <v>26</v>
      </c>
      <c r="Q23" s="262">
        <v>0</v>
      </c>
      <c r="R23" s="262">
        <v>0</v>
      </c>
      <c r="S23" s="262">
        <v>0</v>
      </c>
      <c r="T23" s="283" t="s">
        <v>3110</v>
      </c>
    </row>
    <row r="24" customFormat="1" ht="40" customHeight="1" spans="1:20">
      <c r="A24" s="258">
        <v>1500</v>
      </c>
      <c r="B24" s="210">
        <v>21</v>
      </c>
      <c r="C24" s="259" t="s">
        <v>1907</v>
      </c>
      <c r="D24" s="260" t="s">
        <v>2728</v>
      </c>
      <c r="E24" s="261" t="s">
        <v>353</v>
      </c>
      <c r="F24" s="259" t="s">
        <v>25</v>
      </c>
      <c r="G24" s="262">
        <v>28</v>
      </c>
      <c r="H24" s="262">
        <v>0</v>
      </c>
      <c r="I24" s="262">
        <v>0</v>
      </c>
      <c r="J24" s="262">
        <v>0</v>
      </c>
      <c r="K24" s="260">
        <v>0</v>
      </c>
      <c r="L24" s="262">
        <v>0</v>
      </c>
      <c r="M24" s="262">
        <v>0</v>
      </c>
      <c r="N24" s="262">
        <v>0</v>
      </c>
      <c r="O24" s="262">
        <v>0</v>
      </c>
      <c r="P24" s="260" t="s">
        <v>26</v>
      </c>
      <c r="Q24" s="262">
        <v>0</v>
      </c>
      <c r="R24" s="262">
        <v>0</v>
      </c>
      <c r="S24" s="262">
        <v>0</v>
      </c>
      <c r="T24" s="283" t="s">
        <v>3111</v>
      </c>
    </row>
    <row r="25" customFormat="1" ht="45" customHeight="1" spans="1:20">
      <c r="A25" s="258">
        <v>1500</v>
      </c>
      <c r="B25" s="210">
        <v>22</v>
      </c>
      <c r="C25" s="259" t="s">
        <v>3112</v>
      </c>
      <c r="D25" s="260" t="s">
        <v>2728</v>
      </c>
      <c r="E25" s="261" t="s">
        <v>353</v>
      </c>
      <c r="F25" s="259" t="s">
        <v>25</v>
      </c>
      <c r="G25" s="262">
        <v>28</v>
      </c>
      <c r="H25" s="262">
        <v>0</v>
      </c>
      <c r="I25" s="262">
        <v>0</v>
      </c>
      <c r="J25" s="262">
        <v>0</v>
      </c>
      <c r="K25" s="260">
        <v>0</v>
      </c>
      <c r="L25" s="262">
        <v>0</v>
      </c>
      <c r="M25" s="262">
        <v>0</v>
      </c>
      <c r="N25" s="262">
        <v>0</v>
      </c>
      <c r="O25" s="262">
        <v>0</v>
      </c>
      <c r="P25" s="260" t="s">
        <v>26</v>
      </c>
      <c r="Q25" s="262">
        <v>0</v>
      </c>
      <c r="R25" s="262">
        <v>0</v>
      </c>
      <c r="S25" s="262">
        <v>0</v>
      </c>
      <c r="T25" s="283" t="s">
        <v>3111</v>
      </c>
    </row>
    <row r="26" customFormat="1" ht="42" customHeight="1" spans="1:20">
      <c r="A26" s="258">
        <v>1500</v>
      </c>
      <c r="B26" s="210">
        <v>23</v>
      </c>
      <c r="C26" s="259" t="s">
        <v>3113</v>
      </c>
      <c r="D26" s="260" t="s">
        <v>2728</v>
      </c>
      <c r="E26" s="261" t="s">
        <v>353</v>
      </c>
      <c r="F26" s="259" t="s">
        <v>25</v>
      </c>
      <c r="G26" s="262">
        <v>28</v>
      </c>
      <c r="H26" s="262">
        <v>0</v>
      </c>
      <c r="I26" s="262">
        <v>0</v>
      </c>
      <c r="J26" s="262">
        <v>0</v>
      </c>
      <c r="K26" s="260">
        <v>0</v>
      </c>
      <c r="L26" s="262">
        <v>0</v>
      </c>
      <c r="M26" s="262">
        <v>0</v>
      </c>
      <c r="N26" s="262">
        <v>0</v>
      </c>
      <c r="O26" s="262">
        <v>0</v>
      </c>
      <c r="P26" s="260" t="s">
        <v>26</v>
      </c>
      <c r="Q26" s="262">
        <v>0</v>
      </c>
      <c r="R26" s="262">
        <v>0</v>
      </c>
      <c r="S26" s="262">
        <v>0</v>
      </c>
      <c r="T26" s="283" t="s">
        <v>3110</v>
      </c>
    </row>
    <row r="27" customFormat="1" ht="40" customHeight="1" spans="1:20">
      <c r="A27" s="258">
        <v>1500</v>
      </c>
      <c r="B27" s="210">
        <v>24</v>
      </c>
      <c r="C27" s="259" t="s">
        <v>3114</v>
      </c>
      <c r="D27" s="260" t="s">
        <v>2728</v>
      </c>
      <c r="E27" s="261" t="s">
        <v>353</v>
      </c>
      <c r="F27" s="259" t="s">
        <v>25</v>
      </c>
      <c r="G27" s="262">
        <v>28</v>
      </c>
      <c r="H27" s="262">
        <v>0</v>
      </c>
      <c r="I27" s="262">
        <v>0</v>
      </c>
      <c r="J27" s="262">
        <v>0</v>
      </c>
      <c r="K27" s="260">
        <v>0</v>
      </c>
      <c r="L27" s="262">
        <v>0</v>
      </c>
      <c r="M27" s="262">
        <v>0</v>
      </c>
      <c r="N27" s="262">
        <v>0</v>
      </c>
      <c r="O27" s="262">
        <v>0</v>
      </c>
      <c r="P27" s="260" t="s">
        <v>26</v>
      </c>
      <c r="Q27" s="262">
        <v>0</v>
      </c>
      <c r="R27" s="262">
        <v>0</v>
      </c>
      <c r="S27" s="262">
        <v>0</v>
      </c>
      <c r="T27" s="283" t="s">
        <v>3111</v>
      </c>
    </row>
    <row r="28" customFormat="1" ht="45" customHeight="1" spans="1:20">
      <c r="A28" s="258">
        <v>1500</v>
      </c>
      <c r="B28" s="210">
        <v>25</v>
      </c>
      <c r="C28" s="259" t="s">
        <v>3115</v>
      </c>
      <c r="D28" s="260" t="s">
        <v>2728</v>
      </c>
      <c r="E28" s="261" t="s">
        <v>353</v>
      </c>
      <c r="F28" s="259" t="s">
        <v>25</v>
      </c>
      <c r="G28" s="262">
        <v>28</v>
      </c>
      <c r="H28" s="262">
        <v>0</v>
      </c>
      <c r="I28" s="262">
        <v>0</v>
      </c>
      <c r="J28" s="262">
        <v>0</v>
      </c>
      <c r="K28" s="260">
        <v>0</v>
      </c>
      <c r="L28" s="262">
        <v>0</v>
      </c>
      <c r="M28" s="262">
        <v>0</v>
      </c>
      <c r="N28" s="262">
        <v>0</v>
      </c>
      <c r="O28" s="262">
        <v>0</v>
      </c>
      <c r="P28" s="260" t="s">
        <v>26</v>
      </c>
      <c r="Q28" s="262">
        <v>0</v>
      </c>
      <c r="R28" s="262">
        <v>0</v>
      </c>
      <c r="S28" s="262">
        <v>0</v>
      </c>
      <c r="T28" s="283" t="s">
        <v>3111</v>
      </c>
    </row>
    <row r="29" customFormat="1" ht="45" customHeight="1" spans="1:20">
      <c r="A29" s="258">
        <v>1500</v>
      </c>
      <c r="B29" s="210">
        <v>26</v>
      </c>
      <c r="C29" s="259" t="s">
        <v>3116</v>
      </c>
      <c r="D29" s="260" t="s">
        <v>2728</v>
      </c>
      <c r="E29" s="261" t="s">
        <v>353</v>
      </c>
      <c r="F29" s="259" t="s">
        <v>25</v>
      </c>
      <c r="G29" s="262">
        <v>28</v>
      </c>
      <c r="H29" s="262">
        <v>0</v>
      </c>
      <c r="I29" s="262">
        <v>0</v>
      </c>
      <c r="J29" s="262">
        <v>0</v>
      </c>
      <c r="K29" s="260">
        <v>0</v>
      </c>
      <c r="L29" s="262">
        <v>0</v>
      </c>
      <c r="M29" s="262">
        <v>0</v>
      </c>
      <c r="N29" s="262">
        <v>0</v>
      </c>
      <c r="O29" s="262">
        <v>0</v>
      </c>
      <c r="P29" s="260" t="s">
        <v>26</v>
      </c>
      <c r="Q29" s="262">
        <v>0</v>
      </c>
      <c r="R29" s="262">
        <v>0</v>
      </c>
      <c r="S29" s="262">
        <v>0</v>
      </c>
      <c r="T29" s="283" t="s">
        <v>3117</v>
      </c>
    </row>
    <row r="30" customFormat="1" ht="42" customHeight="1" spans="1:20">
      <c r="A30" s="258">
        <v>1500</v>
      </c>
      <c r="B30" s="210">
        <v>27</v>
      </c>
      <c r="C30" s="259" t="s">
        <v>3118</v>
      </c>
      <c r="D30" s="260" t="s">
        <v>2728</v>
      </c>
      <c r="E30" s="261" t="s">
        <v>353</v>
      </c>
      <c r="F30" s="259" t="s">
        <v>25</v>
      </c>
      <c r="G30" s="262">
        <v>28</v>
      </c>
      <c r="H30" s="262">
        <v>0</v>
      </c>
      <c r="I30" s="262">
        <v>0</v>
      </c>
      <c r="J30" s="262">
        <v>0</v>
      </c>
      <c r="K30" s="260">
        <v>0</v>
      </c>
      <c r="L30" s="262">
        <v>0</v>
      </c>
      <c r="M30" s="262">
        <v>0</v>
      </c>
      <c r="N30" s="262">
        <v>0</v>
      </c>
      <c r="O30" s="262">
        <v>0</v>
      </c>
      <c r="P30" s="260" t="s">
        <v>26</v>
      </c>
      <c r="Q30" s="262">
        <v>0</v>
      </c>
      <c r="R30" s="262">
        <v>0</v>
      </c>
      <c r="S30" s="262">
        <v>0</v>
      </c>
      <c r="T30" s="283" t="s">
        <v>3111</v>
      </c>
    </row>
    <row r="31" customFormat="1" ht="44" customHeight="1" spans="1:20">
      <c r="A31" s="258">
        <v>1500</v>
      </c>
      <c r="B31" s="210">
        <v>28</v>
      </c>
      <c r="C31" s="259" t="s">
        <v>3119</v>
      </c>
      <c r="D31" s="260" t="s">
        <v>2728</v>
      </c>
      <c r="E31" s="261" t="s">
        <v>353</v>
      </c>
      <c r="F31" s="259" t="s">
        <v>25</v>
      </c>
      <c r="G31" s="262">
        <v>28</v>
      </c>
      <c r="H31" s="262">
        <v>0</v>
      </c>
      <c r="I31" s="262">
        <v>0</v>
      </c>
      <c r="J31" s="262">
        <v>0</v>
      </c>
      <c r="K31" s="260">
        <v>0</v>
      </c>
      <c r="L31" s="262">
        <v>0</v>
      </c>
      <c r="M31" s="262">
        <v>0</v>
      </c>
      <c r="N31" s="262">
        <v>0</v>
      </c>
      <c r="O31" s="262">
        <v>0</v>
      </c>
      <c r="P31" s="260" t="s">
        <v>26</v>
      </c>
      <c r="Q31" s="262">
        <v>0</v>
      </c>
      <c r="R31" s="262">
        <v>0</v>
      </c>
      <c r="S31" s="262">
        <v>0</v>
      </c>
      <c r="T31" s="283" t="s">
        <v>3110</v>
      </c>
    </row>
    <row r="32" customFormat="1" ht="44" customHeight="1" spans="1:20">
      <c r="A32" s="258">
        <v>1500</v>
      </c>
      <c r="B32" s="210">
        <v>29</v>
      </c>
      <c r="C32" s="259" t="s">
        <v>3120</v>
      </c>
      <c r="D32" s="260" t="s">
        <v>2728</v>
      </c>
      <c r="E32" s="261" t="s">
        <v>353</v>
      </c>
      <c r="F32" s="259" t="s">
        <v>25</v>
      </c>
      <c r="G32" s="262">
        <v>28</v>
      </c>
      <c r="H32" s="262">
        <v>0</v>
      </c>
      <c r="I32" s="262">
        <v>0</v>
      </c>
      <c r="J32" s="262">
        <v>0</v>
      </c>
      <c r="K32" s="260">
        <v>0</v>
      </c>
      <c r="L32" s="262">
        <v>0</v>
      </c>
      <c r="M32" s="262">
        <v>0</v>
      </c>
      <c r="N32" s="262">
        <v>0</v>
      </c>
      <c r="O32" s="262">
        <v>0</v>
      </c>
      <c r="P32" s="260" t="s">
        <v>26</v>
      </c>
      <c r="Q32" s="262">
        <v>0</v>
      </c>
      <c r="R32" s="262">
        <v>0</v>
      </c>
      <c r="S32" s="262">
        <v>0</v>
      </c>
      <c r="T32" s="283" t="s">
        <v>3111</v>
      </c>
    </row>
    <row r="33" customFormat="1" ht="44" customHeight="1" spans="1:20">
      <c r="A33" s="258">
        <v>1500</v>
      </c>
      <c r="B33" s="210">
        <v>30</v>
      </c>
      <c r="C33" s="259" t="s">
        <v>3121</v>
      </c>
      <c r="D33" s="260" t="s">
        <v>2728</v>
      </c>
      <c r="E33" s="261" t="s">
        <v>353</v>
      </c>
      <c r="F33" s="259" t="s">
        <v>25</v>
      </c>
      <c r="G33" s="262">
        <v>28</v>
      </c>
      <c r="H33" s="262">
        <v>0</v>
      </c>
      <c r="I33" s="262">
        <v>0</v>
      </c>
      <c r="J33" s="262">
        <v>0</v>
      </c>
      <c r="K33" s="260">
        <v>0</v>
      </c>
      <c r="L33" s="262">
        <v>0</v>
      </c>
      <c r="M33" s="262">
        <v>0</v>
      </c>
      <c r="N33" s="262">
        <v>0</v>
      </c>
      <c r="O33" s="262">
        <v>0</v>
      </c>
      <c r="P33" s="260" t="s">
        <v>26</v>
      </c>
      <c r="Q33" s="262">
        <v>0</v>
      </c>
      <c r="R33" s="262">
        <v>0</v>
      </c>
      <c r="S33" s="262">
        <v>0</v>
      </c>
      <c r="T33" s="283" t="s">
        <v>3111</v>
      </c>
    </row>
    <row r="34" customFormat="1" ht="44" customHeight="1" spans="1:20">
      <c r="A34" s="258">
        <v>1500</v>
      </c>
      <c r="B34" s="210">
        <v>31</v>
      </c>
      <c r="C34" s="259" t="s">
        <v>3122</v>
      </c>
      <c r="D34" s="260" t="s">
        <v>2728</v>
      </c>
      <c r="E34" s="261" t="s">
        <v>353</v>
      </c>
      <c r="F34" s="259" t="s">
        <v>25</v>
      </c>
      <c r="G34" s="262">
        <v>28</v>
      </c>
      <c r="H34" s="262">
        <v>0</v>
      </c>
      <c r="I34" s="262">
        <v>0</v>
      </c>
      <c r="J34" s="262">
        <v>0</v>
      </c>
      <c r="K34" s="260">
        <v>0</v>
      </c>
      <c r="L34" s="262">
        <v>0</v>
      </c>
      <c r="M34" s="262">
        <v>0</v>
      </c>
      <c r="N34" s="262">
        <v>0</v>
      </c>
      <c r="O34" s="262">
        <v>0</v>
      </c>
      <c r="P34" s="260" t="s">
        <v>26</v>
      </c>
      <c r="Q34" s="262">
        <v>0</v>
      </c>
      <c r="R34" s="262">
        <v>0</v>
      </c>
      <c r="S34" s="262">
        <v>0</v>
      </c>
      <c r="T34" s="283" t="s">
        <v>3110</v>
      </c>
    </row>
    <row r="35" customFormat="1" ht="44" customHeight="1" spans="1:20">
      <c r="A35" s="258">
        <v>1500</v>
      </c>
      <c r="B35" s="210">
        <v>32</v>
      </c>
      <c r="C35" s="259" t="s">
        <v>3123</v>
      </c>
      <c r="D35" s="260" t="s">
        <v>2728</v>
      </c>
      <c r="E35" s="261" t="s">
        <v>353</v>
      </c>
      <c r="F35" s="259" t="s">
        <v>25</v>
      </c>
      <c r="G35" s="262">
        <v>28</v>
      </c>
      <c r="H35" s="262">
        <v>0</v>
      </c>
      <c r="I35" s="262">
        <v>0</v>
      </c>
      <c r="J35" s="262">
        <v>0</v>
      </c>
      <c r="K35" s="260">
        <v>0</v>
      </c>
      <c r="L35" s="262">
        <v>0</v>
      </c>
      <c r="M35" s="262">
        <v>0</v>
      </c>
      <c r="N35" s="262">
        <v>0</v>
      </c>
      <c r="O35" s="262">
        <v>0</v>
      </c>
      <c r="P35" s="260" t="s">
        <v>26</v>
      </c>
      <c r="Q35" s="262">
        <v>0</v>
      </c>
      <c r="R35" s="262">
        <v>0</v>
      </c>
      <c r="S35" s="262">
        <v>0</v>
      </c>
      <c r="T35" s="283" t="s">
        <v>3111</v>
      </c>
    </row>
    <row r="36" customFormat="1" ht="44" customHeight="1" spans="1:20">
      <c r="A36" s="258">
        <v>1500</v>
      </c>
      <c r="B36" s="210">
        <v>33</v>
      </c>
      <c r="C36" s="259" t="s">
        <v>3124</v>
      </c>
      <c r="D36" s="260" t="s">
        <v>2728</v>
      </c>
      <c r="E36" s="261" t="s">
        <v>353</v>
      </c>
      <c r="F36" s="259" t="s">
        <v>25</v>
      </c>
      <c r="G36" s="262">
        <v>28</v>
      </c>
      <c r="H36" s="262">
        <v>0</v>
      </c>
      <c r="I36" s="262">
        <v>0</v>
      </c>
      <c r="J36" s="262">
        <v>0</v>
      </c>
      <c r="K36" s="260">
        <v>0</v>
      </c>
      <c r="L36" s="262">
        <v>0</v>
      </c>
      <c r="M36" s="262">
        <v>0</v>
      </c>
      <c r="N36" s="262">
        <v>0</v>
      </c>
      <c r="O36" s="262">
        <v>0</v>
      </c>
      <c r="P36" s="260" t="s">
        <v>26</v>
      </c>
      <c r="Q36" s="262">
        <v>0</v>
      </c>
      <c r="R36" s="262">
        <v>0</v>
      </c>
      <c r="S36" s="262">
        <v>0</v>
      </c>
      <c r="T36" s="283" t="s">
        <v>3111</v>
      </c>
    </row>
    <row r="37" customFormat="1" ht="44" customHeight="1" spans="1:20">
      <c r="A37" s="258">
        <v>1600</v>
      </c>
      <c r="B37" s="210">
        <v>34</v>
      </c>
      <c r="C37" s="259" t="s">
        <v>3125</v>
      </c>
      <c r="D37" s="260" t="s">
        <v>2728</v>
      </c>
      <c r="E37" s="261" t="s">
        <v>353</v>
      </c>
      <c r="F37" s="259" t="s">
        <v>25</v>
      </c>
      <c r="G37" s="262">
        <v>28</v>
      </c>
      <c r="H37" s="262">
        <v>0</v>
      </c>
      <c r="I37" s="262">
        <v>0</v>
      </c>
      <c r="J37" s="262">
        <v>0</v>
      </c>
      <c r="K37" s="260">
        <v>0</v>
      </c>
      <c r="L37" s="262">
        <v>0</v>
      </c>
      <c r="M37" s="262">
        <v>0</v>
      </c>
      <c r="N37" s="262">
        <v>0</v>
      </c>
      <c r="O37" s="262">
        <v>0</v>
      </c>
      <c r="P37" s="260" t="s">
        <v>26</v>
      </c>
      <c r="Q37" s="262">
        <v>0</v>
      </c>
      <c r="R37" s="262">
        <v>0</v>
      </c>
      <c r="S37" s="262">
        <v>0</v>
      </c>
      <c r="T37" s="283" t="s">
        <v>3126</v>
      </c>
    </row>
    <row r="38" customFormat="1" ht="44" customHeight="1" spans="1:20">
      <c r="A38" s="258">
        <v>1600</v>
      </c>
      <c r="B38" s="210">
        <v>35</v>
      </c>
      <c r="C38" s="259" t="s">
        <v>3127</v>
      </c>
      <c r="D38" s="260" t="s">
        <v>2728</v>
      </c>
      <c r="E38" s="261" t="s">
        <v>353</v>
      </c>
      <c r="F38" s="259" t="s">
        <v>25</v>
      </c>
      <c r="G38" s="262">
        <v>28</v>
      </c>
      <c r="H38" s="262">
        <v>0</v>
      </c>
      <c r="I38" s="262">
        <v>0</v>
      </c>
      <c r="J38" s="262">
        <v>0</v>
      </c>
      <c r="K38" s="260">
        <v>0</v>
      </c>
      <c r="L38" s="262">
        <v>0</v>
      </c>
      <c r="M38" s="262">
        <v>0</v>
      </c>
      <c r="N38" s="262">
        <v>0</v>
      </c>
      <c r="O38" s="262">
        <v>0</v>
      </c>
      <c r="P38" s="260" t="s">
        <v>26</v>
      </c>
      <c r="Q38" s="262">
        <v>0</v>
      </c>
      <c r="R38" s="262">
        <v>0</v>
      </c>
      <c r="S38" s="262">
        <v>0</v>
      </c>
      <c r="T38" s="283" t="s">
        <v>3126</v>
      </c>
    </row>
    <row r="39" customFormat="1" ht="44" customHeight="1" spans="1:20">
      <c r="A39" s="258">
        <v>1600</v>
      </c>
      <c r="B39" s="210">
        <v>36</v>
      </c>
      <c r="C39" s="259" t="s">
        <v>3128</v>
      </c>
      <c r="D39" s="260" t="s">
        <v>2728</v>
      </c>
      <c r="E39" s="261" t="s">
        <v>353</v>
      </c>
      <c r="F39" s="259" t="s">
        <v>25</v>
      </c>
      <c r="G39" s="262">
        <v>28</v>
      </c>
      <c r="H39" s="262">
        <v>0</v>
      </c>
      <c r="I39" s="262">
        <v>0</v>
      </c>
      <c r="J39" s="262">
        <v>0</v>
      </c>
      <c r="K39" s="260">
        <v>0</v>
      </c>
      <c r="L39" s="262">
        <v>0</v>
      </c>
      <c r="M39" s="262">
        <v>0</v>
      </c>
      <c r="N39" s="262">
        <v>0</v>
      </c>
      <c r="O39" s="262">
        <v>0</v>
      </c>
      <c r="P39" s="260" t="s">
        <v>26</v>
      </c>
      <c r="Q39" s="262">
        <v>0</v>
      </c>
      <c r="R39" s="262">
        <v>0</v>
      </c>
      <c r="S39" s="262">
        <v>0</v>
      </c>
      <c r="T39" s="283" t="s">
        <v>3129</v>
      </c>
    </row>
    <row r="40" customFormat="1" ht="44" customHeight="1" spans="1:20">
      <c r="A40" s="266">
        <v>1600</v>
      </c>
      <c r="B40" s="210">
        <v>37</v>
      </c>
      <c r="C40" s="259" t="s">
        <v>3130</v>
      </c>
      <c r="D40" s="260" t="s">
        <v>2728</v>
      </c>
      <c r="E40" s="261" t="s">
        <v>353</v>
      </c>
      <c r="F40" s="259" t="s">
        <v>25</v>
      </c>
      <c r="G40" s="262">
        <v>28</v>
      </c>
      <c r="H40" s="262">
        <v>0</v>
      </c>
      <c r="I40" s="262">
        <v>0</v>
      </c>
      <c r="J40" s="262">
        <v>0</v>
      </c>
      <c r="K40" s="260">
        <v>0</v>
      </c>
      <c r="L40" s="262">
        <v>0</v>
      </c>
      <c r="M40" s="262">
        <v>0</v>
      </c>
      <c r="N40" s="262">
        <v>0</v>
      </c>
      <c r="O40" s="262">
        <v>0</v>
      </c>
      <c r="P40" s="260" t="s">
        <v>26</v>
      </c>
      <c r="Q40" s="262">
        <v>0</v>
      </c>
      <c r="R40" s="262">
        <v>0</v>
      </c>
      <c r="S40" s="262">
        <v>0</v>
      </c>
      <c r="T40" s="285" t="s">
        <v>3129</v>
      </c>
    </row>
    <row r="41" s="244" customFormat="1" ht="33" customHeight="1" spans="1:21">
      <c r="A41" s="258">
        <v>2300</v>
      </c>
      <c r="B41" s="210">
        <v>38</v>
      </c>
      <c r="C41" s="259" t="s">
        <v>3131</v>
      </c>
      <c r="D41" s="260" t="s">
        <v>229</v>
      </c>
      <c r="E41" s="261" t="s">
        <v>811</v>
      </c>
      <c r="F41" s="259" t="s">
        <v>25</v>
      </c>
      <c r="G41" s="262">
        <v>28</v>
      </c>
      <c r="H41" s="262">
        <v>0</v>
      </c>
      <c r="I41" s="262">
        <v>0</v>
      </c>
      <c r="J41" s="262">
        <v>0</v>
      </c>
      <c r="K41" s="260">
        <v>7.5</v>
      </c>
      <c r="L41" s="262">
        <v>0</v>
      </c>
      <c r="M41" s="262">
        <v>0</v>
      </c>
      <c r="N41" s="262">
        <v>0</v>
      </c>
      <c r="O41" s="262">
        <v>0</v>
      </c>
      <c r="P41" s="260" t="s">
        <v>3132</v>
      </c>
      <c r="Q41" s="262">
        <v>0</v>
      </c>
      <c r="R41" s="262">
        <v>0</v>
      </c>
      <c r="S41" s="262">
        <v>0</v>
      </c>
      <c r="T41" s="283"/>
      <c r="U41"/>
    </row>
    <row r="42" s="244" customFormat="1" ht="33" customHeight="1" spans="1:21">
      <c r="A42" s="258">
        <v>2200</v>
      </c>
      <c r="B42" s="210">
        <v>39</v>
      </c>
      <c r="C42" s="259" t="s">
        <v>3133</v>
      </c>
      <c r="D42" s="260" t="s">
        <v>229</v>
      </c>
      <c r="E42" s="261" t="s">
        <v>3134</v>
      </c>
      <c r="F42" s="259" t="s">
        <v>25</v>
      </c>
      <c r="G42" s="262">
        <v>28</v>
      </c>
      <c r="H42" s="262">
        <v>0</v>
      </c>
      <c r="I42" s="262">
        <v>0</v>
      </c>
      <c r="J42" s="262">
        <v>0</v>
      </c>
      <c r="K42" s="260">
        <v>6.5</v>
      </c>
      <c r="L42" s="262">
        <v>0</v>
      </c>
      <c r="M42" s="262">
        <v>0</v>
      </c>
      <c r="N42" s="262">
        <v>0</v>
      </c>
      <c r="O42" s="262">
        <v>0</v>
      </c>
      <c r="P42" s="260" t="s">
        <v>3135</v>
      </c>
      <c r="Q42" s="262">
        <v>0</v>
      </c>
      <c r="R42" s="262">
        <v>0</v>
      </c>
      <c r="S42" s="262">
        <v>0</v>
      </c>
      <c r="T42" s="283"/>
      <c r="U42"/>
    </row>
    <row r="43" s="244" customFormat="1" ht="29" customHeight="1" spans="1:20">
      <c r="A43" s="258">
        <v>2300</v>
      </c>
      <c r="B43" s="210">
        <v>40</v>
      </c>
      <c r="C43" s="267" t="s">
        <v>3136</v>
      </c>
      <c r="D43" s="260" t="s">
        <v>229</v>
      </c>
      <c r="E43" s="261" t="s">
        <v>3137</v>
      </c>
      <c r="F43" s="259" t="s">
        <v>25</v>
      </c>
      <c r="G43" s="262">
        <v>28</v>
      </c>
      <c r="H43" s="262">
        <v>0</v>
      </c>
      <c r="I43" s="262">
        <v>0</v>
      </c>
      <c r="J43" s="262">
        <v>0</v>
      </c>
      <c r="K43" s="260">
        <v>7.5</v>
      </c>
      <c r="L43" s="262">
        <v>0</v>
      </c>
      <c r="M43" s="262">
        <v>0</v>
      </c>
      <c r="N43" s="262">
        <v>0</v>
      </c>
      <c r="O43" s="262">
        <v>0</v>
      </c>
      <c r="P43" s="260" t="s">
        <v>3138</v>
      </c>
      <c r="Q43" s="262">
        <v>0</v>
      </c>
      <c r="R43" s="262">
        <v>0</v>
      </c>
      <c r="S43" s="262">
        <v>0</v>
      </c>
      <c r="T43" s="283"/>
    </row>
    <row r="44" s="244" customFormat="1" ht="33" customHeight="1" spans="1:20">
      <c r="A44" s="258">
        <v>2300</v>
      </c>
      <c r="B44" s="210">
        <v>41</v>
      </c>
      <c r="C44" s="267" t="s">
        <v>3139</v>
      </c>
      <c r="D44" s="260" t="s">
        <v>229</v>
      </c>
      <c r="E44" s="261" t="s">
        <v>385</v>
      </c>
      <c r="F44" s="259" t="s">
        <v>25</v>
      </c>
      <c r="G44" s="262">
        <v>28</v>
      </c>
      <c r="H44" s="262">
        <v>0</v>
      </c>
      <c r="I44" s="262">
        <v>0</v>
      </c>
      <c r="J44" s="262">
        <v>0</v>
      </c>
      <c r="K44" s="260">
        <v>9</v>
      </c>
      <c r="L44" s="262">
        <v>0</v>
      </c>
      <c r="M44" s="262">
        <v>0</v>
      </c>
      <c r="N44" s="262">
        <v>0</v>
      </c>
      <c r="O44" s="262">
        <v>0</v>
      </c>
      <c r="P44" s="279" t="s">
        <v>2837</v>
      </c>
      <c r="Q44" s="262">
        <v>0</v>
      </c>
      <c r="R44" s="262">
        <v>0</v>
      </c>
      <c r="S44" s="262">
        <v>0</v>
      </c>
      <c r="T44" s="283"/>
    </row>
    <row r="45" customFormat="1" ht="33" customHeight="1" spans="1:21">
      <c r="A45" s="258">
        <v>2300</v>
      </c>
      <c r="B45" s="210">
        <v>42</v>
      </c>
      <c r="C45" s="268" t="s">
        <v>3140</v>
      </c>
      <c r="D45" s="260" t="s">
        <v>229</v>
      </c>
      <c r="E45" s="261" t="s">
        <v>1559</v>
      </c>
      <c r="F45" s="265" t="s">
        <v>57</v>
      </c>
      <c r="G45" s="262">
        <v>11</v>
      </c>
      <c r="H45" s="262">
        <v>0</v>
      </c>
      <c r="I45" s="262">
        <v>0</v>
      </c>
      <c r="J45" s="262">
        <v>0</v>
      </c>
      <c r="K45" s="260">
        <v>8</v>
      </c>
      <c r="L45" s="262">
        <v>0</v>
      </c>
      <c r="M45" s="262">
        <v>0</v>
      </c>
      <c r="N45" s="262">
        <v>0</v>
      </c>
      <c r="O45" s="262">
        <v>0</v>
      </c>
      <c r="P45" s="279" t="s">
        <v>3141</v>
      </c>
      <c r="Q45" s="262">
        <v>0</v>
      </c>
      <c r="R45" s="262">
        <v>0</v>
      </c>
      <c r="S45" s="262">
        <v>0</v>
      </c>
      <c r="T45" s="283"/>
      <c r="U45" s="244"/>
    </row>
    <row r="46" customFormat="1" ht="33" customHeight="1" spans="1:21">
      <c r="A46" s="258">
        <v>2300</v>
      </c>
      <c r="B46" s="210">
        <v>43</v>
      </c>
      <c r="C46" s="267" t="s">
        <v>3142</v>
      </c>
      <c r="D46" s="260" t="s">
        <v>229</v>
      </c>
      <c r="E46" s="261" t="s">
        <v>2851</v>
      </c>
      <c r="F46" s="259" t="s">
        <v>25</v>
      </c>
      <c r="G46" s="262">
        <v>28</v>
      </c>
      <c r="H46" s="262">
        <v>0</v>
      </c>
      <c r="I46" s="262">
        <v>0</v>
      </c>
      <c r="J46" s="262">
        <v>0</v>
      </c>
      <c r="K46" s="260">
        <v>7.5</v>
      </c>
      <c r="L46" s="262">
        <v>0</v>
      </c>
      <c r="M46" s="262">
        <v>0</v>
      </c>
      <c r="N46" s="262">
        <v>0</v>
      </c>
      <c r="O46" s="262">
        <v>0</v>
      </c>
      <c r="P46" s="260" t="s">
        <v>3132</v>
      </c>
      <c r="Q46" s="262">
        <v>0</v>
      </c>
      <c r="R46" s="262">
        <v>0</v>
      </c>
      <c r="S46" s="262">
        <v>0</v>
      </c>
      <c r="T46" s="283"/>
      <c r="U46" s="244"/>
    </row>
    <row r="47" customFormat="1" ht="33" customHeight="1" spans="1:20">
      <c r="A47" s="258">
        <v>2300</v>
      </c>
      <c r="B47" s="210">
        <v>44</v>
      </c>
      <c r="C47" s="259" t="s">
        <v>3143</v>
      </c>
      <c r="D47" s="260" t="s">
        <v>229</v>
      </c>
      <c r="E47" s="261" t="s">
        <v>548</v>
      </c>
      <c r="F47" s="259" t="s">
        <v>25</v>
      </c>
      <c r="G47" s="262">
        <v>28</v>
      </c>
      <c r="H47" s="262">
        <v>0</v>
      </c>
      <c r="I47" s="210">
        <v>2</v>
      </c>
      <c r="J47" s="262">
        <v>0</v>
      </c>
      <c r="K47" s="260">
        <v>5.5</v>
      </c>
      <c r="L47" s="262">
        <v>0</v>
      </c>
      <c r="M47" s="262">
        <v>0</v>
      </c>
      <c r="N47" s="262">
        <v>0</v>
      </c>
      <c r="O47" s="262">
        <v>0</v>
      </c>
      <c r="P47" s="260" t="s">
        <v>3144</v>
      </c>
      <c r="Q47" s="262">
        <v>0</v>
      </c>
      <c r="R47" s="262">
        <v>0</v>
      </c>
      <c r="S47" s="262">
        <v>0</v>
      </c>
      <c r="T47" s="283"/>
    </row>
    <row r="48" customFormat="1" ht="24" customHeight="1" spans="1:20">
      <c r="A48" s="266">
        <v>1400</v>
      </c>
      <c r="B48" s="210">
        <v>45</v>
      </c>
      <c r="C48" s="259" t="s">
        <v>3145</v>
      </c>
      <c r="D48" s="260" t="s">
        <v>2728</v>
      </c>
      <c r="E48" s="261" t="s">
        <v>1872</v>
      </c>
      <c r="F48" s="259" t="s">
        <v>25</v>
      </c>
      <c r="G48" s="262">
        <v>28</v>
      </c>
      <c r="H48" s="262">
        <v>0</v>
      </c>
      <c r="I48" s="262">
        <v>0</v>
      </c>
      <c r="J48" s="262">
        <v>0</v>
      </c>
      <c r="K48" s="260">
        <v>6</v>
      </c>
      <c r="L48" s="262">
        <v>0</v>
      </c>
      <c r="M48" s="262">
        <v>0</v>
      </c>
      <c r="N48" s="262">
        <v>0</v>
      </c>
      <c r="O48" s="262">
        <v>0</v>
      </c>
      <c r="P48" s="260" t="s">
        <v>2742</v>
      </c>
      <c r="Q48" s="262">
        <v>0</v>
      </c>
      <c r="R48" s="262">
        <v>0</v>
      </c>
      <c r="S48" s="262">
        <v>0</v>
      </c>
      <c r="T48" s="283"/>
    </row>
    <row r="49" customFormat="1" ht="24" customHeight="1" spans="1:20">
      <c r="A49" s="266">
        <v>1400</v>
      </c>
      <c r="B49" s="210">
        <v>46</v>
      </c>
      <c r="C49" s="259" t="s">
        <v>3146</v>
      </c>
      <c r="D49" s="260" t="s">
        <v>2728</v>
      </c>
      <c r="E49" s="261" t="s">
        <v>1872</v>
      </c>
      <c r="F49" s="259" t="s">
        <v>25</v>
      </c>
      <c r="G49" s="262">
        <v>28</v>
      </c>
      <c r="H49" s="262">
        <v>0</v>
      </c>
      <c r="I49" s="262">
        <v>0</v>
      </c>
      <c r="J49" s="262">
        <v>0</v>
      </c>
      <c r="K49" s="260">
        <v>6</v>
      </c>
      <c r="L49" s="262">
        <v>0</v>
      </c>
      <c r="M49" s="262">
        <v>0</v>
      </c>
      <c r="N49" s="262">
        <v>0</v>
      </c>
      <c r="O49" s="262">
        <v>0</v>
      </c>
      <c r="P49" s="280" t="s">
        <v>2742</v>
      </c>
      <c r="Q49" s="262">
        <v>0</v>
      </c>
      <c r="R49" s="262">
        <v>0</v>
      </c>
      <c r="S49" s="262">
        <v>0</v>
      </c>
      <c r="T49" s="283"/>
    </row>
    <row r="50" customFormat="1" ht="47" customHeight="1" spans="1:20">
      <c r="A50" s="266">
        <v>1600</v>
      </c>
      <c r="B50" s="210">
        <v>47</v>
      </c>
      <c r="C50" s="259" t="s">
        <v>3147</v>
      </c>
      <c r="D50" s="260" t="s">
        <v>2728</v>
      </c>
      <c r="E50" s="261" t="s">
        <v>1872</v>
      </c>
      <c r="F50" s="259" t="s">
        <v>25</v>
      </c>
      <c r="G50" s="262">
        <v>28</v>
      </c>
      <c r="H50" s="262">
        <v>0</v>
      </c>
      <c r="I50" s="262">
        <v>0</v>
      </c>
      <c r="J50" s="262">
        <v>0</v>
      </c>
      <c r="K50" s="260">
        <v>5</v>
      </c>
      <c r="L50" s="262">
        <v>0</v>
      </c>
      <c r="M50" s="262">
        <v>0</v>
      </c>
      <c r="N50" s="262">
        <v>0</v>
      </c>
      <c r="O50" s="262">
        <v>0</v>
      </c>
      <c r="P50" s="260" t="s">
        <v>2744</v>
      </c>
      <c r="Q50" s="262">
        <v>0</v>
      </c>
      <c r="R50" s="262">
        <v>0</v>
      </c>
      <c r="S50" s="262">
        <v>0</v>
      </c>
      <c r="T50" s="283" t="s">
        <v>3126</v>
      </c>
    </row>
    <row r="51" customFormat="1" ht="47" customHeight="1" spans="1:20">
      <c r="A51" s="266">
        <v>1600</v>
      </c>
      <c r="B51" s="210">
        <v>48</v>
      </c>
      <c r="C51" s="259" t="s">
        <v>3148</v>
      </c>
      <c r="D51" s="260" t="s">
        <v>2728</v>
      </c>
      <c r="E51" s="261" t="s">
        <v>1872</v>
      </c>
      <c r="F51" s="259" t="s">
        <v>25</v>
      </c>
      <c r="G51" s="262">
        <v>28</v>
      </c>
      <c r="H51" s="262">
        <v>0</v>
      </c>
      <c r="I51" s="262">
        <v>0</v>
      </c>
      <c r="J51" s="262">
        <v>0</v>
      </c>
      <c r="K51" s="260">
        <v>5</v>
      </c>
      <c r="L51" s="262">
        <v>0</v>
      </c>
      <c r="M51" s="262">
        <v>0</v>
      </c>
      <c r="N51" s="262">
        <v>0</v>
      </c>
      <c r="O51" s="262">
        <v>0</v>
      </c>
      <c r="P51" s="260" t="s">
        <v>2744</v>
      </c>
      <c r="Q51" s="262">
        <v>0</v>
      </c>
      <c r="R51" s="262">
        <v>0</v>
      </c>
      <c r="S51" s="262">
        <v>0</v>
      </c>
      <c r="T51" s="283" t="s">
        <v>3126</v>
      </c>
    </row>
    <row r="52" customFormat="1" ht="33" customHeight="1" spans="1:20">
      <c r="A52" s="258">
        <v>2300</v>
      </c>
      <c r="B52" s="210">
        <v>49</v>
      </c>
      <c r="C52" s="259" t="s">
        <v>3149</v>
      </c>
      <c r="D52" s="260" t="s">
        <v>229</v>
      </c>
      <c r="E52" s="261" t="s">
        <v>2900</v>
      </c>
      <c r="F52" s="259" t="s">
        <v>25</v>
      </c>
      <c r="G52" s="262">
        <v>28</v>
      </c>
      <c r="H52" s="262">
        <v>0</v>
      </c>
      <c r="I52" s="262">
        <v>0</v>
      </c>
      <c r="J52" s="262">
        <v>0</v>
      </c>
      <c r="K52" s="260">
        <v>4.5</v>
      </c>
      <c r="L52" s="262">
        <v>0</v>
      </c>
      <c r="M52" s="262">
        <v>0</v>
      </c>
      <c r="N52" s="262">
        <v>0</v>
      </c>
      <c r="O52" s="262">
        <v>0</v>
      </c>
      <c r="P52" s="260" t="s">
        <v>3150</v>
      </c>
      <c r="Q52" s="262">
        <v>0</v>
      </c>
      <c r="R52" s="262">
        <v>0</v>
      </c>
      <c r="S52" s="262">
        <v>0</v>
      </c>
      <c r="T52" s="283"/>
    </row>
    <row r="53" customFormat="1" ht="33" customHeight="1" spans="1:20">
      <c r="A53" s="258">
        <v>2300</v>
      </c>
      <c r="B53" s="210">
        <v>50</v>
      </c>
      <c r="C53" s="259" t="s">
        <v>3151</v>
      </c>
      <c r="D53" s="260" t="s">
        <v>229</v>
      </c>
      <c r="E53" s="261" t="s">
        <v>2900</v>
      </c>
      <c r="F53" s="259" t="s">
        <v>25</v>
      </c>
      <c r="G53" s="262">
        <v>28</v>
      </c>
      <c r="H53" s="262">
        <v>0</v>
      </c>
      <c r="I53" s="262">
        <v>0</v>
      </c>
      <c r="J53" s="262">
        <v>0</v>
      </c>
      <c r="K53" s="260">
        <v>4.5</v>
      </c>
      <c r="L53" s="262">
        <v>0</v>
      </c>
      <c r="M53" s="262">
        <v>0</v>
      </c>
      <c r="N53" s="262">
        <v>0</v>
      </c>
      <c r="O53" s="262">
        <v>0</v>
      </c>
      <c r="P53" s="260" t="s">
        <v>3150</v>
      </c>
      <c r="Q53" s="262">
        <v>0</v>
      </c>
      <c r="R53" s="262">
        <v>0</v>
      </c>
      <c r="S53" s="262">
        <v>0</v>
      </c>
      <c r="T53" s="283"/>
    </row>
    <row r="54" customFormat="1" ht="33" customHeight="1" spans="1:20">
      <c r="A54" s="258">
        <v>2300</v>
      </c>
      <c r="B54" s="210">
        <v>51</v>
      </c>
      <c r="C54" s="259" t="s">
        <v>3152</v>
      </c>
      <c r="D54" s="260" t="s">
        <v>229</v>
      </c>
      <c r="E54" s="261" t="s">
        <v>3153</v>
      </c>
      <c r="F54" s="259" t="s">
        <v>25</v>
      </c>
      <c r="G54" s="262">
        <v>28</v>
      </c>
      <c r="H54" s="262">
        <v>0</v>
      </c>
      <c r="I54" s="262">
        <v>10</v>
      </c>
      <c r="J54" s="262">
        <v>0</v>
      </c>
      <c r="K54" s="260">
        <v>5</v>
      </c>
      <c r="L54" s="262">
        <v>0</v>
      </c>
      <c r="M54" s="262">
        <v>0</v>
      </c>
      <c r="N54" s="262">
        <v>0</v>
      </c>
      <c r="O54" s="262">
        <v>0</v>
      </c>
      <c r="P54" s="279" t="s">
        <v>3154</v>
      </c>
      <c r="Q54" s="262">
        <v>0</v>
      </c>
      <c r="R54" s="262">
        <v>0</v>
      </c>
      <c r="S54" s="262">
        <v>0</v>
      </c>
      <c r="T54" s="283"/>
    </row>
    <row r="55" customFormat="1" ht="56" customHeight="1" spans="1:20">
      <c r="A55" s="258">
        <v>1500</v>
      </c>
      <c r="B55" s="210">
        <v>52</v>
      </c>
      <c r="C55" s="259" t="s">
        <v>3155</v>
      </c>
      <c r="D55" s="260" t="s">
        <v>2728</v>
      </c>
      <c r="E55" s="261" t="s">
        <v>1569</v>
      </c>
      <c r="F55" s="259" t="s">
        <v>25</v>
      </c>
      <c r="G55" s="262">
        <v>28</v>
      </c>
      <c r="H55" s="262">
        <v>0</v>
      </c>
      <c r="I55" s="262">
        <v>0</v>
      </c>
      <c r="J55" s="262">
        <v>0</v>
      </c>
      <c r="K55" s="260">
        <v>6</v>
      </c>
      <c r="L55" s="262">
        <v>0</v>
      </c>
      <c r="M55" s="262">
        <v>0</v>
      </c>
      <c r="N55" s="262">
        <v>0</v>
      </c>
      <c r="O55" s="262">
        <v>0</v>
      </c>
      <c r="P55" s="260" t="s">
        <v>2742</v>
      </c>
      <c r="Q55" s="262">
        <v>0</v>
      </c>
      <c r="R55" s="262">
        <v>0</v>
      </c>
      <c r="S55" s="262">
        <v>0</v>
      </c>
      <c r="T55" s="283" t="s">
        <v>3110</v>
      </c>
    </row>
    <row r="56" customFormat="1" ht="29" customHeight="1" spans="1:20">
      <c r="A56" s="258">
        <v>2500</v>
      </c>
      <c r="B56" s="210">
        <v>53</v>
      </c>
      <c r="C56" s="259" t="s">
        <v>3156</v>
      </c>
      <c r="D56" s="260" t="s">
        <v>229</v>
      </c>
      <c r="E56" s="261" t="s">
        <v>988</v>
      </c>
      <c r="F56" s="269" t="s">
        <v>148</v>
      </c>
      <c r="G56" s="262">
        <v>19</v>
      </c>
      <c r="H56" s="262">
        <v>0</v>
      </c>
      <c r="I56" s="262">
        <v>0</v>
      </c>
      <c r="J56" s="262">
        <v>0</v>
      </c>
      <c r="K56" s="260">
        <v>0</v>
      </c>
      <c r="L56" s="262">
        <v>0</v>
      </c>
      <c r="M56" s="262">
        <v>0</v>
      </c>
      <c r="N56" s="262">
        <v>0</v>
      </c>
      <c r="O56" s="262">
        <v>0</v>
      </c>
      <c r="P56" s="260" t="s">
        <v>3157</v>
      </c>
      <c r="Q56" s="262">
        <v>0</v>
      </c>
      <c r="R56" s="262">
        <v>0</v>
      </c>
      <c r="S56" s="262">
        <v>0</v>
      </c>
      <c r="T56" s="283"/>
    </row>
    <row r="57" ht="29" customHeight="1" spans="1:20">
      <c r="A57" s="258">
        <v>2300</v>
      </c>
      <c r="B57" s="210">
        <v>54</v>
      </c>
      <c r="C57" s="259" t="s">
        <v>3158</v>
      </c>
      <c r="D57" s="260" t="s">
        <v>229</v>
      </c>
      <c r="E57" s="261" t="s">
        <v>988</v>
      </c>
      <c r="F57" s="269" t="s">
        <v>148</v>
      </c>
      <c r="G57" s="262">
        <v>19</v>
      </c>
      <c r="H57" s="262">
        <v>0</v>
      </c>
      <c r="I57" s="262">
        <v>0</v>
      </c>
      <c r="J57" s="262">
        <v>0</v>
      </c>
      <c r="K57" s="260">
        <v>0</v>
      </c>
      <c r="L57" s="262">
        <v>0</v>
      </c>
      <c r="M57" s="262">
        <v>0</v>
      </c>
      <c r="N57" s="262">
        <v>0</v>
      </c>
      <c r="O57" s="262">
        <v>0</v>
      </c>
      <c r="P57" s="260" t="s">
        <v>3157</v>
      </c>
      <c r="Q57" s="262">
        <v>0</v>
      </c>
      <c r="R57" s="262">
        <v>0</v>
      </c>
      <c r="S57" s="262">
        <v>0</v>
      </c>
      <c r="T57" s="283"/>
    </row>
    <row r="58" ht="29" customHeight="1" spans="1:20">
      <c r="A58" s="258">
        <v>2300</v>
      </c>
      <c r="B58" s="210">
        <v>55</v>
      </c>
      <c r="C58" s="259" t="s">
        <v>3159</v>
      </c>
      <c r="D58" s="260" t="s">
        <v>229</v>
      </c>
      <c r="E58" s="261" t="s">
        <v>362</v>
      </c>
      <c r="F58" s="269" t="s">
        <v>148</v>
      </c>
      <c r="G58" s="262">
        <v>5</v>
      </c>
      <c r="H58" s="262">
        <v>0</v>
      </c>
      <c r="I58" s="262">
        <v>0</v>
      </c>
      <c r="J58" s="262">
        <v>0</v>
      </c>
      <c r="K58" s="260">
        <v>0</v>
      </c>
      <c r="L58" s="262">
        <v>0</v>
      </c>
      <c r="M58" s="262">
        <v>0</v>
      </c>
      <c r="N58" s="262">
        <v>0</v>
      </c>
      <c r="O58" s="262">
        <v>0</v>
      </c>
      <c r="P58" s="260" t="s">
        <v>3160</v>
      </c>
      <c r="Q58" s="262">
        <v>0</v>
      </c>
      <c r="R58" s="262">
        <v>0</v>
      </c>
      <c r="S58" s="262">
        <v>0</v>
      </c>
      <c r="T58" s="283"/>
    </row>
    <row r="59" ht="29" customHeight="1" spans="1:20">
      <c r="A59" s="258">
        <v>2300</v>
      </c>
      <c r="B59" s="210">
        <v>56</v>
      </c>
      <c r="C59" s="259" t="s">
        <v>3161</v>
      </c>
      <c r="D59" s="260" t="s">
        <v>229</v>
      </c>
      <c r="E59" s="261" t="s">
        <v>2962</v>
      </c>
      <c r="F59" s="269" t="s">
        <v>148</v>
      </c>
      <c r="G59" s="262">
        <v>6</v>
      </c>
      <c r="H59" s="262">
        <v>0</v>
      </c>
      <c r="I59" s="262">
        <v>0</v>
      </c>
      <c r="J59" s="262">
        <v>0</v>
      </c>
      <c r="K59" s="260">
        <v>0</v>
      </c>
      <c r="L59" s="262">
        <v>0</v>
      </c>
      <c r="M59" s="262">
        <v>0</v>
      </c>
      <c r="N59" s="262">
        <v>0</v>
      </c>
      <c r="O59" s="262">
        <v>0</v>
      </c>
      <c r="P59" s="260" t="s">
        <v>3162</v>
      </c>
      <c r="Q59" s="262">
        <v>0</v>
      </c>
      <c r="R59" s="262">
        <v>0</v>
      </c>
      <c r="S59" s="262">
        <v>0</v>
      </c>
      <c r="T59" s="283" t="s">
        <v>3163</v>
      </c>
    </row>
    <row r="60" ht="29" customHeight="1" spans="1:20">
      <c r="A60" s="258">
        <v>2300</v>
      </c>
      <c r="B60" s="210">
        <v>57</v>
      </c>
      <c r="C60" s="259" t="s">
        <v>3164</v>
      </c>
      <c r="D60" s="260" t="s">
        <v>229</v>
      </c>
      <c r="E60" s="261" t="s">
        <v>362</v>
      </c>
      <c r="F60" s="269" t="s">
        <v>148</v>
      </c>
      <c r="G60" s="262">
        <v>5</v>
      </c>
      <c r="H60" s="262">
        <v>0</v>
      </c>
      <c r="I60" s="262">
        <v>0</v>
      </c>
      <c r="J60" s="262">
        <v>0</v>
      </c>
      <c r="K60" s="260">
        <v>0</v>
      </c>
      <c r="L60" s="262">
        <v>0</v>
      </c>
      <c r="M60" s="262">
        <v>0</v>
      </c>
      <c r="N60" s="262">
        <v>0</v>
      </c>
      <c r="O60" s="262">
        <v>0</v>
      </c>
      <c r="P60" s="260" t="s">
        <v>3160</v>
      </c>
      <c r="Q60" s="262">
        <v>0</v>
      </c>
      <c r="R60" s="262">
        <v>0</v>
      </c>
      <c r="S60" s="262">
        <v>0</v>
      </c>
      <c r="T60" s="283"/>
    </row>
    <row r="61" spans="1:12">
      <c r="A61"/>
      <c r="C61"/>
      <c r="D61"/>
      <c r="L61"/>
    </row>
    <row r="62" spans="1:20">
      <c r="A62" s="270"/>
      <c r="B62" s="271"/>
      <c r="C62" s="270"/>
      <c r="D62" s="272" t="s">
        <v>192</v>
      </c>
      <c r="E62" s="272"/>
      <c r="F62" s="272"/>
      <c r="G62" s="272"/>
      <c r="H62" s="272"/>
      <c r="I62" s="272"/>
      <c r="J62" s="272"/>
      <c r="K62" s="272"/>
      <c r="L62" s="270"/>
      <c r="M62" s="272"/>
      <c r="N62" s="272" t="s">
        <v>193</v>
      </c>
      <c r="O62" s="272"/>
      <c r="P62" s="272"/>
      <c r="Q62" s="272"/>
      <c r="R62" s="140"/>
      <c r="S62" s="140" t="s">
        <v>194</v>
      </c>
      <c r="T62" s="272"/>
    </row>
  </sheetData>
  <mergeCells count="20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conditionalFormatting sqref="C43:C46">
    <cfRule type="duplicateValues" dxfId="0" priority="3"/>
  </conditionalFormatting>
  <conditionalFormatting sqref="C63:C1048576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workbookViewId="0">
      <pane ySplit="3" topLeftCell="A4" activePane="bottomLeft" state="frozen"/>
      <selection/>
      <selection pane="bottomLeft" activeCell="S6" sqref="S6"/>
    </sheetView>
  </sheetViews>
  <sheetFormatPr defaultColWidth="9" defaultRowHeight="13.5"/>
  <cols>
    <col min="1" max="1" width="5" style="214" customWidth="1"/>
    <col min="2" max="2" width="4.66666666666667" style="214" customWidth="1"/>
    <col min="3" max="3" width="8.25" style="214" customWidth="1"/>
    <col min="4" max="4" width="9.66666666666667" style="214" customWidth="1"/>
    <col min="5" max="5" width="12.775" style="214" customWidth="1"/>
    <col min="6" max="6" width="6.75" style="214" customWidth="1"/>
    <col min="7" max="7" width="4.63333333333333" style="215" customWidth="1"/>
    <col min="8" max="8" width="4.63333333333333" style="214" customWidth="1"/>
    <col min="9" max="9" width="4.75" style="214" customWidth="1"/>
    <col min="10" max="12" width="4.63333333333333" style="214" customWidth="1"/>
    <col min="13" max="13" width="5.775" style="214" customWidth="1"/>
    <col min="14" max="16" width="4.63333333333333" style="214" customWidth="1"/>
    <col min="17" max="17" width="39" style="214" customWidth="1"/>
    <col min="18" max="18" width="6.44166666666667" style="214" customWidth="1"/>
    <col min="19" max="19" width="5.66666666666667" style="215" customWidth="1"/>
    <col min="20" max="20" width="6.88333333333333" style="214" customWidth="1"/>
    <col min="21" max="21" width="15" style="214" customWidth="1"/>
    <col min="22" max="16384" width="9" style="214"/>
  </cols>
  <sheetData>
    <row r="1" s="213" customFormat="1" ht="46" customHeight="1" spans="1:21">
      <c r="A1" s="216" t="s">
        <v>3165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</row>
    <row r="2" s="213" customFormat="1" ht="38" customHeight="1" spans="1:21">
      <c r="A2" s="217" t="s">
        <v>1</v>
      </c>
      <c r="B2" s="217" t="s">
        <v>2</v>
      </c>
      <c r="C2" s="217" t="s">
        <v>3</v>
      </c>
      <c r="D2" s="217" t="s">
        <v>4</v>
      </c>
      <c r="E2" s="217" t="s">
        <v>5</v>
      </c>
      <c r="F2" s="218" t="s">
        <v>6</v>
      </c>
      <c r="G2" s="219" t="s">
        <v>282</v>
      </c>
      <c r="H2" s="220" t="s">
        <v>8</v>
      </c>
      <c r="I2" s="221" t="s">
        <v>9</v>
      </c>
      <c r="J2" s="221"/>
      <c r="K2" s="232" t="s">
        <v>11</v>
      </c>
      <c r="L2" s="217" t="s">
        <v>218</v>
      </c>
      <c r="M2" s="217" t="s">
        <v>370</v>
      </c>
      <c r="N2" s="217" t="s">
        <v>371</v>
      </c>
      <c r="O2" s="217" t="s">
        <v>14</v>
      </c>
      <c r="P2" s="217" t="s">
        <v>15</v>
      </c>
      <c r="Q2" s="217" t="s">
        <v>284</v>
      </c>
      <c r="R2" s="220" t="s">
        <v>17</v>
      </c>
      <c r="S2" s="235" t="s">
        <v>18</v>
      </c>
      <c r="T2" s="236" t="s">
        <v>19</v>
      </c>
      <c r="U2" s="237" t="s">
        <v>20</v>
      </c>
    </row>
    <row r="3" s="213" customFormat="1" ht="29" customHeight="1" spans="1:21">
      <c r="A3" s="221"/>
      <c r="B3" s="221"/>
      <c r="C3" s="221"/>
      <c r="D3" s="221"/>
      <c r="E3" s="221"/>
      <c r="F3" s="222"/>
      <c r="G3" s="219"/>
      <c r="H3" s="221"/>
      <c r="I3" s="233" t="s">
        <v>372</v>
      </c>
      <c r="J3" s="234" t="s">
        <v>373</v>
      </c>
      <c r="K3" s="221"/>
      <c r="L3" s="221"/>
      <c r="M3" s="221"/>
      <c r="N3" s="221"/>
      <c r="O3" s="217"/>
      <c r="P3" s="221"/>
      <c r="Q3" s="221"/>
      <c r="R3" s="238"/>
      <c r="S3" s="239"/>
      <c r="T3" s="240"/>
      <c r="U3" s="237"/>
    </row>
    <row r="4" s="213" customFormat="1" ht="40" customHeight="1" spans="1:21">
      <c r="A4" s="223">
        <v>4000</v>
      </c>
      <c r="B4" s="224">
        <v>1</v>
      </c>
      <c r="C4" s="225" t="s">
        <v>3166</v>
      </c>
      <c r="D4" s="223" t="s">
        <v>291</v>
      </c>
      <c r="E4" s="223" t="s">
        <v>2736</v>
      </c>
      <c r="F4" s="226" t="s">
        <v>25</v>
      </c>
      <c r="G4" s="227">
        <v>28</v>
      </c>
      <c r="H4" s="228" t="s">
        <v>26</v>
      </c>
      <c r="I4" s="223" t="s">
        <v>26</v>
      </c>
      <c r="J4" s="223" t="s">
        <v>26</v>
      </c>
      <c r="K4" s="223">
        <v>0</v>
      </c>
      <c r="L4" s="223">
        <v>0</v>
      </c>
      <c r="M4" s="223">
        <v>0</v>
      </c>
      <c r="N4" s="223">
        <v>0</v>
      </c>
      <c r="O4" s="223">
        <v>0</v>
      </c>
      <c r="P4" s="223">
        <f t="shared" ref="P4:P14" si="0">M4+N4-O4</f>
        <v>0</v>
      </c>
      <c r="Q4" s="229" t="s">
        <v>26</v>
      </c>
      <c r="R4" s="223">
        <v>0</v>
      </c>
      <c r="S4" s="241">
        <v>0</v>
      </c>
      <c r="T4" s="230">
        <v>0</v>
      </c>
      <c r="U4" s="242"/>
    </row>
    <row r="5" s="213" customFormat="1" ht="40" customHeight="1" spans="1:21">
      <c r="A5" s="229">
        <v>2800</v>
      </c>
      <c r="B5" s="224">
        <v>2</v>
      </c>
      <c r="C5" s="225" t="s">
        <v>3167</v>
      </c>
      <c r="D5" s="223" t="s">
        <v>3168</v>
      </c>
      <c r="E5" s="223" t="s">
        <v>353</v>
      </c>
      <c r="F5" s="226" t="s">
        <v>25</v>
      </c>
      <c r="G5" s="227">
        <v>28</v>
      </c>
      <c r="H5" s="228" t="s">
        <v>26</v>
      </c>
      <c r="I5" s="223" t="s">
        <v>26</v>
      </c>
      <c r="J5" s="223" t="s">
        <v>26</v>
      </c>
      <c r="K5" s="223">
        <v>0</v>
      </c>
      <c r="L5" s="223">
        <v>30</v>
      </c>
      <c r="M5" s="223">
        <v>2</v>
      </c>
      <c r="N5" s="223">
        <v>0</v>
      </c>
      <c r="O5" s="223">
        <v>0</v>
      </c>
      <c r="P5" s="223">
        <v>2</v>
      </c>
      <c r="Q5" s="229" t="s">
        <v>3169</v>
      </c>
      <c r="R5" s="228">
        <v>10</v>
      </c>
      <c r="S5" s="241">
        <v>7</v>
      </c>
      <c r="T5" s="230">
        <f t="shared" ref="T5:T7" si="1">R5*S5</f>
        <v>70</v>
      </c>
      <c r="U5" s="242"/>
    </row>
    <row r="6" s="213" customFormat="1" ht="40" customHeight="1" spans="1:21">
      <c r="A6" s="229">
        <v>2500</v>
      </c>
      <c r="B6" s="224">
        <v>3</v>
      </c>
      <c r="C6" s="225" t="s">
        <v>3170</v>
      </c>
      <c r="D6" s="223" t="s">
        <v>3171</v>
      </c>
      <c r="E6" s="223" t="s">
        <v>353</v>
      </c>
      <c r="F6" s="226" t="s">
        <v>25</v>
      </c>
      <c r="G6" s="227">
        <v>28</v>
      </c>
      <c r="H6" s="228" t="s">
        <v>26</v>
      </c>
      <c r="I6" s="223" t="s">
        <v>26</v>
      </c>
      <c r="J6" s="223" t="s">
        <v>26</v>
      </c>
      <c r="K6" s="223">
        <v>0</v>
      </c>
      <c r="L6" s="223">
        <v>30</v>
      </c>
      <c r="M6" s="223">
        <v>0</v>
      </c>
      <c r="N6" s="223">
        <v>0</v>
      </c>
      <c r="O6" s="223">
        <v>0</v>
      </c>
      <c r="P6" s="223">
        <f t="shared" si="0"/>
        <v>0</v>
      </c>
      <c r="Q6" s="229" t="s">
        <v>3172</v>
      </c>
      <c r="R6" s="228">
        <v>10</v>
      </c>
      <c r="S6" s="241">
        <v>7</v>
      </c>
      <c r="T6" s="230">
        <f t="shared" si="1"/>
        <v>70</v>
      </c>
      <c r="U6" s="242"/>
    </row>
    <row r="7" s="213" customFormat="1" ht="47" customHeight="1" spans="1:21">
      <c r="A7" s="229">
        <v>2500</v>
      </c>
      <c r="B7" s="224">
        <v>4</v>
      </c>
      <c r="C7" s="225" t="s">
        <v>3173</v>
      </c>
      <c r="D7" s="223" t="s">
        <v>3171</v>
      </c>
      <c r="E7" s="223" t="s">
        <v>353</v>
      </c>
      <c r="F7" s="226" t="s">
        <v>25</v>
      </c>
      <c r="G7" s="227">
        <v>28</v>
      </c>
      <c r="H7" s="228" t="s">
        <v>26</v>
      </c>
      <c r="I7" s="223">
        <v>2</v>
      </c>
      <c r="J7" s="223" t="s">
        <v>26</v>
      </c>
      <c r="K7" s="223">
        <v>0</v>
      </c>
      <c r="L7" s="223">
        <v>0</v>
      </c>
      <c r="M7" s="223">
        <v>0</v>
      </c>
      <c r="N7" s="223">
        <v>0</v>
      </c>
      <c r="O7" s="223">
        <v>0</v>
      </c>
      <c r="P7" s="223">
        <f t="shared" si="0"/>
        <v>0</v>
      </c>
      <c r="Q7" s="225" t="s">
        <v>3174</v>
      </c>
      <c r="R7" s="228">
        <v>10</v>
      </c>
      <c r="S7" s="241">
        <v>6</v>
      </c>
      <c r="T7" s="230">
        <f t="shared" si="1"/>
        <v>60</v>
      </c>
      <c r="U7" s="242"/>
    </row>
    <row r="8" s="213" customFormat="1" ht="40" customHeight="1" spans="1:21">
      <c r="A8" s="229">
        <v>2500</v>
      </c>
      <c r="B8" s="224">
        <v>5</v>
      </c>
      <c r="C8" s="225" t="s">
        <v>3175</v>
      </c>
      <c r="D8" s="223" t="s">
        <v>3171</v>
      </c>
      <c r="E8" s="223" t="s">
        <v>353</v>
      </c>
      <c r="F8" s="226" t="s">
        <v>25</v>
      </c>
      <c r="G8" s="227">
        <v>28</v>
      </c>
      <c r="H8" s="228" t="s">
        <v>26</v>
      </c>
      <c r="I8" s="223" t="s">
        <v>26</v>
      </c>
      <c r="J8" s="223" t="s">
        <v>26</v>
      </c>
      <c r="K8" s="223">
        <v>0</v>
      </c>
      <c r="L8" s="223">
        <v>30</v>
      </c>
      <c r="M8" s="223">
        <v>0</v>
      </c>
      <c r="N8" s="223">
        <v>0</v>
      </c>
      <c r="O8" s="223">
        <v>0</v>
      </c>
      <c r="P8" s="223">
        <f t="shared" si="0"/>
        <v>0</v>
      </c>
      <c r="Q8" s="225" t="s">
        <v>3172</v>
      </c>
      <c r="R8" s="228">
        <v>10</v>
      </c>
      <c r="S8" s="241">
        <v>4</v>
      </c>
      <c r="T8" s="230">
        <v>40</v>
      </c>
      <c r="U8" s="243"/>
    </row>
    <row r="9" s="213" customFormat="1" ht="40" customHeight="1" spans="1:21">
      <c r="A9" s="229">
        <v>2500</v>
      </c>
      <c r="B9" s="224">
        <v>6</v>
      </c>
      <c r="C9" s="225" t="s">
        <v>3176</v>
      </c>
      <c r="D9" s="223" t="s">
        <v>3171</v>
      </c>
      <c r="E9" s="223" t="s">
        <v>353</v>
      </c>
      <c r="F9" s="226" t="s">
        <v>25</v>
      </c>
      <c r="G9" s="227">
        <v>28</v>
      </c>
      <c r="H9" s="228" t="s">
        <v>26</v>
      </c>
      <c r="I9" s="223" t="s">
        <v>26</v>
      </c>
      <c r="J9" s="223" t="s">
        <v>26</v>
      </c>
      <c r="K9" s="223">
        <v>0</v>
      </c>
      <c r="L9" s="223">
        <v>30</v>
      </c>
      <c r="M9" s="223">
        <v>0</v>
      </c>
      <c r="N9" s="223">
        <v>0</v>
      </c>
      <c r="O9" s="223">
        <v>0</v>
      </c>
      <c r="P9" s="223">
        <f t="shared" si="0"/>
        <v>0</v>
      </c>
      <c r="Q9" s="223" t="s">
        <v>3172</v>
      </c>
      <c r="R9" s="228">
        <v>10</v>
      </c>
      <c r="S9" s="241">
        <v>7</v>
      </c>
      <c r="T9" s="230">
        <v>70</v>
      </c>
      <c r="U9" s="242"/>
    </row>
    <row r="10" s="213" customFormat="1" ht="40" customHeight="1" spans="1:21">
      <c r="A10" s="229">
        <v>2500</v>
      </c>
      <c r="B10" s="224">
        <v>7</v>
      </c>
      <c r="C10" s="225" t="s">
        <v>3177</v>
      </c>
      <c r="D10" s="223" t="s">
        <v>3171</v>
      </c>
      <c r="E10" s="223" t="s">
        <v>353</v>
      </c>
      <c r="F10" s="230" t="s">
        <v>25</v>
      </c>
      <c r="G10" s="227">
        <v>28</v>
      </c>
      <c r="H10" s="228" t="s">
        <v>26</v>
      </c>
      <c r="I10" s="223">
        <v>1</v>
      </c>
      <c r="J10" s="223" t="s">
        <v>26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f t="shared" si="0"/>
        <v>0</v>
      </c>
      <c r="Q10" s="223" t="s">
        <v>3178</v>
      </c>
      <c r="R10" s="228">
        <v>10</v>
      </c>
      <c r="S10" s="241">
        <v>7</v>
      </c>
      <c r="T10" s="230">
        <f t="shared" ref="T10:T14" si="2">R10*S10</f>
        <v>70</v>
      </c>
      <c r="U10" s="242"/>
    </row>
    <row r="11" s="213" customFormat="1" ht="40" customHeight="1" spans="1:21">
      <c r="A11" s="229">
        <v>2500</v>
      </c>
      <c r="B11" s="224">
        <v>8</v>
      </c>
      <c r="C11" s="225" t="s">
        <v>3179</v>
      </c>
      <c r="D11" s="223" t="s">
        <v>3171</v>
      </c>
      <c r="E11" s="223" t="s">
        <v>353</v>
      </c>
      <c r="F11" s="230" t="s">
        <v>25</v>
      </c>
      <c r="G11" s="227">
        <v>28</v>
      </c>
      <c r="H11" s="228" t="s">
        <v>26</v>
      </c>
      <c r="I11" s="223" t="s">
        <v>26</v>
      </c>
      <c r="J11" s="223" t="s">
        <v>26</v>
      </c>
      <c r="K11" s="223">
        <v>0</v>
      </c>
      <c r="L11" s="223">
        <v>30</v>
      </c>
      <c r="M11" s="223">
        <v>0</v>
      </c>
      <c r="N11" s="223">
        <v>0</v>
      </c>
      <c r="O11" s="223">
        <v>0</v>
      </c>
      <c r="P11" s="223">
        <f t="shared" si="0"/>
        <v>0</v>
      </c>
      <c r="Q11" s="223" t="s">
        <v>3172</v>
      </c>
      <c r="R11" s="228">
        <v>10</v>
      </c>
      <c r="S11" s="241">
        <v>7</v>
      </c>
      <c r="T11" s="230">
        <f t="shared" si="2"/>
        <v>70</v>
      </c>
      <c r="U11" s="242"/>
    </row>
    <row r="12" s="213" customFormat="1" ht="40" customHeight="1" spans="1:21">
      <c r="A12" s="229">
        <v>2500</v>
      </c>
      <c r="B12" s="224">
        <v>9</v>
      </c>
      <c r="C12" s="225" t="s">
        <v>3180</v>
      </c>
      <c r="D12" s="223" t="s">
        <v>3171</v>
      </c>
      <c r="E12" s="223" t="s">
        <v>353</v>
      </c>
      <c r="F12" s="230" t="s">
        <v>25</v>
      </c>
      <c r="G12" s="227">
        <v>28</v>
      </c>
      <c r="H12" s="228" t="s">
        <v>26</v>
      </c>
      <c r="I12" s="223">
        <v>4</v>
      </c>
      <c r="J12" s="223" t="s">
        <v>26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223">
        <f t="shared" si="0"/>
        <v>0</v>
      </c>
      <c r="Q12" s="223" t="s">
        <v>3181</v>
      </c>
      <c r="R12" s="228">
        <v>10</v>
      </c>
      <c r="S12" s="241">
        <v>7</v>
      </c>
      <c r="T12" s="230">
        <f t="shared" si="2"/>
        <v>70</v>
      </c>
      <c r="U12" s="242"/>
    </row>
    <row r="13" s="213" customFormat="1" ht="40" customHeight="1" spans="1:21">
      <c r="A13" s="229">
        <v>2500</v>
      </c>
      <c r="B13" s="224">
        <v>10</v>
      </c>
      <c r="C13" s="225" t="s">
        <v>3182</v>
      </c>
      <c r="D13" s="223" t="s">
        <v>3171</v>
      </c>
      <c r="E13" s="223" t="s">
        <v>2778</v>
      </c>
      <c r="F13" s="230" t="s">
        <v>25</v>
      </c>
      <c r="G13" s="227">
        <v>28</v>
      </c>
      <c r="H13" s="228" t="s">
        <v>26</v>
      </c>
      <c r="I13" s="223" t="s">
        <v>26</v>
      </c>
      <c r="J13" s="223" t="s">
        <v>26</v>
      </c>
      <c r="K13" s="223">
        <v>0</v>
      </c>
      <c r="L13" s="223">
        <v>30</v>
      </c>
      <c r="M13" s="223">
        <v>0</v>
      </c>
      <c r="N13" s="223">
        <v>0</v>
      </c>
      <c r="O13" s="223">
        <v>0</v>
      </c>
      <c r="P13" s="223">
        <f t="shared" si="0"/>
        <v>0</v>
      </c>
      <c r="Q13" s="223" t="s">
        <v>3172</v>
      </c>
      <c r="R13" s="228">
        <v>10</v>
      </c>
      <c r="S13" s="241">
        <v>7</v>
      </c>
      <c r="T13" s="230">
        <f t="shared" si="2"/>
        <v>70</v>
      </c>
      <c r="U13" s="243"/>
    </row>
    <row r="14" s="213" customFormat="1" ht="41" customHeight="1" spans="1:21">
      <c r="A14" s="231">
        <v>2500</v>
      </c>
      <c r="B14" s="224">
        <v>11</v>
      </c>
      <c r="C14" s="223" t="s">
        <v>3183</v>
      </c>
      <c r="D14" s="223" t="s">
        <v>3171</v>
      </c>
      <c r="E14" s="223" t="s">
        <v>1872</v>
      </c>
      <c r="F14" s="230" t="s">
        <v>25</v>
      </c>
      <c r="G14" s="227">
        <v>28</v>
      </c>
      <c r="H14" s="228" t="s">
        <v>26</v>
      </c>
      <c r="I14" s="223" t="s">
        <v>26</v>
      </c>
      <c r="J14" s="223" t="s">
        <v>26</v>
      </c>
      <c r="K14" s="223">
        <v>0</v>
      </c>
      <c r="L14" s="223">
        <v>30</v>
      </c>
      <c r="M14" s="223">
        <v>0</v>
      </c>
      <c r="N14" s="223">
        <v>0</v>
      </c>
      <c r="O14" s="223">
        <v>0</v>
      </c>
      <c r="P14" s="223">
        <f t="shared" si="0"/>
        <v>0</v>
      </c>
      <c r="Q14" s="223" t="s">
        <v>3172</v>
      </c>
      <c r="R14" s="228">
        <v>10</v>
      </c>
      <c r="S14" s="241">
        <v>7</v>
      </c>
      <c r="T14" s="230">
        <f t="shared" si="2"/>
        <v>70</v>
      </c>
      <c r="U14" s="242"/>
    </row>
  </sheetData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C4:C14">
    <cfRule type="duplicateValues" dxfId="2" priority="2"/>
  </conditionalFormatting>
  <pageMargins left="0.751388888888889" right="0.751388888888889" top="0.275" bottom="0.118055555555556" header="0.5" footer="0.5"/>
  <pageSetup paperSize="9" scale="79" fitToHeight="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G28"/>
  <sheetViews>
    <sheetView workbookViewId="0">
      <pane ySplit="3" topLeftCell="A11" activePane="bottomLeft" state="frozen"/>
      <selection/>
      <selection pane="bottomLeft" activeCell="Q16" sqref="Q16"/>
    </sheetView>
  </sheetViews>
  <sheetFormatPr defaultColWidth="8.89166666666667" defaultRowHeight="13.5"/>
  <cols>
    <col min="1" max="1" width="10.5" customWidth="1"/>
    <col min="2" max="2" width="6.63333333333333" customWidth="1"/>
    <col min="5" max="5" width="10.75" customWidth="1"/>
    <col min="7" max="16" width="5.25" customWidth="1"/>
    <col min="17" max="17" width="27.75" style="195" customWidth="1"/>
    <col min="18" max="20" width="5.38333333333333" customWidth="1"/>
    <col min="21" max="21" width="24.6333333333333" customWidth="1"/>
    <col min="22" max="22" width="8.89166666666667" style="3"/>
  </cols>
  <sheetData>
    <row r="1" s="50" customFormat="1" ht="36" customHeight="1" spans="1:22">
      <c r="A1" s="155" t="s">
        <v>3184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206"/>
    </row>
    <row r="2" s="50" customFormat="1" ht="27" customHeight="1" spans="1:22">
      <c r="A2" s="196" t="s">
        <v>1</v>
      </c>
      <c r="B2" s="196" t="s">
        <v>2</v>
      </c>
      <c r="C2" s="196" t="s">
        <v>3</v>
      </c>
      <c r="D2" s="196" t="s">
        <v>4</v>
      </c>
      <c r="E2" s="196" t="s">
        <v>5</v>
      </c>
      <c r="F2" s="196" t="s">
        <v>6</v>
      </c>
      <c r="G2" s="196" t="s">
        <v>282</v>
      </c>
      <c r="H2" s="196" t="s">
        <v>8</v>
      </c>
      <c r="I2" s="198" t="s">
        <v>9</v>
      </c>
      <c r="J2" s="198"/>
      <c r="K2" s="196" t="s">
        <v>218</v>
      </c>
      <c r="L2" s="196" t="s">
        <v>283</v>
      </c>
      <c r="M2" s="196" t="s">
        <v>12</v>
      </c>
      <c r="N2" s="196" t="s">
        <v>13</v>
      </c>
      <c r="O2" s="196" t="s">
        <v>14</v>
      </c>
      <c r="P2" s="196" t="s">
        <v>15</v>
      </c>
      <c r="Q2" s="207" t="s">
        <v>284</v>
      </c>
      <c r="R2" s="196" t="s">
        <v>17</v>
      </c>
      <c r="S2" s="196" t="s">
        <v>18</v>
      </c>
      <c r="T2" s="196" t="s">
        <v>19</v>
      </c>
      <c r="U2" s="196" t="s">
        <v>20</v>
      </c>
      <c r="V2" s="8" t="s">
        <v>220</v>
      </c>
    </row>
    <row r="3" s="50" customFormat="1" ht="35" customHeight="1" spans="1:22">
      <c r="A3" s="197"/>
      <c r="B3" s="197"/>
      <c r="C3" s="197"/>
      <c r="D3" s="197"/>
      <c r="E3" s="197"/>
      <c r="F3" s="197"/>
      <c r="G3" s="197"/>
      <c r="H3" s="197"/>
      <c r="I3" s="198" t="s">
        <v>217</v>
      </c>
      <c r="J3" s="198" t="s">
        <v>10</v>
      </c>
      <c r="K3" s="197"/>
      <c r="L3" s="197"/>
      <c r="M3" s="197"/>
      <c r="N3" s="197"/>
      <c r="O3" s="197"/>
      <c r="P3" s="197"/>
      <c r="Q3" s="208"/>
      <c r="R3" s="197"/>
      <c r="S3" s="197"/>
      <c r="T3" s="197"/>
      <c r="U3" s="197"/>
      <c r="V3" s="8"/>
    </row>
    <row r="4" s="50" customFormat="1" ht="25" customHeight="1" spans="1:22">
      <c r="A4" s="198">
        <v>3200</v>
      </c>
      <c r="B4" s="198">
        <v>1</v>
      </c>
      <c r="C4" s="199" t="s">
        <v>3185</v>
      </c>
      <c r="D4" s="198" t="s">
        <v>84</v>
      </c>
      <c r="E4" s="200" t="s">
        <v>3186</v>
      </c>
      <c r="F4" s="198" t="s">
        <v>25</v>
      </c>
      <c r="G4" s="201">
        <v>28</v>
      </c>
      <c r="H4" s="198" t="s">
        <v>26</v>
      </c>
      <c r="I4" s="198" t="s">
        <v>26</v>
      </c>
      <c r="J4" s="198" t="s">
        <v>26</v>
      </c>
      <c r="K4" s="198">
        <v>0</v>
      </c>
      <c r="L4" s="198">
        <v>0</v>
      </c>
      <c r="M4" s="198">
        <v>0</v>
      </c>
      <c r="N4" s="198">
        <v>0</v>
      </c>
      <c r="O4" s="198">
        <v>0</v>
      </c>
      <c r="P4" s="198">
        <v>0</v>
      </c>
      <c r="Q4" s="198" t="s">
        <v>26</v>
      </c>
      <c r="R4" s="209" t="s">
        <v>26</v>
      </c>
      <c r="S4" s="201" t="s">
        <v>26</v>
      </c>
      <c r="T4" s="201" t="s">
        <v>26</v>
      </c>
      <c r="U4" s="210" t="s">
        <v>3187</v>
      </c>
      <c r="V4" s="8"/>
    </row>
    <row r="5" s="50" customFormat="1" ht="25" customHeight="1" spans="1:22">
      <c r="A5" s="198">
        <v>3000</v>
      </c>
      <c r="B5" s="198">
        <v>2</v>
      </c>
      <c r="C5" s="198" t="s">
        <v>3188</v>
      </c>
      <c r="D5" s="198" t="s">
        <v>895</v>
      </c>
      <c r="E5" s="198" t="s">
        <v>2032</v>
      </c>
      <c r="F5" s="198" t="s">
        <v>25</v>
      </c>
      <c r="G5" s="198">
        <v>28</v>
      </c>
      <c r="H5" s="198" t="s">
        <v>26</v>
      </c>
      <c r="I5" s="198" t="s">
        <v>26</v>
      </c>
      <c r="J5" s="198" t="s">
        <v>26</v>
      </c>
      <c r="K5" s="198">
        <v>0</v>
      </c>
      <c r="L5" s="198">
        <v>0</v>
      </c>
      <c r="M5" s="198">
        <v>1</v>
      </c>
      <c r="N5" s="198">
        <v>0</v>
      </c>
      <c r="O5" s="198">
        <v>1</v>
      </c>
      <c r="P5" s="198">
        <v>0</v>
      </c>
      <c r="Q5" s="210" t="s">
        <v>3189</v>
      </c>
      <c r="R5" s="198" t="s">
        <v>26</v>
      </c>
      <c r="S5" s="198" t="s">
        <v>26</v>
      </c>
      <c r="T5" s="198" t="s">
        <v>26</v>
      </c>
      <c r="U5" s="198"/>
      <c r="V5" s="8">
        <v>200</v>
      </c>
    </row>
    <row r="6" s="50" customFormat="1" ht="36" customHeight="1" spans="1:22">
      <c r="A6" s="198">
        <v>2900</v>
      </c>
      <c r="B6" s="198">
        <v>3</v>
      </c>
      <c r="C6" s="198" t="s">
        <v>3190</v>
      </c>
      <c r="D6" s="198" t="s">
        <v>588</v>
      </c>
      <c r="E6" s="198" t="s">
        <v>3191</v>
      </c>
      <c r="F6" s="198" t="s">
        <v>25</v>
      </c>
      <c r="G6" s="201">
        <v>28</v>
      </c>
      <c r="H6" s="198" t="s">
        <v>26</v>
      </c>
      <c r="I6" s="198" t="s">
        <v>26</v>
      </c>
      <c r="J6" s="198" t="s">
        <v>26</v>
      </c>
      <c r="K6" s="198">
        <v>0</v>
      </c>
      <c r="L6" s="198">
        <v>0</v>
      </c>
      <c r="M6" s="198">
        <v>1</v>
      </c>
      <c r="N6" s="198">
        <v>0</v>
      </c>
      <c r="O6" s="198">
        <v>0</v>
      </c>
      <c r="P6" s="198">
        <v>1</v>
      </c>
      <c r="Q6" s="210" t="s">
        <v>3192</v>
      </c>
      <c r="R6" s="198" t="s">
        <v>26</v>
      </c>
      <c r="S6" s="198" t="s">
        <v>26</v>
      </c>
      <c r="T6" s="198" t="s">
        <v>26</v>
      </c>
      <c r="U6" s="198"/>
      <c r="V6" s="8"/>
    </row>
    <row r="7" s="50" customFormat="1" ht="25" customHeight="1" spans="1:22">
      <c r="A7" s="198">
        <v>3500</v>
      </c>
      <c r="B7" s="198">
        <v>4</v>
      </c>
      <c r="C7" s="198" t="s">
        <v>3193</v>
      </c>
      <c r="D7" s="198" t="s">
        <v>303</v>
      </c>
      <c r="E7" s="198" t="s">
        <v>3191</v>
      </c>
      <c r="F7" s="198" t="s">
        <v>25</v>
      </c>
      <c r="G7" s="198">
        <v>28</v>
      </c>
      <c r="H7" s="198" t="s">
        <v>26</v>
      </c>
      <c r="I7" s="198" t="s">
        <v>26</v>
      </c>
      <c r="J7" s="198" t="s">
        <v>26</v>
      </c>
      <c r="K7" s="198">
        <v>0</v>
      </c>
      <c r="L7" s="198">
        <v>0</v>
      </c>
      <c r="M7" s="198">
        <v>0</v>
      </c>
      <c r="N7" s="198">
        <v>0</v>
      </c>
      <c r="O7" s="198">
        <v>0</v>
      </c>
      <c r="P7" s="198">
        <v>0</v>
      </c>
      <c r="Q7" s="210" t="s">
        <v>26</v>
      </c>
      <c r="R7" s="198" t="s">
        <v>26</v>
      </c>
      <c r="S7" s="198" t="s">
        <v>26</v>
      </c>
      <c r="T7" s="198" t="s">
        <v>26</v>
      </c>
      <c r="U7" s="198"/>
      <c r="V7" s="8"/>
    </row>
    <row r="8" s="50" customFormat="1" ht="25" customHeight="1" spans="1:22">
      <c r="A8" s="198">
        <v>2500</v>
      </c>
      <c r="B8" s="198">
        <v>5</v>
      </c>
      <c r="C8" s="198" t="s">
        <v>3194</v>
      </c>
      <c r="D8" s="198" t="s">
        <v>310</v>
      </c>
      <c r="E8" s="198" t="s">
        <v>3191</v>
      </c>
      <c r="F8" s="198" t="s">
        <v>25</v>
      </c>
      <c r="G8" s="201">
        <v>28</v>
      </c>
      <c r="H8" s="198" t="s">
        <v>26</v>
      </c>
      <c r="I8" s="198" t="s">
        <v>26</v>
      </c>
      <c r="J8" s="198" t="s">
        <v>26</v>
      </c>
      <c r="K8" s="198">
        <v>0</v>
      </c>
      <c r="L8" s="198">
        <v>0</v>
      </c>
      <c r="M8" s="198">
        <v>3</v>
      </c>
      <c r="N8" s="205">
        <v>0</v>
      </c>
      <c r="O8" s="198">
        <v>0</v>
      </c>
      <c r="P8" s="198">
        <v>3</v>
      </c>
      <c r="Q8" s="210" t="s">
        <v>3195</v>
      </c>
      <c r="R8" s="198" t="s">
        <v>26</v>
      </c>
      <c r="S8" s="198" t="s">
        <v>26</v>
      </c>
      <c r="T8" s="198" t="s">
        <v>26</v>
      </c>
      <c r="U8" s="198"/>
      <c r="V8" s="8"/>
    </row>
    <row r="9" s="50" customFormat="1" ht="25" customHeight="1" spans="1:22">
      <c r="A9" s="198">
        <v>2500</v>
      </c>
      <c r="B9" s="198">
        <v>6</v>
      </c>
      <c r="C9" s="198" t="s">
        <v>3196</v>
      </c>
      <c r="D9" s="198" t="s">
        <v>310</v>
      </c>
      <c r="E9" s="198" t="s">
        <v>3191</v>
      </c>
      <c r="F9" s="198" t="s">
        <v>25</v>
      </c>
      <c r="G9" s="198">
        <v>28</v>
      </c>
      <c r="H9" s="198" t="s">
        <v>26</v>
      </c>
      <c r="I9" s="198" t="s">
        <v>26</v>
      </c>
      <c r="J9" s="198" t="s">
        <v>26</v>
      </c>
      <c r="K9" s="198">
        <v>0</v>
      </c>
      <c r="L9" s="198">
        <v>0</v>
      </c>
      <c r="M9" s="198">
        <v>3</v>
      </c>
      <c r="N9" s="198">
        <v>0</v>
      </c>
      <c r="O9" s="198">
        <v>2</v>
      </c>
      <c r="P9" s="198">
        <v>1</v>
      </c>
      <c r="Q9" s="210" t="s">
        <v>3197</v>
      </c>
      <c r="R9" s="198" t="s">
        <v>26</v>
      </c>
      <c r="S9" s="198" t="s">
        <v>26</v>
      </c>
      <c r="T9" s="198" t="s">
        <v>26</v>
      </c>
      <c r="U9" s="198"/>
      <c r="V9" s="8"/>
    </row>
    <row r="10" s="50" customFormat="1" ht="25" customHeight="1" spans="1:22">
      <c r="A10" s="198">
        <v>2500</v>
      </c>
      <c r="B10" s="198">
        <v>7</v>
      </c>
      <c r="C10" s="198" t="s">
        <v>3198</v>
      </c>
      <c r="D10" s="198" t="s">
        <v>310</v>
      </c>
      <c r="E10" s="198" t="s">
        <v>3191</v>
      </c>
      <c r="F10" s="198" t="s">
        <v>25</v>
      </c>
      <c r="G10" s="201">
        <v>28</v>
      </c>
      <c r="H10" s="198" t="s">
        <v>26</v>
      </c>
      <c r="I10" s="198" t="s">
        <v>26</v>
      </c>
      <c r="J10" s="198" t="s">
        <v>26</v>
      </c>
      <c r="K10" s="198">
        <v>0</v>
      </c>
      <c r="L10" s="198">
        <v>0</v>
      </c>
      <c r="M10" s="198">
        <v>3</v>
      </c>
      <c r="N10" s="198">
        <v>0</v>
      </c>
      <c r="O10" s="198">
        <v>1</v>
      </c>
      <c r="P10" s="198">
        <v>2</v>
      </c>
      <c r="Q10" s="210" t="s">
        <v>3199</v>
      </c>
      <c r="R10" s="198" t="s">
        <v>26</v>
      </c>
      <c r="S10" s="198" t="s">
        <v>26</v>
      </c>
      <c r="T10" s="198" t="s">
        <v>26</v>
      </c>
      <c r="U10" s="198"/>
      <c r="V10" s="8"/>
    </row>
    <row r="11" s="2" customFormat="1" ht="33" customHeight="1" spans="1:22">
      <c r="A11" s="198">
        <v>2500</v>
      </c>
      <c r="B11" s="198">
        <v>8</v>
      </c>
      <c r="C11" s="198" t="s">
        <v>3200</v>
      </c>
      <c r="D11" s="198" t="s">
        <v>310</v>
      </c>
      <c r="E11" s="198" t="s">
        <v>3191</v>
      </c>
      <c r="F11" s="198" t="s">
        <v>25</v>
      </c>
      <c r="G11" s="198">
        <v>28</v>
      </c>
      <c r="H11" s="198" t="s">
        <v>26</v>
      </c>
      <c r="I11" s="198" t="s">
        <v>26</v>
      </c>
      <c r="J11" s="198" t="s">
        <v>26</v>
      </c>
      <c r="K11" s="198">
        <v>0</v>
      </c>
      <c r="L11" s="198">
        <v>0</v>
      </c>
      <c r="M11" s="198">
        <v>1</v>
      </c>
      <c r="N11" s="198">
        <v>0</v>
      </c>
      <c r="O11" s="198">
        <v>0</v>
      </c>
      <c r="P11" s="198">
        <v>1</v>
      </c>
      <c r="Q11" s="210" t="s">
        <v>3192</v>
      </c>
      <c r="R11" s="198" t="s">
        <v>26</v>
      </c>
      <c r="S11" s="198" t="s">
        <v>26</v>
      </c>
      <c r="T11" s="198" t="s">
        <v>26</v>
      </c>
      <c r="U11" s="198"/>
      <c r="V11" s="41"/>
    </row>
    <row r="12" s="2" customFormat="1" ht="33" customHeight="1" spans="1:22">
      <c r="A12" s="198">
        <v>2500</v>
      </c>
      <c r="B12" s="198">
        <v>9</v>
      </c>
      <c r="C12" s="198" t="s">
        <v>3201</v>
      </c>
      <c r="D12" s="198" t="s">
        <v>310</v>
      </c>
      <c r="E12" s="198" t="s">
        <v>3191</v>
      </c>
      <c r="F12" s="198" t="s">
        <v>25</v>
      </c>
      <c r="G12" s="201">
        <v>28</v>
      </c>
      <c r="H12" s="198" t="s">
        <v>26</v>
      </c>
      <c r="I12" s="198" t="s">
        <v>26</v>
      </c>
      <c r="J12" s="198" t="s">
        <v>26</v>
      </c>
      <c r="K12" s="198">
        <v>0</v>
      </c>
      <c r="L12" s="198">
        <v>0</v>
      </c>
      <c r="M12" s="198">
        <v>1</v>
      </c>
      <c r="N12" s="198">
        <v>0</v>
      </c>
      <c r="O12" s="198">
        <v>0</v>
      </c>
      <c r="P12" s="198">
        <v>1</v>
      </c>
      <c r="Q12" s="210" t="s">
        <v>3192</v>
      </c>
      <c r="R12" s="198" t="s">
        <v>26</v>
      </c>
      <c r="S12" s="198" t="s">
        <v>26</v>
      </c>
      <c r="T12" s="198" t="s">
        <v>26</v>
      </c>
      <c r="U12" s="198"/>
      <c r="V12" s="41"/>
    </row>
    <row r="13" s="2" customFormat="1" ht="26" customHeight="1" spans="1:2555">
      <c r="A13" s="198">
        <v>2400</v>
      </c>
      <c r="B13" s="198">
        <v>10</v>
      </c>
      <c r="C13" s="198" t="s">
        <v>3202</v>
      </c>
      <c r="D13" s="198" t="s">
        <v>334</v>
      </c>
      <c r="E13" s="198" t="s">
        <v>985</v>
      </c>
      <c r="F13" s="198" t="s">
        <v>25</v>
      </c>
      <c r="G13" s="198">
        <v>28</v>
      </c>
      <c r="H13" s="198" t="s">
        <v>26</v>
      </c>
      <c r="I13" s="198" t="s">
        <v>26</v>
      </c>
      <c r="J13" s="198" t="s">
        <v>26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198" t="s">
        <v>26</v>
      </c>
      <c r="R13" s="198" t="s">
        <v>26</v>
      </c>
      <c r="S13" s="198" t="s">
        <v>26</v>
      </c>
      <c r="T13" s="198" t="s">
        <v>26</v>
      </c>
      <c r="U13" s="198"/>
      <c r="V13" s="41"/>
      <c r="AI13"/>
      <c r="BD13"/>
      <c r="BY13"/>
      <c r="CT13"/>
      <c r="DO13"/>
      <c r="EJ13"/>
      <c r="FE13"/>
      <c r="FZ13"/>
      <c r="GU13"/>
      <c r="HP13"/>
      <c r="IK13"/>
      <c r="JF13"/>
      <c r="KA13"/>
      <c r="KV13"/>
      <c r="LQ13"/>
      <c r="ML13"/>
      <c r="NG13"/>
      <c r="OB13"/>
      <c r="OW13"/>
      <c r="PR13"/>
      <c r="QM13"/>
      <c r="RH13"/>
      <c r="SC13"/>
      <c r="SX13"/>
      <c r="TS13"/>
      <c r="UN13"/>
      <c r="VI13"/>
      <c r="WD13"/>
      <c r="WY13"/>
      <c r="XT13"/>
      <c r="YO13"/>
      <c r="ZJ13"/>
      <c r="AAE13"/>
      <c r="AAZ13"/>
      <c r="ABU13"/>
      <c r="ACP13"/>
      <c r="ADK13"/>
      <c r="AEF13"/>
      <c r="AFA13"/>
      <c r="AFV13"/>
      <c r="AGQ13"/>
      <c r="AHL13"/>
      <c r="AIG13"/>
      <c r="AJB13"/>
      <c r="AJW13"/>
      <c r="AKR13"/>
      <c r="ALM13"/>
      <c r="AMH13"/>
      <c r="ANC13"/>
      <c r="ANX13"/>
      <c r="AOS13"/>
      <c r="APN13"/>
      <c r="AQI13"/>
      <c r="ARD13"/>
      <c r="ARY13"/>
      <c r="AST13"/>
      <c r="ATO13"/>
      <c r="AUJ13"/>
      <c r="AVE13"/>
      <c r="AVZ13"/>
      <c r="AWU13"/>
      <c r="AXP13"/>
      <c r="AYK13"/>
      <c r="AZF13"/>
      <c r="BAA13"/>
      <c r="BAV13"/>
      <c r="BBQ13"/>
      <c r="BCL13"/>
      <c r="BDG13"/>
      <c r="BEB13"/>
      <c r="BEW13"/>
      <c r="BFR13"/>
      <c r="BGM13"/>
      <c r="BHH13"/>
      <c r="BIC13"/>
      <c r="BIX13"/>
      <c r="BJS13"/>
      <c r="BKN13"/>
      <c r="BLI13"/>
      <c r="BMD13"/>
      <c r="BMY13"/>
      <c r="BNT13"/>
      <c r="BOO13"/>
      <c r="BPJ13"/>
      <c r="BQE13"/>
      <c r="BQZ13"/>
      <c r="BRU13"/>
      <c r="BSP13"/>
      <c r="BTK13"/>
      <c r="BUF13"/>
      <c r="BVA13"/>
      <c r="BVV13"/>
      <c r="BWQ13"/>
      <c r="BXL13"/>
      <c r="BYG13"/>
      <c r="BZB13"/>
      <c r="BZW13"/>
      <c r="CAR13"/>
      <c r="CBM13"/>
      <c r="CCH13"/>
      <c r="CDC13"/>
      <c r="CDX13"/>
      <c r="CES13"/>
      <c r="CFN13"/>
      <c r="CGI13"/>
      <c r="CHD13"/>
      <c r="CHY13"/>
      <c r="CIT13"/>
      <c r="CJO13"/>
      <c r="CKJ13"/>
      <c r="CLE13"/>
      <c r="CLZ13"/>
      <c r="CMU13"/>
      <c r="CNP13"/>
      <c r="COK13"/>
      <c r="CPF13"/>
      <c r="CQA13"/>
      <c r="CQV13"/>
      <c r="CRQ13"/>
      <c r="CSL13"/>
      <c r="CTG13"/>
    </row>
    <row r="14" s="2" customFormat="1" ht="26" customHeight="1" spans="1:2555">
      <c r="A14" s="198">
        <v>2200</v>
      </c>
      <c r="B14" s="198">
        <v>11</v>
      </c>
      <c r="C14" s="198" t="s">
        <v>3203</v>
      </c>
      <c r="D14" s="198" t="s">
        <v>334</v>
      </c>
      <c r="E14" s="198" t="s">
        <v>3204</v>
      </c>
      <c r="F14" s="198" t="s">
        <v>25</v>
      </c>
      <c r="G14" s="201">
        <v>28</v>
      </c>
      <c r="H14" s="198" t="s">
        <v>26</v>
      </c>
      <c r="I14" s="198" t="s">
        <v>26</v>
      </c>
      <c r="J14" s="198" t="s">
        <v>26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 t="s">
        <v>26</v>
      </c>
      <c r="R14" s="198" t="s">
        <v>26</v>
      </c>
      <c r="S14" s="198" t="s">
        <v>26</v>
      </c>
      <c r="T14" s="198" t="s">
        <v>26</v>
      </c>
      <c r="U14" s="198"/>
      <c r="V14" s="41"/>
      <c r="AI14"/>
      <c r="BD14"/>
      <c r="BY14"/>
      <c r="CT14"/>
      <c r="DO14"/>
      <c r="EJ14"/>
      <c r="FE14"/>
      <c r="FZ14"/>
      <c r="GU14"/>
      <c r="HP14"/>
      <c r="IK14"/>
      <c r="JF14"/>
      <c r="KA14"/>
      <c r="KV14"/>
      <c r="LQ14"/>
      <c r="ML14"/>
      <c r="NG14"/>
      <c r="OB14"/>
      <c r="OW14"/>
      <c r="PR14"/>
      <c r="QM14"/>
      <c r="RH14"/>
      <c r="SC14"/>
      <c r="SX14"/>
      <c r="TS14"/>
      <c r="UN14"/>
      <c r="VI14"/>
      <c r="WD14"/>
      <c r="WY14"/>
      <c r="XT14"/>
      <c r="YO14"/>
      <c r="ZJ14"/>
      <c r="AAE14"/>
      <c r="AAZ14"/>
      <c r="ABU14"/>
      <c r="ACP14"/>
      <c r="ADK14"/>
      <c r="AEF14"/>
      <c r="AFA14"/>
      <c r="AFV14"/>
      <c r="AGQ14"/>
      <c r="AHL14"/>
      <c r="AIG14"/>
      <c r="AJB14"/>
      <c r="AJW14"/>
      <c r="AKR14"/>
      <c r="ALM14"/>
      <c r="AMH14"/>
      <c r="ANC14"/>
      <c r="ANX14"/>
      <c r="AOS14"/>
      <c r="APN14"/>
      <c r="AQI14"/>
      <c r="ARD14"/>
      <c r="ARY14"/>
      <c r="AST14"/>
      <c r="ATO14"/>
      <c r="AUJ14"/>
      <c r="AVE14"/>
      <c r="AVZ14"/>
      <c r="AWU14"/>
      <c r="AXP14"/>
      <c r="AYK14"/>
      <c r="AZF14"/>
      <c r="BAA14"/>
      <c r="BAV14"/>
      <c r="BBQ14"/>
      <c r="BCL14"/>
      <c r="BDG14"/>
      <c r="BEB14"/>
      <c r="BEW14"/>
      <c r="BFR14"/>
      <c r="BGM14"/>
      <c r="BHH14"/>
      <c r="BIC14"/>
      <c r="BIX14"/>
      <c r="BJS14"/>
      <c r="BKN14"/>
      <c r="BLI14"/>
      <c r="BMD14"/>
      <c r="BMY14"/>
      <c r="BNT14"/>
      <c r="BOO14"/>
      <c r="BPJ14"/>
      <c r="BQE14"/>
      <c r="BQZ14"/>
      <c r="BRU14"/>
      <c r="BSP14"/>
      <c r="BTK14"/>
      <c r="BUF14"/>
      <c r="BVA14"/>
      <c r="BVV14"/>
      <c r="BWQ14"/>
      <c r="BXL14"/>
      <c r="BYG14"/>
      <c r="BZB14"/>
      <c r="BZW14"/>
      <c r="CAR14"/>
      <c r="CBM14"/>
      <c r="CCH14"/>
      <c r="CDC14"/>
      <c r="CDX14"/>
      <c r="CES14"/>
      <c r="CFN14"/>
      <c r="CGI14"/>
      <c r="CHD14"/>
      <c r="CHY14"/>
      <c r="CIT14"/>
      <c r="CJO14"/>
      <c r="CKJ14"/>
      <c r="CLE14"/>
      <c r="CLZ14"/>
      <c r="CMU14"/>
      <c r="CNP14"/>
      <c r="COK14"/>
      <c r="CPF14"/>
      <c r="CQA14"/>
      <c r="CQV14"/>
      <c r="CRQ14"/>
      <c r="CSL14"/>
      <c r="CTG14"/>
    </row>
    <row r="15" s="2" customFormat="1" ht="26" customHeight="1" spans="1:2555">
      <c r="A15" s="198">
        <v>2500</v>
      </c>
      <c r="B15" s="198">
        <v>12</v>
      </c>
      <c r="C15" s="198" t="s">
        <v>3205</v>
      </c>
      <c r="D15" s="198" t="s">
        <v>322</v>
      </c>
      <c r="E15" s="198" t="s">
        <v>2227</v>
      </c>
      <c r="F15" s="198" t="s">
        <v>25</v>
      </c>
      <c r="G15" s="198">
        <v>28</v>
      </c>
      <c r="H15" s="198" t="s">
        <v>26</v>
      </c>
      <c r="I15" s="198" t="s">
        <v>26</v>
      </c>
      <c r="J15" s="198" t="s">
        <v>26</v>
      </c>
      <c r="K15" s="198">
        <v>0</v>
      </c>
      <c r="L15" s="198">
        <v>0</v>
      </c>
      <c r="M15" s="198">
        <v>3</v>
      </c>
      <c r="N15" s="198">
        <v>0</v>
      </c>
      <c r="O15" s="198">
        <v>0</v>
      </c>
      <c r="P15" s="198">
        <v>3</v>
      </c>
      <c r="Q15" s="198" t="s">
        <v>26</v>
      </c>
      <c r="R15" s="198" t="s">
        <v>26</v>
      </c>
      <c r="S15" s="198" t="s">
        <v>26</v>
      </c>
      <c r="T15" s="198" t="s">
        <v>26</v>
      </c>
      <c r="U15" s="198"/>
      <c r="V15" s="41">
        <v>100</v>
      </c>
      <c r="AI15"/>
      <c r="BD15"/>
      <c r="BY15"/>
      <c r="CT15"/>
      <c r="DO15"/>
      <c r="EJ15"/>
      <c r="FE15"/>
      <c r="FZ15"/>
      <c r="GU15"/>
      <c r="HP15"/>
      <c r="IK15"/>
      <c r="JF15"/>
      <c r="KA15"/>
      <c r="KV15"/>
      <c r="LQ15"/>
      <c r="ML15"/>
      <c r="NG15"/>
      <c r="OB15"/>
      <c r="OW15"/>
      <c r="PR15"/>
      <c r="QM15"/>
      <c r="RH15"/>
      <c r="SC15"/>
      <c r="SX15"/>
      <c r="TS15"/>
      <c r="UN15"/>
      <c r="VI15"/>
      <c r="WD15"/>
      <c r="WY15"/>
      <c r="XT15"/>
      <c r="YO15"/>
      <c r="ZJ15"/>
      <c r="AAE15"/>
      <c r="AAZ15"/>
      <c r="ABU15"/>
      <c r="ACP15"/>
      <c r="ADK15"/>
      <c r="AEF15"/>
      <c r="AFA15"/>
      <c r="AFV15"/>
      <c r="AGQ15"/>
      <c r="AHL15"/>
      <c r="AIG15"/>
      <c r="AJB15"/>
      <c r="AJW15"/>
      <c r="AKR15"/>
      <c r="ALM15"/>
      <c r="AMH15"/>
      <c r="ANC15"/>
      <c r="ANX15"/>
      <c r="AOS15"/>
      <c r="APN15"/>
      <c r="AQI15"/>
      <c r="ARD15"/>
      <c r="ARY15"/>
      <c r="AST15"/>
      <c r="ATO15"/>
      <c r="AUJ15"/>
      <c r="AVE15"/>
      <c r="AVZ15"/>
      <c r="AWU15"/>
      <c r="AXP15"/>
      <c r="AYK15"/>
      <c r="AZF15"/>
      <c r="BAA15"/>
      <c r="BAV15"/>
      <c r="BBQ15"/>
      <c r="BCL15"/>
      <c r="BDG15"/>
      <c r="BEB15"/>
      <c r="BEW15"/>
      <c r="BFR15"/>
      <c r="BGM15"/>
      <c r="BHH15"/>
      <c r="BIC15"/>
      <c r="BIX15"/>
      <c r="BJS15"/>
      <c r="BKN15"/>
      <c r="BLI15"/>
      <c r="BMD15"/>
      <c r="BMY15"/>
      <c r="BNT15"/>
      <c r="BOO15"/>
      <c r="BPJ15"/>
      <c r="BQE15"/>
      <c r="BQZ15"/>
      <c r="BRU15"/>
      <c r="BSP15"/>
      <c r="BTK15"/>
      <c r="BUF15"/>
      <c r="BVA15"/>
      <c r="BVV15"/>
      <c r="BWQ15"/>
      <c r="BXL15"/>
      <c r="BYG15"/>
      <c r="BZB15"/>
      <c r="BZW15"/>
      <c r="CAR15"/>
      <c r="CBM15"/>
      <c r="CCH15"/>
      <c r="CDC15"/>
      <c r="CDX15"/>
      <c r="CES15"/>
      <c r="CFN15"/>
      <c r="CGI15"/>
      <c r="CHD15"/>
      <c r="CHY15"/>
      <c r="CIT15"/>
      <c r="CJO15"/>
      <c r="CKJ15"/>
      <c r="CLE15"/>
      <c r="CLZ15"/>
      <c r="CMU15"/>
      <c r="CNP15"/>
      <c r="COK15"/>
      <c r="CPF15"/>
      <c r="CQA15"/>
      <c r="CQV15"/>
      <c r="CRQ15"/>
      <c r="CSL15"/>
      <c r="CTG15"/>
    </row>
    <row r="16" s="2" customFormat="1" ht="39" customHeight="1" spans="1:2555">
      <c r="A16" s="198">
        <v>2500</v>
      </c>
      <c r="B16" s="198">
        <v>13</v>
      </c>
      <c r="C16" s="202" t="s">
        <v>3206</v>
      </c>
      <c r="D16" s="198" t="s">
        <v>322</v>
      </c>
      <c r="E16" s="198" t="s">
        <v>2227</v>
      </c>
      <c r="F16" s="203" t="s">
        <v>57</v>
      </c>
      <c r="G16" s="201">
        <v>11</v>
      </c>
      <c r="H16" s="198" t="s">
        <v>26</v>
      </c>
      <c r="I16" s="198" t="s">
        <v>26</v>
      </c>
      <c r="J16" s="198" t="s">
        <v>26</v>
      </c>
      <c r="K16" s="198">
        <v>0</v>
      </c>
      <c r="L16" s="198">
        <v>0</v>
      </c>
      <c r="M16" s="198">
        <v>1</v>
      </c>
      <c r="N16" s="198">
        <v>0</v>
      </c>
      <c r="O16" s="198">
        <v>0</v>
      </c>
      <c r="P16" s="198">
        <v>1</v>
      </c>
      <c r="Q16" s="211" t="s">
        <v>3207</v>
      </c>
      <c r="R16" s="198" t="s">
        <v>26</v>
      </c>
      <c r="S16" s="198" t="s">
        <v>26</v>
      </c>
      <c r="T16" s="198" t="s">
        <v>26</v>
      </c>
      <c r="U16" s="198"/>
      <c r="V16" s="41"/>
      <c r="AI16"/>
      <c r="BD16"/>
      <c r="BY16"/>
      <c r="CT16"/>
      <c r="DO16"/>
      <c r="EJ16"/>
      <c r="FE16"/>
      <c r="FZ16"/>
      <c r="GU16"/>
      <c r="HP16"/>
      <c r="IK16"/>
      <c r="JF16"/>
      <c r="KA16"/>
      <c r="KV16"/>
      <c r="LQ16"/>
      <c r="ML16"/>
      <c r="NG16"/>
      <c r="OB16"/>
      <c r="OW16"/>
      <c r="PR16"/>
      <c r="QM16"/>
      <c r="RH16"/>
      <c r="SC16"/>
      <c r="SX16"/>
      <c r="TS16"/>
      <c r="UN16"/>
      <c r="VI16"/>
      <c r="WD16"/>
      <c r="WY16"/>
      <c r="XT16"/>
      <c r="YO16"/>
      <c r="ZJ16"/>
      <c r="AAE16"/>
      <c r="AAZ16"/>
      <c r="ABU16"/>
      <c r="ACP16"/>
      <c r="ADK16"/>
      <c r="AEF16"/>
      <c r="AFA16"/>
      <c r="AFV16"/>
      <c r="AGQ16"/>
      <c r="AHL16"/>
      <c r="AIG16"/>
      <c r="AJB16"/>
      <c r="AJW16"/>
      <c r="AKR16"/>
      <c r="ALM16"/>
      <c r="AMH16"/>
      <c r="ANC16"/>
      <c r="ANX16"/>
      <c r="AOS16"/>
      <c r="APN16"/>
      <c r="AQI16"/>
      <c r="ARD16"/>
      <c r="ARY16"/>
      <c r="AST16"/>
      <c r="ATO16"/>
      <c r="AUJ16"/>
      <c r="AVE16"/>
      <c r="AVZ16"/>
      <c r="AWU16"/>
      <c r="AXP16"/>
      <c r="AYK16"/>
      <c r="AZF16"/>
      <c r="BAA16"/>
      <c r="BAV16"/>
      <c r="BBQ16"/>
      <c r="BCL16"/>
      <c r="BDG16"/>
      <c r="BEB16"/>
      <c r="BEW16"/>
      <c r="BFR16"/>
      <c r="BGM16"/>
      <c r="BHH16"/>
      <c r="BIC16"/>
      <c r="BIX16"/>
      <c r="BJS16"/>
      <c r="BKN16"/>
      <c r="BLI16"/>
      <c r="BMD16"/>
      <c r="BMY16"/>
      <c r="BNT16"/>
      <c r="BOO16"/>
      <c r="BPJ16"/>
      <c r="BQE16"/>
      <c r="BQZ16"/>
      <c r="BRU16"/>
      <c r="BSP16"/>
      <c r="BTK16"/>
      <c r="BUF16"/>
      <c r="BVA16"/>
      <c r="BVV16"/>
      <c r="BWQ16"/>
      <c r="BXL16"/>
      <c r="BYG16"/>
      <c r="BZB16"/>
      <c r="BZW16"/>
      <c r="CAR16"/>
      <c r="CBM16"/>
      <c r="CCH16"/>
      <c r="CDC16"/>
      <c r="CDX16"/>
      <c r="CES16"/>
      <c r="CFN16"/>
      <c r="CGI16"/>
      <c r="CHD16"/>
      <c r="CHY16"/>
      <c r="CIT16"/>
      <c r="CJO16"/>
      <c r="CKJ16"/>
      <c r="CLE16"/>
      <c r="CLZ16"/>
      <c r="CMU16"/>
      <c r="CNP16"/>
      <c r="COK16"/>
      <c r="CPF16"/>
      <c r="CQA16"/>
      <c r="CQV16"/>
      <c r="CRQ16"/>
      <c r="CSL16"/>
      <c r="CTG16"/>
    </row>
    <row r="17" s="2" customFormat="1" ht="30" customHeight="1" spans="1:2555">
      <c r="A17" s="198">
        <v>2500</v>
      </c>
      <c r="B17" s="198">
        <v>14</v>
      </c>
      <c r="C17" s="198" t="s">
        <v>3208</v>
      </c>
      <c r="D17" s="198" t="s">
        <v>322</v>
      </c>
      <c r="E17" s="198" t="s">
        <v>2227</v>
      </c>
      <c r="F17" s="198" t="s">
        <v>25</v>
      </c>
      <c r="G17" s="198">
        <v>28</v>
      </c>
      <c r="H17" s="198" t="s">
        <v>26</v>
      </c>
      <c r="I17" s="198" t="s">
        <v>26</v>
      </c>
      <c r="J17" s="198" t="s">
        <v>26</v>
      </c>
      <c r="K17" s="198">
        <v>0</v>
      </c>
      <c r="L17" s="198">
        <v>0</v>
      </c>
      <c r="M17" s="198">
        <v>2</v>
      </c>
      <c r="N17" s="198">
        <v>0</v>
      </c>
      <c r="O17" s="198">
        <v>2</v>
      </c>
      <c r="P17" s="198">
        <v>0</v>
      </c>
      <c r="Q17" s="210" t="s">
        <v>3209</v>
      </c>
      <c r="R17" s="198" t="s">
        <v>26</v>
      </c>
      <c r="S17" s="198" t="s">
        <v>26</v>
      </c>
      <c r="T17" s="198" t="s">
        <v>26</v>
      </c>
      <c r="U17" s="198"/>
      <c r="V17" s="41"/>
      <c r="AI17"/>
      <c r="BD17"/>
      <c r="BY17"/>
      <c r="CT17"/>
      <c r="DO17"/>
      <c r="EJ17"/>
      <c r="FE17"/>
      <c r="FZ17"/>
      <c r="GU17"/>
      <c r="HP17"/>
      <c r="IK17"/>
      <c r="JF17"/>
      <c r="KA17"/>
      <c r="KV17"/>
      <c r="LQ17"/>
      <c r="ML17"/>
      <c r="NG17"/>
      <c r="OB17"/>
      <c r="OW17"/>
      <c r="PR17"/>
      <c r="QM17"/>
      <c r="RH17"/>
      <c r="SC17"/>
      <c r="SX17"/>
      <c r="TS17"/>
      <c r="UN17"/>
      <c r="VI17"/>
      <c r="WD17"/>
      <c r="WY17"/>
      <c r="XT17"/>
      <c r="YO17"/>
      <c r="ZJ17"/>
      <c r="AAE17"/>
      <c r="AAZ17"/>
      <c r="ABU17"/>
      <c r="ACP17"/>
      <c r="ADK17"/>
      <c r="AEF17"/>
      <c r="AFA17"/>
      <c r="AFV17"/>
      <c r="AGQ17"/>
      <c r="AHL17"/>
      <c r="AIG17"/>
      <c r="AJB17"/>
      <c r="AJW17"/>
      <c r="AKR17"/>
      <c r="ALM17"/>
      <c r="AMH17"/>
      <c r="ANC17"/>
      <c r="ANX17"/>
      <c r="AOS17"/>
      <c r="APN17"/>
      <c r="AQI17"/>
      <c r="ARD17"/>
      <c r="ARY17"/>
      <c r="AST17"/>
      <c r="ATO17"/>
      <c r="AUJ17"/>
      <c r="AVE17"/>
      <c r="AVZ17"/>
      <c r="AWU17"/>
      <c r="AXP17"/>
      <c r="AYK17"/>
      <c r="AZF17"/>
      <c r="BAA17"/>
      <c r="BAV17"/>
      <c r="BBQ17"/>
      <c r="BCL17"/>
      <c r="BDG17"/>
      <c r="BEB17"/>
      <c r="BEW17"/>
      <c r="BFR17"/>
      <c r="BGM17"/>
      <c r="BHH17"/>
      <c r="BIC17"/>
      <c r="BIX17"/>
      <c r="BJS17"/>
      <c r="BKN17"/>
      <c r="BLI17"/>
      <c r="BMD17"/>
      <c r="BMY17"/>
      <c r="BNT17"/>
      <c r="BOO17"/>
      <c r="BPJ17"/>
      <c r="BQE17"/>
      <c r="BQZ17"/>
      <c r="BRU17"/>
      <c r="BSP17"/>
      <c r="BTK17"/>
      <c r="BUF17"/>
      <c r="BVA17"/>
      <c r="BVV17"/>
      <c r="BWQ17"/>
      <c r="BXL17"/>
      <c r="BYG17"/>
      <c r="BZB17"/>
      <c r="BZW17"/>
      <c r="CAR17"/>
      <c r="CBM17"/>
      <c r="CCH17"/>
      <c r="CDC17"/>
      <c r="CDX17"/>
      <c r="CES17"/>
      <c r="CFN17"/>
      <c r="CGI17"/>
      <c r="CHD17"/>
      <c r="CHY17"/>
      <c r="CIT17"/>
      <c r="CJO17"/>
      <c r="CKJ17"/>
      <c r="CLE17"/>
      <c r="CLZ17"/>
      <c r="CMU17"/>
      <c r="CNP17"/>
      <c r="COK17"/>
      <c r="CPF17"/>
      <c r="CQA17"/>
      <c r="CQV17"/>
      <c r="CRQ17"/>
      <c r="CSL17"/>
      <c r="CTG17"/>
    </row>
    <row r="18" s="2" customFormat="1" ht="39" customHeight="1" spans="1:2555">
      <c r="A18" s="198">
        <v>2500</v>
      </c>
      <c r="B18" s="198">
        <v>15</v>
      </c>
      <c r="C18" s="202" t="s">
        <v>3210</v>
      </c>
      <c r="D18" s="198" t="s">
        <v>322</v>
      </c>
      <c r="E18" s="198" t="s">
        <v>2227</v>
      </c>
      <c r="F18" s="203" t="s">
        <v>57</v>
      </c>
      <c r="G18" s="201">
        <v>23</v>
      </c>
      <c r="H18" s="198" t="s">
        <v>26</v>
      </c>
      <c r="I18" s="198" t="s">
        <v>26</v>
      </c>
      <c r="J18" s="198" t="s">
        <v>26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212" t="s">
        <v>3211</v>
      </c>
      <c r="R18" s="198" t="s">
        <v>26</v>
      </c>
      <c r="S18" s="198" t="s">
        <v>26</v>
      </c>
      <c r="T18" s="198" t="s">
        <v>26</v>
      </c>
      <c r="U18" s="198"/>
      <c r="V18" s="41"/>
      <c r="AI18"/>
      <c r="BD18"/>
      <c r="BY18"/>
      <c r="CT18"/>
      <c r="DO18"/>
      <c r="EJ18"/>
      <c r="FE18"/>
      <c r="FZ18"/>
      <c r="GU18"/>
      <c r="HP18"/>
      <c r="IK18"/>
      <c r="JF18"/>
      <c r="KA18"/>
      <c r="KV18"/>
      <c r="LQ18"/>
      <c r="ML18"/>
      <c r="NG18"/>
      <c r="OB18"/>
      <c r="OW18"/>
      <c r="PR18"/>
      <c r="QM18"/>
      <c r="RH18"/>
      <c r="SC18"/>
      <c r="SX18"/>
      <c r="TS18"/>
      <c r="UN18"/>
      <c r="VI18"/>
      <c r="WD18"/>
      <c r="WY18"/>
      <c r="XT18"/>
      <c r="YO18"/>
      <c r="ZJ18"/>
      <c r="AAE18"/>
      <c r="AAZ18"/>
      <c r="ABU18"/>
      <c r="ACP18"/>
      <c r="ADK18"/>
      <c r="AEF18"/>
      <c r="AFA18"/>
      <c r="AFV18"/>
      <c r="AGQ18"/>
      <c r="AHL18"/>
      <c r="AIG18"/>
      <c r="AJB18"/>
      <c r="AJW18"/>
      <c r="AKR18"/>
      <c r="ALM18"/>
      <c r="AMH18"/>
      <c r="ANC18"/>
      <c r="ANX18"/>
      <c r="AOS18"/>
      <c r="APN18"/>
      <c r="AQI18"/>
      <c r="ARD18"/>
      <c r="ARY18"/>
      <c r="AST18"/>
      <c r="ATO18"/>
      <c r="AUJ18"/>
      <c r="AVE18"/>
      <c r="AVZ18"/>
      <c r="AWU18"/>
      <c r="AXP18"/>
      <c r="AYK18"/>
      <c r="AZF18"/>
      <c r="BAA18"/>
      <c r="BAV18"/>
      <c r="BBQ18"/>
      <c r="BCL18"/>
      <c r="BDG18"/>
      <c r="BEB18"/>
      <c r="BEW18"/>
      <c r="BFR18"/>
      <c r="BGM18"/>
      <c r="BHH18"/>
      <c r="BIC18"/>
      <c r="BIX18"/>
      <c r="BJS18"/>
      <c r="BKN18"/>
      <c r="BLI18"/>
      <c r="BMD18"/>
      <c r="BMY18"/>
      <c r="BNT18"/>
      <c r="BOO18"/>
      <c r="BPJ18"/>
      <c r="BQE18"/>
      <c r="BQZ18"/>
      <c r="BRU18"/>
      <c r="BSP18"/>
      <c r="BTK18"/>
      <c r="BUF18"/>
      <c r="BVA18"/>
      <c r="BVV18"/>
      <c r="BWQ18"/>
      <c r="BXL18"/>
      <c r="BYG18"/>
      <c r="BZB18"/>
      <c r="BZW18"/>
      <c r="CAR18"/>
      <c r="CBM18"/>
      <c r="CCH18"/>
      <c r="CDC18"/>
      <c r="CDX18"/>
      <c r="CES18"/>
      <c r="CFN18"/>
      <c r="CGI18"/>
      <c r="CHD18"/>
      <c r="CHY18"/>
      <c r="CIT18"/>
      <c r="CJO18"/>
      <c r="CKJ18"/>
      <c r="CLE18"/>
      <c r="CLZ18"/>
      <c r="CMU18"/>
      <c r="CNP18"/>
      <c r="COK18"/>
      <c r="CPF18"/>
      <c r="CQA18"/>
      <c r="CQV18"/>
      <c r="CRQ18"/>
      <c r="CSL18"/>
      <c r="CTG18"/>
    </row>
    <row r="19" s="2" customFormat="1" ht="30" customHeight="1" spans="1:2555">
      <c r="A19" s="198">
        <v>2500</v>
      </c>
      <c r="B19" s="198">
        <v>16</v>
      </c>
      <c r="C19" s="198" t="s">
        <v>3212</v>
      </c>
      <c r="D19" s="198" t="s">
        <v>322</v>
      </c>
      <c r="E19" s="198" t="s">
        <v>173</v>
      </c>
      <c r="F19" s="198" t="s">
        <v>25</v>
      </c>
      <c r="G19" s="198">
        <v>28</v>
      </c>
      <c r="H19" s="198" t="s">
        <v>26</v>
      </c>
      <c r="I19" s="198" t="s">
        <v>26</v>
      </c>
      <c r="J19" s="198" t="s">
        <v>26</v>
      </c>
      <c r="K19" s="198">
        <v>0</v>
      </c>
      <c r="L19" s="198">
        <v>0</v>
      </c>
      <c r="M19" s="198">
        <v>2</v>
      </c>
      <c r="N19" s="198">
        <v>0</v>
      </c>
      <c r="O19" s="198">
        <v>0</v>
      </c>
      <c r="P19" s="198">
        <v>2</v>
      </c>
      <c r="Q19" s="198" t="s">
        <v>26</v>
      </c>
      <c r="R19" s="198" t="s">
        <v>26</v>
      </c>
      <c r="S19" s="198" t="s">
        <v>26</v>
      </c>
      <c r="T19" s="198" t="s">
        <v>26</v>
      </c>
      <c r="U19" s="198"/>
      <c r="V19" s="41"/>
      <c r="AI19"/>
      <c r="BD19"/>
      <c r="BY19"/>
      <c r="CT19"/>
      <c r="DO19"/>
      <c r="EJ19"/>
      <c r="FE19"/>
      <c r="FZ19"/>
      <c r="GU19"/>
      <c r="HP19"/>
      <c r="IK19"/>
      <c r="JF19"/>
      <c r="KA19"/>
      <c r="KV19"/>
      <c r="LQ19"/>
      <c r="ML19"/>
      <c r="NG19"/>
      <c r="OB19"/>
      <c r="OW19"/>
      <c r="PR19"/>
      <c r="QM19"/>
      <c r="RH19"/>
      <c r="SC19"/>
      <c r="SX19"/>
      <c r="TS19"/>
      <c r="UN19"/>
      <c r="VI19"/>
      <c r="WD19"/>
      <c r="WY19"/>
      <c r="XT19"/>
      <c r="YO19"/>
      <c r="ZJ19"/>
      <c r="AAE19"/>
      <c r="AAZ19"/>
      <c r="ABU19"/>
      <c r="ACP19"/>
      <c r="ADK19"/>
      <c r="AEF19"/>
      <c r="AFA19"/>
      <c r="AFV19"/>
      <c r="AGQ19"/>
      <c r="AHL19"/>
      <c r="AIG19"/>
      <c r="AJB19"/>
      <c r="AJW19"/>
      <c r="AKR19"/>
      <c r="ALM19"/>
      <c r="AMH19"/>
      <c r="ANC19"/>
      <c r="ANX19"/>
      <c r="AOS19"/>
      <c r="APN19"/>
      <c r="AQI19"/>
      <c r="ARD19"/>
      <c r="ARY19"/>
      <c r="AST19"/>
      <c r="ATO19"/>
      <c r="AUJ19"/>
      <c r="AVE19"/>
      <c r="AVZ19"/>
      <c r="AWU19"/>
      <c r="AXP19"/>
      <c r="AYK19"/>
      <c r="AZF19"/>
      <c r="BAA19"/>
      <c r="BAV19"/>
      <c r="BBQ19"/>
      <c r="BCL19"/>
      <c r="BDG19"/>
      <c r="BEB19"/>
      <c r="BEW19"/>
      <c r="BFR19"/>
      <c r="BGM19"/>
      <c r="BHH19"/>
      <c r="BIC19"/>
      <c r="BIX19"/>
      <c r="BJS19"/>
      <c r="BKN19"/>
      <c r="BLI19"/>
      <c r="BMD19"/>
      <c r="BMY19"/>
      <c r="BNT19"/>
      <c r="BOO19"/>
      <c r="BPJ19"/>
      <c r="BQE19"/>
      <c r="BQZ19"/>
      <c r="BRU19"/>
      <c r="BSP19"/>
      <c r="BTK19"/>
      <c r="BUF19"/>
      <c r="BVA19"/>
      <c r="BVV19"/>
      <c r="BWQ19"/>
      <c r="BXL19"/>
      <c r="BYG19"/>
      <c r="BZB19"/>
      <c r="BZW19"/>
      <c r="CAR19"/>
      <c r="CBM19"/>
      <c r="CCH19"/>
      <c r="CDC19"/>
      <c r="CDX19"/>
      <c r="CES19"/>
      <c r="CFN19"/>
      <c r="CGI19"/>
      <c r="CHD19"/>
      <c r="CHY19"/>
      <c r="CIT19"/>
      <c r="CJO19"/>
      <c r="CKJ19"/>
      <c r="CLE19"/>
      <c r="CLZ19"/>
      <c r="CMU19"/>
      <c r="CNP19"/>
      <c r="COK19"/>
      <c r="CPF19"/>
      <c r="CQA19"/>
      <c r="CQV19"/>
      <c r="CRQ19"/>
      <c r="CSL19"/>
      <c r="CTG19"/>
    </row>
    <row r="20" s="2" customFormat="1" ht="30" customHeight="1" spans="1:2555">
      <c r="A20" s="198">
        <v>2500</v>
      </c>
      <c r="B20" s="198">
        <v>17</v>
      </c>
      <c r="C20" s="198" t="s">
        <v>3213</v>
      </c>
      <c r="D20" s="198" t="s">
        <v>322</v>
      </c>
      <c r="E20" s="198" t="s">
        <v>2227</v>
      </c>
      <c r="F20" s="198" t="s">
        <v>25</v>
      </c>
      <c r="G20" s="201">
        <v>28</v>
      </c>
      <c r="H20" s="198" t="s">
        <v>26</v>
      </c>
      <c r="I20" s="198" t="s">
        <v>26</v>
      </c>
      <c r="J20" s="198" t="s">
        <v>26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 t="s">
        <v>26</v>
      </c>
      <c r="R20" s="198" t="s">
        <v>26</v>
      </c>
      <c r="S20" s="198" t="s">
        <v>26</v>
      </c>
      <c r="T20" s="198" t="s">
        <v>26</v>
      </c>
      <c r="U20" s="198"/>
      <c r="V20" s="41"/>
      <c r="AI20"/>
      <c r="BD20"/>
      <c r="BY20"/>
      <c r="CT20"/>
      <c r="DO20"/>
      <c r="EJ20"/>
      <c r="FE20"/>
      <c r="FZ20"/>
      <c r="GU20"/>
      <c r="HP20"/>
      <c r="IK20"/>
      <c r="JF20"/>
      <c r="KA20"/>
      <c r="KV20"/>
      <c r="LQ20"/>
      <c r="ML20"/>
      <c r="NG20"/>
      <c r="OB20"/>
      <c r="OW20"/>
      <c r="PR20"/>
      <c r="QM20"/>
      <c r="RH20"/>
      <c r="SC20"/>
      <c r="SX20"/>
      <c r="TS20"/>
      <c r="UN20"/>
      <c r="VI20"/>
      <c r="WD20"/>
      <c r="WY20"/>
      <c r="XT20"/>
      <c r="YO20"/>
      <c r="ZJ20"/>
      <c r="AAE20"/>
      <c r="AAZ20"/>
      <c r="ABU20"/>
      <c r="ACP20"/>
      <c r="ADK20"/>
      <c r="AEF20"/>
      <c r="AFA20"/>
      <c r="AFV20"/>
      <c r="AGQ20"/>
      <c r="AHL20"/>
      <c r="AIG20"/>
      <c r="AJB20"/>
      <c r="AJW20"/>
      <c r="AKR20"/>
      <c r="ALM20"/>
      <c r="AMH20"/>
      <c r="ANC20"/>
      <c r="ANX20"/>
      <c r="AOS20"/>
      <c r="APN20"/>
      <c r="AQI20"/>
      <c r="ARD20"/>
      <c r="ARY20"/>
      <c r="AST20"/>
      <c r="ATO20"/>
      <c r="AUJ20"/>
      <c r="AVE20"/>
      <c r="AVZ20"/>
      <c r="AWU20"/>
      <c r="AXP20"/>
      <c r="AYK20"/>
      <c r="AZF20"/>
      <c r="BAA20"/>
      <c r="BAV20"/>
      <c r="BBQ20"/>
      <c r="BCL20"/>
      <c r="BDG20"/>
      <c r="BEB20"/>
      <c r="BEW20"/>
      <c r="BFR20"/>
      <c r="BGM20"/>
      <c r="BHH20"/>
      <c r="BIC20"/>
      <c r="BIX20"/>
      <c r="BJS20"/>
      <c r="BKN20"/>
      <c r="BLI20"/>
      <c r="BMD20"/>
      <c r="BMY20"/>
      <c r="BNT20"/>
      <c r="BOO20"/>
      <c r="BPJ20"/>
      <c r="BQE20"/>
      <c r="BQZ20"/>
      <c r="BRU20"/>
      <c r="BSP20"/>
      <c r="BTK20"/>
      <c r="BUF20"/>
      <c r="BVA20"/>
      <c r="BVV20"/>
      <c r="BWQ20"/>
      <c r="BXL20"/>
      <c r="BYG20"/>
      <c r="BZB20"/>
      <c r="BZW20"/>
      <c r="CAR20"/>
      <c r="CBM20"/>
      <c r="CCH20"/>
      <c r="CDC20"/>
      <c r="CDX20"/>
      <c r="CES20"/>
      <c r="CFN20"/>
      <c r="CGI20"/>
      <c r="CHD20"/>
      <c r="CHY20"/>
      <c r="CIT20"/>
      <c r="CJO20"/>
      <c r="CKJ20"/>
      <c r="CLE20"/>
      <c r="CLZ20"/>
      <c r="CMU20"/>
      <c r="CNP20"/>
      <c r="COK20"/>
      <c r="CPF20"/>
      <c r="CQA20"/>
      <c r="CQV20"/>
      <c r="CRQ20"/>
      <c r="CSL20"/>
      <c r="CTG20"/>
    </row>
    <row r="21" s="2" customFormat="1" ht="30" customHeight="1" spans="1:2555">
      <c r="A21" s="198">
        <v>2500</v>
      </c>
      <c r="B21" s="198">
        <v>18</v>
      </c>
      <c r="C21" s="198" t="s">
        <v>3214</v>
      </c>
      <c r="D21" s="198" t="s">
        <v>322</v>
      </c>
      <c r="E21" s="198" t="s">
        <v>3204</v>
      </c>
      <c r="F21" s="198" t="s">
        <v>25</v>
      </c>
      <c r="G21" s="198">
        <v>28</v>
      </c>
      <c r="H21" s="198" t="s">
        <v>26</v>
      </c>
      <c r="I21" s="198" t="s">
        <v>26</v>
      </c>
      <c r="J21" s="198" t="s">
        <v>26</v>
      </c>
      <c r="K21" s="198">
        <v>0</v>
      </c>
      <c r="L21" s="198">
        <v>0</v>
      </c>
      <c r="M21" s="198">
        <v>1</v>
      </c>
      <c r="N21" s="198">
        <v>0</v>
      </c>
      <c r="O21" s="198">
        <v>0</v>
      </c>
      <c r="P21" s="198">
        <v>1</v>
      </c>
      <c r="Q21" s="198" t="s">
        <v>26</v>
      </c>
      <c r="R21" s="198" t="s">
        <v>26</v>
      </c>
      <c r="S21" s="198" t="s">
        <v>26</v>
      </c>
      <c r="T21" s="198" t="s">
        <v>26</v>
      </c>
      <c r="U21" s="198"/>
      <c r="V21" s="41"/>
      <c r="AI21"/>
      <c r="BD21"/>
      <c r="BY21"/>
      <c r="CT21"/>
      <c r="DO21"/>
      <c r="EJ21"/>
      <c r="FE21"/>
      <c r="FZ21"/>
      <c r="GU21"/>
      <c r="HP21"/>
      <c r="IK21"/>
      <c r="JF21"/>
      <c r="KA21"/>
      <c r="KV21"/>
      <c r="LQ21"/>
      <c r="ML21"/>
      <c r="NG21"/>
      <c r="OB21"/>
      <c r="OW21"/>
      <c r="PR21"/>
      <c r="QM21"/>
      <c r="RH21"/>
      <c r="SC21"/>
      <c r="SX21"/>
      <c r="TS21"/>
      <c r="UN21"/>
      <c r="VI21"/>
      <c r="WD21"/>
      <c r="WY21"/>
      <c r="XT21"/>
      <c r="YO21"/>
      <c r="ZJ21"/>
      <c r="AAE21"/>
      <c r="AAZ21"/>
      <c r="ABU21"/>
      <c r="ACP21"/>
      <c r="ADK21"/>
      <c r="AEF21"/>
      <c r="AFA21"/>
      <c r="AFV21"/>
      <c r="AGQ21"/>
      <c r="AHL21"/>
      <c r="AIG21"/>
      <c r="AJB21"/>
      <c r="AJW21"/>
      <c r="AKR21"/>
      <c r="ALM21"/>
      <c r="AMH21"/>
      <c r="ANC21"/>
      <c r="ANX21"/>
      <c r="AOS21"/>
      <c r="APN21"/>
      <c r="AQI21"/>
      <c r="ARD21"/>
      <c r="ARY21"/>
      <c r="AST21"/>
      <c r="ATO21"/>
      <c r="AUJ21"/>
      <c r="AVE21"/>
      <c r="AVZ21"/>
      <c r="AWU21"/>
      <c r="AXP21"/>
      <c r="AYK21"/>
      <c r="AZF21"/>
      <c r="BAA21"/>
      <c r="BAV21"/>
      <c r="BBQ21"/>
      <c r="BCL21"/>
      <c r="BDG21"/>
      <c r="BEB21"/>
      <c r="BEW21"/>
      <c r="BFR21"/>
      <c r="BGM21"/>
      <c r="BHH21"/>
      <c r="BIC21"/>
      <c r="BIX21"/>
      <c r="BJS21"/>
      <c r="BKN21"/>
      <c r="BLI21"/>
      <c r="BMD21"/>
      <c r="BMY21"/>
      <c r="BNT21"/>
      <c r="BOO21"/>
      <c r="BPJ21"/>
      <c r="BQE21"/>
      <c r="BQZ21"/>
      <c r="BRU21"/>
      <c r="BSP21"/>
      <c r="BTK21"/>
      <c r="BUF21"/>
      <c r="BVA21"/>
      <c r="BVV21"/>
      <c r="BWQ21"/>
      <c r="BXL21"/>
      <c r="BYG21"/>
      <c r="BZB21"/>
      <c r="BZW21"/>
      <c r="CAR21"/>
      <c r="CBM21"/>
      <c r="CCH21"/>
      <c r="CDC21"/>
      <c r="CDX21"/>
      <c r="CES21"/>
      <c r="CFN21"/>
      <c r="CGI21"/>
      <c r="CHD21"/>
      <c r="CHY21"/>
      <c r="CIT21"/>
      <c r="CJO21"/>
      <c r="CKJ21"/>
      <c r="CLE21"/>
      <c r="CLZ21"/>
      <c r="CMU21"/>
      <c r="CNP21"/>
      <c r="COK21"/>
      <c r="CPF21"/>
      <c r="CQA21"/>
      <c r="CQV21"/>
      <c r="CRQ21"/>
      <c r="CSL21"/>
      <c r="CTG21"/>
    </row>
    <row r="22" s="2" customFormat="1" ht="36" customHeight="1" spans="1:2555">
      <c r="A22" s="198">
        <v>2500</v>
      </c>
      <c r="B22" s="198">
        <v>19</v>
      </c>
      <c r="C22" s="202" t="s">
        <v>3215</v>
      </c>
      <c r="D22" s="198" t="s">
        <v>310</v>
      </c>
      <c r="E22" s="198" t="s">
        <v>389</v>
      </c>
      <c r="F22" s="203" t="s">
        <v>57</v>
      </c>
      <c r="G22" s="201">
        <v>15</v>
      </c>
      <c r="H22" s="198" t="s">
        <v>26</v>
      </c>
      <c r="I22" s="198" t="s">
        <v>26</v>
      </c>
      <c r="J22" s="198" t="s">
        <v>26</v>
      </c>
      <c r="K22" s="198">
        <v>0</v>
      </c>
      <c r="L22" s="198">
        <v>0</v>
      </c>
      <c r="M22" s="198">
        <v>1</v>
      </c>
      <c r="N22" s="198">
        <v>0</v>
      </c>
      <c r="O22" s="198">
        <v>0</v>
      </c>
      <c r="P22" s="198">
        <v>1</v>
      </c>
      <c r="Q22" s="212" t="s">
        <v>3216</v>
      </c>
      <c r="R22" s="198" t="s">
        <v>26</v>
      </c>
      <c r="S22" s="198" t="s">
        <v>26</v>
      </c>
      <c r="T22" s="198" t="s">
        <v>26</v>
      </c>
      <c r="U22" s="198"/>
      <c r="V22" s="41"/>
      <c r="AI22"/>
      <c r="BD22"/>
      <c r="BY22"/>
      <c r="CT22"/>
      <c r="DO22"/>
      <c r="EJ22"/>
      <c r="FE22"/>
      <c r="FZ22"/>
      <c r="GU22"/>
      <c r="HP22"/>
      <c r="IK22"/>
      <c r="JF22"/>
      <c r="KA22"/>
      <c r="KV22"/>
      <c r="LQ22"/>
      <c r="ML22"/>
      <c r="NG22"/>
      <c r="OB22"/>
      <c r="OW22"/>
      <c r="PR22"/>
      <c r="QM22"/>
      <c r="RH22"/>
      <c r="SC22"/>
      <c r="SX22"/>
      <c r="TS22"/>
      <c r="UN22"/>
      <c r="VI22"/>
      <c r="WD22"/>
      <c r="WY22"/>
      <c r="XT22"/>
      <c r="YO22"/>
      <c r="ZJ22"/>
      <c r="AAE22"/>
      <c r="AAZ22"/>
      <c r="ABU22"/>
      <c r="ACP22"/>
      <c r="ADK22"/>
      <c r="AEF22"/>
      <c r="AFA22"/>
      <c r="AFV22"/>
      <c r="AGQ22"/>
      <c r="AHL22"/>
      <c r="AIG22"/>
      <c r="AJB22"/>
      <c r="AJW22"/>
      <c r="AKR22"/>
      <c r="ALM22"/>
      <c r="AMH22"/>
      <c r="ANC22"/>
      <c r="ANX22"/>
      <c r="AOS22"/>
      <c r="APN22"/>
      <c r="AQI22"/>
      <c r="ARD22"/>
      <c r="ARY22"/>
      <c r="AST22"/>
      <c r="ATO22"/>
      <c r="AUJ22"/>
      <c r="AVE22"/>
      <c r="AVZ22"/>
      <c r="AWU22"/>
      <c r="AXP22"/>
      <c r="AYK22"/>
      <c r="AZF22"/>
      <c r="BAA22"/>
      <c r="BAV22"/>
      <c r="BBQ22"/>
      <c r="BCL22"/>
      <c r="BDG22"/>
      <c r="BEB22"/>
      <c r="BEW22"/>
      <c r="BFR22"/>
      <c r="BGM22"/>
      <c r="BHH22"/>
      <c r="BIC22"/>
      <c r="BIX22"/>
      <c r="BJS22"/>
      <c r="BKN22"/>
      <c r="BLI22"/>
      <c r="BMD22"/>
      <c r="BMY22"/>
      <c r="BNT22"/>
      <c r="BOO22"/>
      <c r="BPJ22"/>
      <c r="BQE22"/>
      <c r="BQZ22"/>
      <c r="BRU22"/>
      <c r="BSP22"/>
      <c r="BTK22"/>
      <c r="BUF22"/>
      <c r="BVA22"/>
      <c r="BVV22"/>
      <c r="BWQ22"/>
      <c r="BXL22"/>
      <c r="BYG22"/>
      <c r="BZB22"/>
      <c r="BZW22"/>
      <c r="CAR22"/>
      <c r="CBM22"/>
      <c r="CCH22"/>
      <c r="CDC22"/>
      <c r="CDX22"/>
      <c r="CES22"/>
      <c r="CFN22"/>
      <c r="CGI22"/>
      <c r="CHD22"/>
      <c r="CHY22"/>
      <c r="CIT22"/>
      <c r="CJO22"/>
      <c r="CKJ22"/>
      <c r="CLE22"/>
      <c r="CLZ22"/>
      <c r="CMU22"/>
      <c r="CNP22"/>
      <c r="COK22"/>
      <c r="CPF22"/>
      <c r="CQA22"/>
      <c r="CQV22"/>
      <c r="CRQ22"/>
      <c r="CSL22"/>
      <c r="CTG22"/>
    </row>
    <row r="23" s="2" customFormat="1" ht="36" customHeight="1" spans="1:2555">
      <c r="A23" s="198">
        <v>2500</v>
      </c>
      <c r="B23" s="198">
        <v>20</v>
      </c>
      <c r="C23" s="202" t="s">
        <v>2231</v>
      </c>
      <c r="D23" s="198" t="s">
        <v>310</v>
      </c>
      <c r="E23" s="198" t="s">
        <v>389</v>
      </c>
      <c r="F23" s="203" t="s">
        <v>57</v>
      </c>
      <c r="G23" s="198">
        <v>15</v>
      </c>
      <c r="H23" s="198" t="s">
        <v>26</v>
      </c>
      <c r="I23" s="198" t="s">
        <v>26</v>
      </c>
      <c r="J23" s="198" t="s">
        <v>26</v>
      </c>
      <c r="K23" s="198">
        <v>0</v>
      </c>
      <c r="L23" s="198">
        <v>0</v>
      </c>
      <c r="M23" s="198">
        <v>1</v>
      </c>
      <c r="N23" s="198">
        <v>0</v>
      </c>
      <c r="O23" s="198">
        <v>0</v>
      </c>
      <c r="P23" s="198">
        <v>1</v>
      </c>
      <c r="Q23" s="212" t="s">
        <v>3216</v>
      </c>
      <c r="R23" s="198" t="s">
        <v>26</v>
      </c>
      <c r="S23" s="198" t="s">
        <v>26</v>
      </c>
      <c r="T23" s="198" t="s">
        <v>26</v>
      </c>
      <c r="U23" s="198"/>
      <c r="V23" s="41"/>
      <c r="AI23"/>
      <c r="BD23"/>
      <c r="BY23"/>
      <c r="CT23"/>
      <c r="DO23"/>
      <c r="EJ23"/>
      <c r="FE23"/>
      <c r="FZ23"/>
      <c r="GU23"/>
      <c r="HP23"/>
      <c r="IK23"/>
      <c r="JF23"/>
      <c r="KA23"/>
      <c r="KV23"/>
      <c r="LQ23"/>
      <c r="ML23"/>
      <c r="NG23"/>
      <c r="OB23"/>
      <c r="OW23"/>
      <c r="PR23"/>
      <c r="QM23"/>
      <c r="RH23"/>
      <c r="SC23"/>
      <c r="SX23"/>
      <c r="TS23"/>
      <c r="UN23"/>
      <c r="VI23"/>
      <c r="WD23"/>
      <c r="WY23"/>
      <c r="XT23"/>
      <c r="YO23"/>
      <c r="ZJ23"/>
      <c r="AAE23"/>
      <c r="AAZ23"/>
      <c r="ABU23"/>
      <c r="ACP23"/>
      <c r="ADK23"/>
      <c r="AEF23"/>
      <c r="AFA23"/>
      <c r="AFV23"/>
      <c r="AGQ23"/>
      <c r="AHL23"/>
      <c r="AIG23"/>
      <c r="AJB23"/>
      <c r="AJW23"/>
      <c r="AKR23"/>
      <c r="ALM23"/>
      <c r="AMH23"/>
      <c r="ANC23"/>
      <c r="ANX23"/>
      <c r="AOS23"/>
      <c r="APN23"/>
      <c r="AQI23"/>
      <c r="ARD23"/>
      <c r="ARY23"/>
      <c r="AST23"/>
      <c r="ATO23"/>
      <c r="AUJ23"/>
      <c r="AVE23"/>
      <c r="AVZ23"/>
      <c r="AWU23"/>
      <c r="AXP23"/>
      <c r="AYK23"/>
      <c r="AZF23"/>
      <c r="BAA23"/>
      <c r="BAV23"/>
      <c r="BBQ23"/>
      <c r="BCL23"/>
      <c r="BDG23"/>
      <c r="BEB23"/>
      <c r="BEW23"/>
      <c r="BFR23"/>
      <c r="BGM23"/>
      <c r="BHH23"/>
      <c r="BIC23"/>
      <c r="BIX23"/>
      <c r="BJS23"/>
      <c r="BKN23"/>
      <c r="BLI23"/>
      <c r="BMD23"/>
      <c r="BMY23"/>
      <c r="BNT23"/>
      <c r="BOO23"/>
      <c r="BPJ23"/>
      <c r="BQE23"/>
      <c r="BQZ23"/>
      <c r="BRU23"/>
      <c r="BSP23"/>
      <c r="BTK23"/>
      <c r="BUF23"/>
      <c r="BVA23"/>
      <c r="BVV23"/>
      <c r="BWQ23"/>
      <c r="BXL23"/>
      <c r="BYG23"/>
      <c r="BZB23"/>
      <c r="BZW23"/>
      <c r="CAR23"/>
      <c r="CBM23"/>
      <c r="CCH23"/>
      <c r="CDC23"/>
      <c r="CDX23"/>
      <c r="CES23"/>
      <c r="CFN23"/>
      <c r="CGI23"/>
      <c r="CHD23"/>
      <c r="CHY23"/>
      <c r="CIT23"/>
      <c r="CJO23"/>
      <c r="CKJ23"/>
      <c r="CLE23"/>
      <c r="CLZ23"/>
      <c r="CMU23"/>
      <c r="CNP23"/>
      <c r="COK23"/>
      <c r="CPF23"/>
      <c r="CQA23"/>
      <c r="CQV23"/>
      <c r="CRQ23"/>
      <c r="CSL23"/>
      <c r="CTG23"/>
    </row>
    <row r="24" customFormat="1" ht="31" customHeight="1" spans="1:2555">
      <c r="A24" s="198">
        <v>2500</v>
      </c>
      <c r="B24" s="198">
        <v>21</v>
      </c>
      <c r="C24" s="198" t="s">
        <v>3217</v>
      </c>
      <c r="D24" s="198" t="s">
        <v>322</v>
      </c>
      <c r="E24" s="198" t="s">
        <v>3218</v>
      </c>
      <c r="F24" s="198" t="s">
        <v>6</v>
      </c>
      <c r="G24" s="198">
        <v>28</v>
      </c>
      <c r="H24" s="198" t="s">
        <v>26</v>
      </c>
      <c r="I24" s="198" t="s">
        <v>26</v>
      </c>
      <c r="J24" s="198" t="s">
        <v>26</v>
      </c>
      <c r="K24" s="198">
        <v>0</v>
      </c>
      <c r="L24" s="198">
        <v>0</v>
      </c>
      <c r="M24" s="198">
        <v>1</v>
      </c>
      <c r="N24" s="198">
        <v>0</v>
      </c>
      <c r="O24" s="198">
        <v>0</v>
      </c>
      <c r="P24" s="198">
        <v>1</v>
      </c>
      <c r="Q24" s="198" t="s">
        <v>26</v>
      </c>
      <c r="R24" s="198" t="s">
        <v>26</v>
      </c>
      <c r="S24" s="198" t="s">
        <v>26</v>
      </c>
      <c r="T24" s="198" t="s">
        <v>26</v>
      </c>
      <c r="U24" s="198"/>
      <c r="V24" s="55"/>
      <c r="AI24" s="2"/>
      <c r="BD24" s="2"/>
      <c r="BY24" s="2"/>
      <c r="CT24" s="2"/>
      <c r="DO24" s="2"/>
      <c r="EJ24" s="2"/>
      <c r="FE24" s="2"/>
      <c r="FZ24" s="2"/>
      <c r="GU24" s="2"/>
      <c r="HP24" s="2"/>
      <c r="IK24" s="2"/>
      <c r="JF24" s="2"/>
      <c r="KA24" s="2"/>
      <c r="KV24" s="2"/>
      <c r="LQ24" s="2"/>
      <c r="ML24" s="2"/>
      <c r="NG24" s="2"/>
      <c r="OB24" s="2"/>
      <c r="OW24" s="2"/>
      <c r="PR24" s="2"/>
      <c r="QM24" s="2"/>
      <c r="RH24" s="2"/>
      <c r="SC24" s="2"/>
      <c r="SX24" s="2"/>
      <c r="TS24" s="2"/>
      <c r="UN24" s="2"/>
      <c r="VI24" s="2"/>
      <c r="WD24" s="2"/>
      <c r="WY24" s="2"/>
      <c r="XT24" s="2"/>
      <c r="YO24" s="2"/>
      <c r="ZJ24" s="2"/>
      <c r="AAE24" s="2"/>
      <c r="AAZ24" s="2"/>
      <c r="ABU24" s="2"/>
      <c r="ACP24" s="2"/>
      <c r="ADK24" s="2"/>
      <c r="AEF24" s="2"/>
      <c r="AFA24" s="2"/>
      <c r="AFV24" s="2"/>
      <c r="AGQ24" s="2"/>
      <c r="AHL24" s="2"/>
      <c r="AIG24" s="2"/>
      <c r="AJB24" s="2"/>
      <c r="AJW24" s="2"/>
      <c r="AKR24" s="2"/>
      <c r="ALM24" s="2"/>
      <c r="AMH24" s="2"/>
      <c r="ANC24" s="2"/>
      <c r="ANX24" s="2"/>
      <c r="AOS24" s="2"/>
      <c r="APN24" s="2"/>
      <c r="AQI24" s="2"/>
      <c r="ARD24" s="2"/>
      <c r="ARY24" s="2"/>
      <c r="AST24" s="2"/>
      <c r="ATO24" s="2"/>
      <c r="AUJ24" s="2"/>
      <c r="AVE24" s="2"/>
      <c r="AVZ24" s="2"/>
      <c r="AWU24" s="2"/>
      <c r="AXP24" s="2"/>
      <c r="AYK24" s="2"/>
      <c r="AZF24" s="2"/>
      <c r="BAA24" s="2"/>
      <c r="BAV24" s="2"/>
      <c r="BBQ24" s="2"/>
      <c r="BCL24" s="2"/>
      <c r="BDG24" s="2"/>
      <c r="BEB24" s="2"/>
      <c r="BEW24" s="2"/>
      <c r="BFR24" s="2"/>
      <c r="BGM24" s="2"/>
      <c r="BHH24" s="2"/>
      <c r="BIC24" s="2"/>
      <c r="BIX24" s="2"/>
      <c r="BJS24" s="2"/>
      <c r="BKN24" s="2"/>
      <c r="BLI24" s="2"/>
      <c r="BMD24" s="2"/>
      <c r="BMY24" s="2"/>
      <c r="BNT24" s="2"/>
      <c r="BOO24" s="2"/>
      <c r="BPJ24" s="2"/>
      <c r="BQE24" s="2"/>
      <c r="BQZ24" s="2"/>
      <c r="BRU24" s="2"/>
      <c r="BSP24" s="2"/>
      <c r="BTK24" s="2"/>
      <c r="BUF24" s="2"/>
      <c r="BVA24" s="2"/>
      <c r="BVV24" s="2"/>
      <c r="BWQ24" s="2"/>
      <c r="BXL24" s="2"/>
      <c r="BYG24" s="2"/>
      <c r="BZB24" s="2"/>
      <c r="BZW24" s="2"/>
      <c r="CAR24" s="2"/>
      <c r="CBM24" s="2"/>
      <c r="CCH24" s="2"/>
      <c r="CDC24" s="2"/>
      <c r="CDX24" s="2"/>
      <c r="CES24" s="2"/>
      <c r="CFN24" s="2"/>
      <c r="CGI24" s="2"/>
      <c r="CHD24" s="2"/>
      <c r="CHY24" s="2"/>
      <c r="CIT24" s="2"/>
      <c r="CJO24" s="2"/>
      <c r="CKJ24" s="2"/>
      <c r="CLE24" s="2"/>
      <c r="CLZ24" s="2"/>
      <c r="CMU24" s="2"/>
      <c r="CNP24" s="2"/>
      <c r="COK24" s="2"/>
      <c r="CPF24" s="2"/>
      <c r="CQA24" s="2"/>
      <c r="CQV24" s="2"/>
      <c r="CRQ24" s="2"/>
      <c r="CSL24" s="2"/>
      <c r="CTG24" s="2"/>
    </row>
    <row r="25" customFormat="1" ht="29" customHeight="1" spans="1:2555">
      <c r="A25" s="198">
        <v>2500</v>
      </c>
      <c r="B25" s="198">
        <v>22</v>
      </c>
      <c r="C25" s="204" t="s">
        <v>3219</v>
      </c>
      <c r="D25" s="198" t="s">
        <v>322</v>
      </c>
      <c r="E25" s="198" t="s">
        <v>1573</v>
      </c>
      <c r="F25" s="204" t="s">
        <v>148</v>
      </c>
      <c r="G25" s="198">
        <v>18</v>
      </c>
      <c r="H25" s="198" t="s">
        <v>26</v>
      </c>
      <c r="I25" s="198" t="s">
        <v>26</v>
      </c>
      <c r="J25" s="198" t="s">
        <v>26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210" t="s">
        <v>3220</v>
      </c>
      <c r="R25" s="198" t="s">
        <v>26</v>
      </c>
      <c r="S25" s="198" t="s">
        <v>26</v>
      </c>
      <c r="T25" s="198" t="s">
        <v>26</v>
      </c>
      <c r="U25" s="198"/>
      <c r="V25" s="55"/>
      <c r="AI25" s="2"/>
      <c r="BD25" s="2"/>
      <c r="BY25" s="2"/>
      <c r="CT25" s="2"/>
      <c r="DO25" s="2"/>
      <c r="EJ25" s="2"/>
      <c r="FE25" s="2"/>
      <c r="FZ25" s="2"/>
      <c r="GU25" s="2"/>
      <c r="HP25" s="2"/>
      <c r="IK25" s="2"/>
      <c r="JF25" s="2"/>
      <c r="KA25" s="2"/>
      <c r="KV25" s="2"/>
      <c r="LQ25" s="2"/>
      <c r="ML25" s="2"/>
      <c r="NG25" s="2"/>
      <c r="OB25" s="2"/>
      <c r="OW25" s="2"/>
      <c r="PR25" s="2"/>
      <c r="QM25" s="2"/>
      <c r="RH25" s="2"/>
      <c r="SC25" s="2"/>
      <c r="SX25" s="2"/>
      <c r="TS25" s="2"/>
      <c r="UN25" s="2"/>
      <c r="VI25" s="2"/>
      <c r="WD25" s="2"/>
      <c r="WY25" s="2"/>
      <c r="XT25" s="2"/>
      <c r="YO25" s="2"/>
      <c r="ZJ25" s="2"/>
      <c r="AAE25" s="2"/>
      <c r="AAZ25" s="2"/>
      <c r="ABU25" s="2"/>
      <c r="ACP25" s="2"/>
      <c r="ADK25" s="2"/>
      <c r="AEF25" s="2"/>
      <c r="AFA25" s="2"/>
      <c r="AFV25" s="2"/>
      <c r="AGQ25" s="2"/>
      <c r="AHL25" s="2"/>
      <c r="AIG25" s="2"/>
      <c r="AJB25" s="2"/>
      <c r="AJW25" s="2"/>
      <c r="AKR25" s="2"/>
      <c r="ALM25" s="2"/>
      <c r="AMH25" s="2"/>
      <c r="ANC25" s="2"/>
      <c r="ANX25" s="2"/>
      <c r="AOS25" s="2"/>
      <c r="APN25" s="2"/>
      <c r="AQI25" s="2"/>
      <c r="ARD25" s="2"/>
      <c r="ARY25" s="2"/>
      <c r="AST25" s="2"/>
      <c r="ATO25" s="2"/>
      <c r="AUJ25" s="2"/>
      <c r="AVE25" s="2"/>
      <c r="AVZ25" s="2"/>
      <c r="AWU25" s="2"/>
      <c r="AXP25" s="2"/>
      <c r="AYK25" s="2"/>
      <c r="AZF25" s="2"/>
      <c r="BAA25" s="2"/>
      <c r="BAV25" s="2"/>
      <c r="BBQ25" s="2"/>
      <c r="BCL25" s="2"/>
      <c r="BDG25" s="2"/>
      <c r="BEB25" s="2"/>
      <c r="BEW25" s="2"/>
      <c r="BFR25" s="2"/>
      <c r="BGM25" s="2"/>
      <c r="BHH25" s="2"/>
      <c r="BIC25" s="2"/>
      <c r="BIX25" s="2"/>
      <c r="BJS25" s="2"/>
      <c r="BKN25" s="2"/>
      <c r="BLI25" s="2"/>
      <c r="BMD25" s="2"/>
      <c r="BMY25" s="2"/>
      <c r="BNT25" s="2"/>
      <c r="BOO25" s="2"/>
      <c r="BPJ25" s="2"/>
      <c r="BQE25" s="2"/>
      <c r="BQZ25" s="2"/>
      <c r="BRU25" s="2"/>
      <c r="BSP25" s="2"/>
      <c r="BTK25" s="2"/>
      <c r="BUF25" s="2"/>
      <c r="BVA25" s="2"/>
      <c r="BVV25" s="2"/>
      <c r="BWQ25" s="2"/>
      <c r="BXL25" s="2"/>
      <c r="BYG25" s="2"/>
      <c r="BZB25" s="2"/>
      <c r="BZW25" s="2"/>
      <c r="CAR25" s="2"/>
      <c r="CBM25" s="2"/>
      <c r="CCH25" s="2"/>
      <c r="CDC25" s="2"/>
      <c r="CDX25" s="2"/>
      <c r="CES25" s="2"/>
      <c r="CFN25" s="2"/>
      <c r="CGI25" s="2"/>
      <c r="CHD25" s="2"/>
      <c r="CHY25" s="2"/>
      <c r="CIT25" s="2"/>
      <c r="CJO25" s="2"/>
      <c r="CKJ25" s="2"/>
      <c r="CLE25" s="2"/>
      <c r="CLZ25" s="2"/>
      <c r="CMU25" s="2"/>
      <c r="CNP25" s="2"/>
      <c r="COK25" s="2"/>
      <c r="CPF25" s="2"/>
      <c r="CQA25" s="2"/>
      <c r="CQV25" s="2"/>
      <c r="CRQ25" s="2"/>
      <c r="CSL25" s="2"/>
      <c r="CTG25" s="2"/>
    </row>
    <row r="26" customFormat="1" ht="29" customHeight="1" spans="1:2555">
      <c r="A26" s="198">
        <v>2500</v>
      </c>
      <c r="B26" s="198">
        <v>23</v>
      </c>
      <c r="C26" s="204" t="s">
        <v>3221</v>
      </c>
      <c r="D26" s="198" t="s">
        <v>310</v>
      </c>
      <c r="E26" s="198" t="s">
        <v>2088</v>
      </c>
      <c r="F26" s="204" t="s">
        <v>148</v>
      </c>
      <c r="G26" s="198">
        <v>16</v>
      </c>
      <c r="H26" s="198" t="s">
        <v>26</v>
      </c>
      <c r="I26" s="198" t="s">
        <v>26</v>
      </c>
      <c r="J26" s="198" t="s">
        <v>26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210" t="s">
        <v>3222</v>
      </c>
      <c r="R26" s="198" t="s">
        <v>26</v>
      </c>
      <c r="S26" s="198" t="s">
        <v>26</v>
      </c>
      <c r="T26" s="198" t="s">
        <v>26</v>
      </c>
      <c r="U26" s="198"/>
      <c r="V26" s="55"/>
      <c r="AI26" s="2"/>
      <c r="BD26" s="2"/>
      <c r="BY26" s="2"/>
      <c r="CT26" s="2"/>
      <c r="DO26" s="2"/>
      <c r="EJ26" s="2"/>
      <c r="FE26" s="2"/>
      <c r="FZ26" s="2"/>
      <c r="GU26" s="2"/>
      <c r="HP26" s="2"/>
      <c r="IK26" s="2"/>
      <c r="JF26" s="2"/>
      <c r="KA26" s="2"/>
      <c r="KV26" s="2"/>
      <c r="LQ26" s="2"/>
      <c r="ML26" s="2"/>
      <c r="NG26" s="2"/>
      <c r="OB26" s="2"/>
      <c r="OW26" s="2"/>
      <c r="PR26" s="2"/>
      <c r="QM26" s="2"/>
      <c r="RH26" s="2"/>
      <c r="SC26" s="2"/>
      <c r="SX26" s="2"/>
      <c r="TS26" s="2"/>
      <c r="UN26" s="2"/>
      <c r="VI26" s="2"/>
      <c r="WD26" s="2"/>
      <c r="WY26" s="2"/>
      <c r="XT26" s="2"/>
      <c r="YO26" s="2"/>
      <c r="ZJ26" s="2"/>
      <c r="AAE26" s="2"/>
      <c r="AAZ26" s="2"/>
      <c r="ABU26" s="2"/>
      <c r="ACP26" s="2"/>
      <c r="ADK26" s="2"/>
      <c r="AEF26" s="2"/>
      <c r="AFA26" s="2"/>
      <c r="AFV26" s="2"/>
      <c r="AGQ26" s="2"/>
      <c r="AHL26" s="2"/>
      <c r="AIG26" s="2"/>
      <c r="AJB26" s="2"/>
      <c r="AJW26" s="2"/>
      <c r="AKR26" s="2"/>
      <c r="ALM26" s="2"/>
      <c r="AMH26" s="2"/>
      <c r="ANC26" s="2"/>
      <c r="ANX26" s="2"/>
      <c r="AOS26" s="2"/>
      <c r="APN26" s="2"/>
      <c r="AQI26" s="2"/>
      <c r="ARD26" s="2"/>
      <c r="ARY26" s="2"/>
      <c r="AST26" s="2"/>
      <c r="ATO26" s="2"/>
      <c r="AUJ26" s="2"/>
      <c r="AVE26" s="2"/>
      <c r="AVZ26" s="2"/>
      <c r="AWU26" s="2"/>
      <c r="AXP26" s="2"/>
      <c r="AYK26" s="2"/>
      <c r="AZF26" s="2"/>
      <c r="BAA26" s="2"/>
      <c r="BAV26" s="2"/>
      <c r="BBQ26" s="2"/>
      <c r="BCL26" s="2"/>
      <c r="BDG26" s="2"/>
      <c r="BEB26" s="2"/>
      <c r="BEW26" s="2"/>
      <c r="BFR26" s="2"/>
      <c r="BGM26" s="2"/>
      <c r="BHH26" s="2"/>
      <c r="BIC26" s="2"/>
      <c r="BIX26" s="2"/>
      <c r="BJS26" s="2"/>
      <c r="BKN26" s="2"/>
      <c r="BLI26" s="2"/>
      <c r="BMD26" s="2"/>
      <c r="BMY26" s="2"/>
      <c r="BNT26" s="2"/>
      <c r="BOO26" s="2"/>
      <c r="BPJ26" s="2"/>
      <c r="BQE26" s="2"/>
      <c r="BQZ26" s="2"/>
      <c r="BRU26" s="2"/>
      <c r="BSP26" s="2"/>
      <c r="BTK26" s="2"/>
      <c r="BUF26" s="2"/>
      <c r="BVA26" s="2"/>
      <c r="BVV26" s="2"/>
      <c r="BWQ26" s="2"/>
      <c r="BXL26" s="2"/>
      <c r="BYG26" s="2"/>
      <c r="BZB26" s="2"/>
      <c r="BZW26" s="2"/>
      <c r="CAR26" s="2"/>
      <c r="CBM26" s="2"/>
      <c r="CCH26" s="2"/>
      <c r="CDC26" s="2"/>
      <c r="CDX26" s="2"/>
      <c r="CES26" s="2"/>
      <c r="CFN26" s="2"/>
      <c r="CGI26" s="2"/>
      <c r="CHD26" s="2"/>
      <c r="CHY26" s="2"/>
      <c r="CIT26" s="2"/>
      <c r="CJO26" s="2"/>
      <c r="CKJ26" s="2"/>
      <c r="CLE26" s="2"/>
      <c r="CLZ26" s="2"/>
      <c r="CMU26" s="2"/>
      <c r="CNP26" s="2"/>
      <c r="COK26" s="2"/>
      <c r="CPF26" s="2"/>
      <c r="CQA26" s="2"/>
      <c r="CQV26" s="2"/>
      <c r="CRQ26" s="2"/>
      <c r="CSL26" s="2"/>
      <c r="CTG26" s="2"/>
    </row>
    <row r="27" customFormat="1" ht="29" customHeight="1" spans="1:2555">
      <c r="A27" s="198">
        <v>2500</v>
      </c>
      <c r="B27" s="198">
        <v>24</v>
      </c>
      <c r="C27" s="204" t="s">
        <v>3223</v>
      </c>
      <c r="D27" s="198" t="s">
        <v>322</v>
      </c>
      <c r="E27" s="198" t="s">
        <v>2959</v>
      </c>
      <c r="F27" s="204" t="s">
        <v>148</v>
      </c>
      <c r="G27" s="198">
        <v>10</v>
      </c>
      <c r="H27" s="198" t="s">
        <v>26</v>
      </c>
      <c r="I27" s="198" t="s">
        <v>26</v>
      </c>
      <c r="J27" s="198" t="s">
        <v>26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0</v>
      </c>
      <c r="Q27" s="210" t="s">
        <v>3224</v>
      </c>
      <c r="R27" s="198" t="s">
        <v>26</v>
      </c>
      <c r="S27" s="198" t="s">
        <v>26</v>
      </c>
      <c r="T27" s="198" t="s">
        <v>26</v>
      </c>
      <c r="U27" s="198"/>
      <c r="V27" s="3"/>
      <c r="AI27" s="2"/>
      <c r="BD27" s="2"/>
      <c r="BY27" s="2"/>
      <c r="CT27" s="2"/>
      <c r="DO27" s="2"/>
      <c r="EJ27" s="2"/>
      <c r="FE27" s="2"/>
      <c r="FZ27" s="2"/>
      <c r="GU27" s="2"/>
      <c r="HP27" s="2"/>
      <c r="IK27" s="2"/>
      <c r="JF27" s="2"/>
      <c r="KA27" s="2"/>
      <c r="KV27" s="2"/>
      <c r="LQ27" s="2"/>
      <c r="ML27" s="2"/>
      <c r="NG27" s="2"/>
      <c r="OB27" s="2"/>
      <c r="OW27" s="2"/>
      <c r="PR27" s="2"/>
      <c r="QM27" s="2"/>
      <c r="RH27" s="2"/>
      <c r="SC27" s="2"/>
      <c r="SX27" s="2"/>
      <c r="TS27" s="2"/>
      <c r="UN27" s="2"/>
      <c r="VI27" s="2"/>
      <c r="WD27" s="2"/>
      <c r="WY27" s="2"/>
      <c r="XT27" s="2"/>
      <c r="YO27" s="2"/>
      <c r="ZJ27" s="2"/>
      <c r="AAE27" s="2"/>
      <c r="AAZ27" s="2"/>
      <c r="ABU27" s="2"/>
      <c r="ACP27" s="2"/>
      <c r="ADK27" s="2"/>
      <c r="AEF27" s="2"/>
      <c r="AFA27" s="2"/>
      <c r="AFV27" s="2"/>
      <c r="AGQ27" s="2"/>
      <c r="AHL27" s="2"/>
      <c r="AIG27" s="2"/>
      <c r="AJB27" s="2"/>
      <c r="AJW27" s="2"/>
      <c r="AKR27" s="2"/>
      <c r="ALM27" s="2"/>
      <c r="AMH27" s="2"/>
      <c r="ANC27" s="2"/>
      <c r="ANX27" s="2"/>
      <c r="AOS27" s="2"/>
      <c r="APN27" s="2"/>
      <c r="AQI27" s="2"/>
      <c r="ARD27" s="2"/>
      <c r="ARY27" s="2"/>
      <c r="AST27" s="2"/>
      <c r="ATO27" s="2"/>
      <c r="AUJ27" s="2"/>
      <c r="AVE27" s="2"/>
      <c r="AVZ27" s="2"/>
      <c r="AWU27" s="2"/>
      <c r="AXP27" s="2"/>
      <c r="AYK27" s="2"/>
      <c r="AZF27" s="2"/>
      <c r="BAA27" s="2"/>
      <c r="BAV27" s="2"/>
      <c r="BBQ27" s="2"/>
      <c r="BCL27" s="2"/>
      <c r="BDG27" s="2"/>
      <c r="BEB27" s="2"/>
      <c r="BEW27" s="2"/>
      <c r="BFR27" s="2"/>
      <c r="BGM27" s="2"/>
      <c r="BHH27" s="2"/>
      <c r="BIC27" s="2"/>
      <c r="BIX27" s="2"/>
      <c r="BJS27" s="2"/>
      <c r="BKN27" s="2"/>
      <c r="BLI27" s="2"/>
      <c r="BMD27" s="2"/>
      <c r="BMY27" s="2"/>
      <c r="BNT27" s="2"/>
      <c r="BOO27" s="2"/>
      <c r="BPJ27" s="2"/>
      <c r="BQE27" s="2"/>
      <c r="BQZ27" s="2"/>
      <c r="BRU27" s="2"/>
      <c r="BSP27" s="2"/>
      <c r="BTK27" s="2"/>
      <c r="BUF27" s="2"/>
      <c r="BVA27" s="2"/>
      <c r="BVV27" s="2"/>
      <c r="BWQ27" s="2"/>
      <c r="BXL27" s="2"/>
      <c r="BYG27" s="2"/>
      <c r="BZB27" s="2"/>
      <c r="BZW27" s="2"/>
      <c r="CAR27" s="2"/>
      <c r="CBM27" s="2"/>
      <c r="CCH27" s="2"/>
      <c r="CDC27" s="2"/>
      <c r="CDX27" s="2"/>
      <c r="CES27" s="2"/>
      <c r="CFN27" s="2"/>
      <c r="CGI27" s="2"/>
      <c r="CHD27" s="2"/>
      <c r="CHY27" s="2"/>
      <c r="CIT27" s="2"/>
      <c r="CJO27" s="2"/>
      <c r="CKJ27" s="2"/>
      <c r="CLE27" s="2"/>
      <c r="CLZ27" s="2"/>
      <c r="CMU27" s="2"/>
      <c r="CNP27" s="2"/>
      <c r="COK27" s="2"/>
      <c r="CPF27" s="2"/>
      <c r="CQA27" s="2"/>
      <c r="CQV27" s="2"/>
      <c r="CRQ27" s="2"/>
      <c r="CSL27" s="2"/>
      <c r="CTG27" s="2"/>
    </row>
    <row r="28" s="2" customFormat="1" ht="50.1" customHeight="1" spans="1:22">
      <c r="A28" s="172"/>
      <c r="B28" s="172"/>
      <c r="C28" s="172"/>
      <c r="D28" s="172" t="s">
        <v>192</v>
      </c>
      <c r="E28" s="172"/>
      <c r="F28" s="172"/>
      <c r="G28" s="172"/>
      <c r="H28" s="172"/>
      <c r="I28" s="172"/>
      <c r="J28" s="172"/>
      <c r="K28" s="172"/>
      <c r="L28" s="172" t="s">
        <v>193</v>
      </c>
      <c r="M28" s="178"/>
      <c r="N28" s="172"/>
      <c r="O28" s="179"/>
      <c r="P28" s="172"/>
      <c r="Q28" s="192" t="s">
        <v>3225</v>
      </c>
      <c r="R28" s="193"/>
      <c r="S28" s="172"/>
      <c r="T28" s="172"/>
      <c r="U28" s="192"/>
      <c r="V28" s="51"/>
    </row>
  </sheetData>
  <mergeCells count="21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1388888888889" right="0.751388888888889" top="1" bottom="1" header="0.5" footer="0.5"/>
  <pageSetup paperSize="9" scale="71" fitToHeight="0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U12"/>
  <sheetViews>
    <sheetView zoomScale="80" zoomScaleNormal="80" workbookViewId="0">
      <pane xSplit="3" ySplit="1" topLeftCell="D2" activePane="bottomRight" state="frozen"/>
      <selection/>
      <selection pane="topRight"/>
      <selection pane="bottomLeft"/>
      <selection pane="bottomRight" activeCell="AB20" sqref="AB20"/>
    </sheetView>
  </sheetViews>
  <sheetFormatPr defaultColWidth="9" defaultRowHeight="13.5"/>
  <cols>
    <col min="1" max="1" width="6" style="2" customWidth="1"/>
    <col min="2" max="2" width="4.38333333333333" style="2" customWidth="1"/>
    <col min="3" max="3" width="9.30833333333333" style="2" customWidth="1"/>
    <col min="4" max="4" width="10.6916666666667" style="2" customWidth="1"/>
    <col min="5" max="5" width="13.8916666666667" style="2" customWidth="1"/>
    <col min="6" max="6" width="8.60833333333333" style="2" customWidth="1"/>
    <col min="7" max="7" width="8.33333333333333" style="2" customWidth="1"/>
    <col min="8" max="8" width="4.38333333333333" style="2" customWidth="1"/>
    <col min="9" max="10" width="6.25" style="2" customWidth="1"/>
    <col min="11" max="11" width="5" style="2" customWidth="1"/>
    <col min="12" max="12" width="5.38333333333333" style="1" customWidth="1"/>
    <col min="13" max="13" width="6.66666666666667" style="153" customWidth="1"/>
    <col min="14" max="16" width="6.66666666666667" style="2" customWidth="1"/>
    <col min="17" max="17" width="31.3833333333333" style="154" customWidth="1"/>
    <col min="18" max="18" width="7.63333333333333" style="2" customWidth="1"/>
    <col min="19" max="19" width="6.25" style="2" customWidth="1"/>
    <col min="20" max="20" width="6.13333333333333" style="2" customWidth="1"/>
    <col min="21" max="21" width="34.6333333333333" style="2" customWidth="1"/>
    <col min="22" max="16381" width="9" style="2"/>
  </cols>
  <sheetData>
    <row r="1" s="50" customFormat="1" ht="36" customHeight="1" spans="1:21">
      <c r="A1" s="155" t="s">
        <v>3226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="50" customFormat="1" ht="27" customHeight="1" spans="1:21">
      <c r="A2" s="156">
        <v>3</v>
      </c>
      <c r="B2" s="157" t="s">
        <v>2</v>
      </c>
      <c r="C2" s="157" t="s">
        <v>3</v>
      </c>
      <c r="D2" s="157" t="s">
        <v>4</v>
      </c>
      <c r="E2" s="157" t="s">
        <v>5</v>
      </c>
      <c r="F2" s="157" t="s">
        <v>6</v>
      </c>
      <c r="G2" s="158" t="s">
        <v>282</v>
      </c>
      <c r="H2" s="157" t="s">
        <v>8</v>
      </c>
      <c r="I2" s="157" t="s">
        <v>9</v>
      </c>
      <c r="J2" s="157"/>
      <c r="K2" s="173" t="s">
        <v>218</v>
      </c>
      <c r="L2" s="173" t="s">
        <v>283</v>
      </c>
      <c r="M2" s="174" t="s">
        <v>12</v>
      </c>
      <c r="N2" s="173" t="s">
        <v>13</v>
      </c>
      <c r="O2" s="173" t="s">
        <v>14</v>
      </c>
      <c r="P2" s="173" t="s">
        <v>15</v>
      </c>
      <c r="Q2" s="157" t="s">
        <v>284</v>
      </c>
      <c r="R2" s="182" t="s">
        <v>17</v>
      </c>
      <c r="S2" s="173" t="s">
        <v>18</v>
      </c>
      <c r="T2" s="157" t="s">
        <v>19</v>
      </c>
      <c r="U2" s="157" t="s">
        <v>20</v>
      </c>
    </row>
    <row r="3" s="50" customFormat="1" ht="45" customHeight="1" spans="1:21">
      <c r="A3" s="159"/>
      <c r="B3" s="157"/>
      <c r="C3" s="157"/>
      <c r="D3" s="157"/>
      <c r="E3" s="157"/>
      <c r="F3" s="157"/>
      <c r="G3" s="158"/>
      <c r="H3" s="157"/>
      <c r="I3" s="175" t="s">
        <v>217</v>
      </c>
      <c r="J3" s="157" t="s">
        <v>10</v>
      </c>
      <c r="K3" s="173"/>
      <c r="L3" s="173"/>
      <c r="M3" s="174"/>
      <c r="N3" s="173"/>
      <c r="O3" s="173"/>
      <c r="P3" s="173"/>
      <c r="Q3" s="157"/>
      <c r="R3" s="182"/>
      <c r="S3" s="173"/>
      <c r="T3" s="157"/>
      <c r="U3" s="157"/>
    </row>
    <row r="4" s="1" customFormat="1" ht="43" customHeight="1" spans="1:21">
      <c r="A4" s="160">
        <v>2700</v>
      </c>
      <c r="B4" s="160">
        <v>1</v>
      </c>
      <c r="C4" s="161" t="s">
        <v>3227</v>
      </c>
      <c r="D4" s="162" t="s">
        <v>322</v>
      </c>
      <c r="E4" s="163" t="s">
        <v>3228</v>
      </c>
      <c r="F4" s="160" t="s">
        <v>25</v>
      </c>
      <c r="G4" s="164" t="s">
        <v>287</v>
      </c>
      <c r="H4" s="160" t="s">
        <v>26</v>
      </c>
      <c r="I4" s="160" t="s">
        <v>26</v>
      </c>
      <c r="J4" s="160" t="s">
        <v>26</v>
      </c>
      <c r="K4" s="170" t="s">
        <v>26</v>
      </c>
      <c r="L4" s="176">
        <v>0</v>
      </c>
      <c r="M4" s="170">
        <v>0</v>
      </c>
      <c r="N4" s="170">
        <v>0</v>
      </c>
      <c r="O4" s="170">
        <v>0</v>
      </c>
      <c r="P4" s="170">
        <v>0</v>
      </c>
      <c r="Q4" s="183"/>
      <c r="R4" s="184" t="s">
        <v>26</v>
      </c>
      <c r="S4" s="185" t="s">
        <v>26</v>
      </c>
      <c r="T4" s="185" t="s">
        <v>26</v>
      </c>
      <c r="U4" s="160"/>
    </row>
    <row r="5" s="50" customFormat="1" ht="45" customHeight="1" spans="1:21">
      <c r="A5" s="160">
        <v>3000</v>
      </c>
      <c r="B5" s="160">
        <v>2</v>
      </c>
      <c r="C5" s="165" t="s">
        <v>3229</v>
      </c>
      <c r="D5" s="162" t="s">
        <v>895</v>
      </c>
      <c r="E5" s="163" t="s">
        <v>1569</v>
      </c>
      <c r="F5" s="160" t="s">
        <v>25</v>
      </c>
      <c r="G5" s="164" t="s">
        <v>287</v>
      </c>
      <c r="H5" s="160" t="s">
        <v>26</v>
      </c>
      <c r="I5" s="160" t="s">
        <v>26</v>
      </c>
      <c r="J5" s="160" t="s">
        <v>26</v>
      </c>
      <c r="K5" s="170" t="s">
        <v>26</v>
      </c>
      <c r="L5" s="176">
        <v>0</v>
      </c>
      <c r="M5" s="170">
        <v>2</v>
      </c>
      <c r="N5" s="170">
        <v>0</v>
      </c>
      <c r="O5" s="177">
        <v>2</v>
      </c>
      <c r="P5" s="170">
        <v>0</v>
      </c>
      <c r="Q5" s="183" t="s">
        <v>3230</v>
      </c>
      <c r="R5" s="184" t="s">
        <v>26</v>
      </c>
      <c r="S5" s="185" t="s">
        <v>26</v>
      </c>
      <c r="T5" s="185" t="s">
        <v>26</v>
      </c>
      <c r="U5" s="186" t="s">
        <v>3231</v>
      </c>
    </row>
    <row r="6" s="50" customFormat="1" ht="54" customHeight="1" spans="1:21">
      <c r="A6" s="166">
        <v>2700</v>
      </c>
      <c r="B6" s="160">
        <v>3</v>
      </c>
      <c r="C6" s="167" t="s">
        <v>3232</v>
      </c>
      <c r="D6" s="162" t="s">
        <v>322</v>
      </c>
      <c r="E6" s="163" t="s">
        <v>3228</v>
      </c>
      <c r="F6" s="160" t="s">
        <v>25</v>
      </c>
      <c r="G6" s="164" t="s">
        <v>287</v>
      </c>
      <c r="H6" s="160" t="s">
        <v>26</v>
      </c>
      <c r="I6" s="160" t="s">
        <v>26</v>
      </c>
      <c r="J6" s="160" t="s">
        <v>26</v>
      </c>
      <c r="K6" s="170" t="s">
        <v>26</v>
      </c>
      <c r="L6" s="176">
        <v>0</v>
      </c>
      <c r="M6" s="170">
        <v>0</v>
      </c>
      <c r="N6" s="170">
        <v>0</v>
      </c>
      <c r="O6" s="170">
        <v>0</v>
      </c>
      <c r="P6" s="170">
        <v>0</v>
      </c>
      <c r="Q6" s="187"/>
      <c r="R6" s="184" t="s">
        <v>26</v>
      </c>
      <c r="S6" s="185" t="s">
        <v>26</v>
      </c>
      <c r="T6" s="185" t="s">
        <v>26</v>
      </c>
      <c r="U6" s="160"/>
    </row>
    <row r="7" s="50" customFormat="1" ht="54" customHeight="1" spans="1:21">
      <c r="A7" s="168">
        <v>2700</v>
      </c>
      <c r="B7" s="160">
        <v>4</v>
      </c>
      <c r="C7" s="169" t="s">
        <v>3233</v>
      </c>
      <c r="D7" s="162" t="s">
        <v>322</v>
      </c>
      <c r="E7" s="170" t="s">
        <v>1569</v>
      </c>
      <c r="F7" s="160" t="s">
        <v>25</v>
      </c>
      <c r="G7" s="164" t="s">
        <v>287</v>
      </c>
      <c r="H7" s="170" t="s">
        <v>26</v>
      </c>
      <c r="I7" s="160" t="s">
        <v>26</v>
      </c>
      <c r="J7" s="170" t="s">
        <v>26</v>
      </c>
      <c r="K7" s="170" t="s">
        <v>26</v>
      </c>
      <c r="L7" s="176">
        <v>0</v>
      </c>
      <c r="M7" s="170">
        <v>0</v>
      </c>
      <c r="N7" s="170">
        <v>0</v>
      </c>
      <c r="O7" s="177">
        <v>0</v>
      </c>
      <c r="P7" s="170">
        <v>0</v>
      </c>
      <c r="Q7" s="183"/>
      <c r="R7" s="184" t="s">
        <v>26</v>
      </c>
      <c r="S7" s="185" t="s">
        <v>26</v>
      </c>
      <c r="T7" s="185" t="s">
        <v>26</v>
      </c>
      <c r="U7" s="188"/>
    </row>
    <row r="8" s="50" customFormat="1" ht="59" customHeight="1" spans="1:21">
      <c r="A8" s="166">
        <v>2500</v>
      </c>
      <c r="B8" s="160">
        <v>5</v>
      </c>
      <c r="C8" s="167" t="s">
        <v>3234</v>
      </c>
      <c r="D8" s="162" t="s">
        <v>229</v>
      </c>
      <c r="E8" s="171" t="s">
        <v>3191</v>
      </c>
      <c r="F8" s="160" t="s">
        <v>25</v>
      </c>
      <c r="G8" s="164" t="s">
        <v>287</v>
      </c>
      <c r="H8" s="160" t="s">
        <v>26</v>
      </c>
      <c r="I8" s="160" t="s">
        <v>26</v>
      </c>
      <c r="J8" s="160" t="s">
        <v>26</v>
      </c>
      <c r="K8" s="170" t="s">
        <v>26</v>
      </c>
      <c r="L8" s="176">
        <v>0</v>
      </c>
      <c r="M8" s="170">
        <v>0</v>
      </c>
      <c r="N8" s="170">
        <v>0</v>
      </c>
      <c r="O8" s="170">
        <v>0</v>
      </c>
      <c r="P8" s="170">
        <v>0</v>
      </c>
      <c r="Q8" s="189"/>
      <c r="R8" s="184" t="s">
        <v>26</v>
      </c>
      <c r="S8" s="185" t="s">
        <v>26</v>
      </c>
      <c r="T8" s="185" t="s">
        <v>26</v>
      </c>
      <c r="U8" s="160"/>
    </row>
    <row r="9" s="50" customFormat="1" ht="49" customHeight="1" spans="1:21">
      <c r="A9" s="166">
        <v>2300</v>
      </c>
      <c r="B9" s="160">
        <v>6</v>
      </c>
      <c r="C9" s="167" t="s">
        <v>3235</v>
      </c>
      <c r="D9" s="162" t="s">
        <v>254</v>
      </c>
      <c r="E9" s="171" t="s">
        <v>2936</v>
      </c>
      <c r="F9" s="160" t="s">
        <v>25</v>
      </c>
      <c r="G9" s="164" t="s">
        <v>287</v>
      </c>
      <c r="H9" s="166" t="s">
        <v>26</v>
      </c>
      <c r="I9" s="160" t="s">
        <v>26</v>
      </c>
      <c r="J9" s="160" t="s">
        <v>26</v>
      </c>
      <c r="K9" s="170" t="s">
        <v>26</v>
      </c>
      <c r="L9" s="176">
        <v>0</v>
      </c>
      <c r="M9" s="170">
        <v>0</v>
      </c>
      <c r="N9" s="170">
        <v>0</v>
      </c>
      <c r="O9" s="177">
        <v>0</v>
      </c>
      <c r="P9" s="170">
        <v>0</v>
      </c>
      <c r="Q9" s="190"/>
      <c r="R9" s="184" t="s">
        <v>26</v>
      </c>
      <c r="S9" s="185" t="s">
        <v>26</v>
      </c>
      <c r="T9" s="185" t="s">
        <v>26</v>
      </c>
      <c r="U9" s="186" t="s">
        <v>3236</v>
      </c>
    </row>
    <row r="10" s="50" customFormat="1" ht="60" customHeight="1" spans="1:21">
      <c r="A10" s="166">
        <v>4500</v>
      </c>
      <c r="B10" s="160">
        <v>7</v>
      </c>
      <c r="C10" s="169" t="s">
        <v>3237</v>
      </c>
      <c r="D10" s="162" t="s">
        <v>231</v>
      </c>
      <c r="E10" s="171" t="s">
        <v>3238</v>
      </c>
      <c r="F10" s="160" t="s">
        <v>25</v>
      </c>
      <c r="G10" s="164" t="s">
        <v>287</v>
      </c>
      <c r="H10" s="166" t="s">
        <v>26</v>
      </c>
      <c r="I10" s="160" t="s">
        <v>26</v>
      </c>
      <c r="J10" s="160" t="s">
        <v>26</v>
      </c>
      <c r="K10" s="170" t="s">
        <v>26</v>
      </c>
      <c r="L10" s="176">
        <v>0</v>
      </c>
      <c r="M10" s="170">
        <v>0</v>
      </c>
      <c r="N10" s="170">
        <v>0</v>
      </c>
      <c r="O10" s="170">
        <v>0</v>
      </c>
      <c r="P10" s="170">
        <v>0</v>
      </c>
      <c r="Q10" s="189"/>
      <c r="R10" s="184" t="s">
        <v>26</v>
      </c>
      <c r="S10" s="185" t="s">
        <v>26</v>
      </c>
      <c r="T10" s="185" t="s">
        <v>26</v>
      </c>
      <c r="U10" s="191"/>
    </row>
    <row r="11" ht="50.1" customHeight="1" spans="1:21">
      <c r="A11" s="172"/>
      <c r="B11" s="172"/>
      <c r="C11" s="172"/>
      <c r="D11" s="172" t="s">
        <v>192</v>
      </c>
      <c r="E11" s="172"/>
      <c r="F11" s="172"/>
      <c r="G11" s="172"/>
      <c r="H11" s="172"/>
      <c r="I11" s="172"/>
      <c r="J11" s="172"/>
      <c r="K11" s="172"/>
      <c r="L11" s="172" t="s">
        <v>193</v>
      </c>
      <c r="M11" s="178"/>
      <c r="N11" s="172"/>
      <c r="O11" s="179"/>
      <c r="P11" s="172"/>
      <c r="Q11" s="192" t="s">
        <v>368</v>
      </c>
      <c r="R11" s="193"/>
      <c r="S11" s="172"/>
      <c r="T11" s="172"/>
      <c r="U11" s="192"/>
    </row>
    <row r="12" spans="1:21">
      <c r="A12"/>
      <c r="B12"/>
      <c r="C12"/>
      <c r="D12"/>
      <c r="E12"/>
      <c r="F12"/>
      <c r="G12"/>
      <c r="H12"/>
      <c r="I12"/>
      <c r="J12"/>
      <c r="K12"/>
      <c r="L12" s="180"/>
      <c r="M12" s="181"/>
      <c r="N12"/>
      <c r="O12"/>
      <c r="P12"/>
      <c r="Q12" s="194"/>
      <c r="R12"/>
      <c r="S12"/>
      <c r="T12"/>
      <c r="U12" s="3"/>
    </row>
  </sheetData>
  <sheetProtection formatCells="0" insertHyperlinks="0" autoFilter="0"/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196527777777778" right="0.0784722222222222" top="0.118055555555556" bottom="0.161111111111111" header="0.0784722222222222" footer="0.161111111111111"/>
  <pageSetup paperSize="9" scale="73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zoomScale="85" zoomScaleNormal="85" workbookViewId="0">
      <selection activeCell="AE14" sqref="AE14"/>
    </sheetView>
  </sheetViews>
  <sheetFormatPr defaultColWidth="8.89166666666667" defaultRowHeight="13.5"/>
  <cols>
    <col min="2" max="2" width="4.575" customWidth="1"/>
    <col min="4" max="4" width="12.3416666666667" customWidth="1"/>
    <col min="5" max="5" width="12.0166666666667" customWidth="1"/>
    <col min="7" max="17" width="6.925" customWidth="1"/>
    <col min="18" max="18" width="34.1166666666667" customWidth="1"/>
    <col min="19" max="21" width="7.05833333333333" customWidth="1"/>
    <col min="22" max="22" width="38.375" customWidth="1"/>
    <col min="23" max="23" width="10.4333333333333" style="3" customWidth="1"/>
  </cols>
  <sheetData>
    <row r="1" s="112" customFormat="1" ht="41.1" customHeight="1" spans="1:22">
      <c r="A1" s="115"/>
      <c r="B1" s="116" t="s">
        <v>3239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="112" customFormat="1" ht="21.95" customHeight="1" spans="1:22">
      <c r="A2" s="117" t="s">
        <v>707</v>
      </c>
      <c r="B2" s="118" t="s">
        <v>2</v>
      </c>
      <c r="C2" s="119" t="s">
        <v>3</v>
      </c>
      <c r="D2" s="119" t="s">
        <v>4</v>
      </c>
      <c r="E2" s="119" t="s">
        <v>5</v>
      </c>
      <c r="F2" s="119" t="s">
        <v>6</v>
      </c>
      <c r="G2" s="120" t="s">
        <v>282</v>
      </c>
      <c r="H2" s="120" t="s">
        <v>564</v>
      </c>
      <c r="I2" s="120" t="s">
        <v>565</v>
      </c>
      <c r="J2" s="120" t="s">
        <v>9</v>
      </c>
      <c r="K2" s="120"/>
      <c r="L2" s="120" t="s">
        <v>566</v>
      </c>
      <c r="M2" s="120" t="s">
        <v>567</v>
      </c>
      <c r="N2" s="120" t="s">
        <v>568</v>
      </c>
      <c r="O2" s="120" t="s">
        <v>569</v>
      </c>
      <c r="P2" s="120" t="s">
        <v>570</v>
      </c>
      <c r="Q2" s="120" t="s">
        <v>571</v>
      </c>
      <c r="R2" s="141" t="s">
        <v>16</v>
      </c>
      <c r="S2" s="120" t="s">
        <v>17</v>
      </c>
      <c r="T2" s="120" t="s">
        <v>572</v>
      </c>
      <c r="U2" s="120" t="s">
        <v>19</v>
      </c>
      <c r="V2" s="142" t="s">
        <v>20</v>
      </c>
    </row>
    <row r="3" s="112" customFormat="1" ht="24" customHeight="1" spans="1:22">
      <c r="A3" s="117"/>
      <c r="B3" s="118"/>
      <c r="C3" s="119"/>
      <c r="D3" s="119"/>
      <c r="E3" s="119"/>
      <c r="F3" s="119"/>
      <c r="G3" s="120"/>
      <c r="H3" s="120"/>
      <c r="I3" s="120"/>
      <c r="J3" s="120" t="s">
        <v>217</v>
      </c>
      <c r="K3" s="120" t="s">
        <v>10</v>
      </c>
      <c r="L3" s="120"/>
      <c r="M3" s="120"/>
      <c r="N3" s="120"/>
      <c r="O3" s="120"/>
      <c r="P3" s="120"/>
      <c r="Q3" s="120"/>
      <c r="R3" s="141"/>
      <c r="S3" s="120"/>
      <c r="T3" s="120"/>
      <c r="U3" s="120"/>
      <c r="V3" s="142"/>
    </row>
    <row r="4" s="113" customFormat="1" ht="31" customHeight="1" spans="1:23">
      <c r="A4" s="121">
        <v>3000</v>
      </c>
      <c r="B4" s="122">
        <v>1</v>
      </c>
      <c r="C4" s="123" t="s">
        <v>3240</v>
      </c>
      <c r="D4" s="121" t="s">
        <v>3241</v>
      </c>
      <c r="E4" s="124" t="s">
        <v>3242</v>
      </c>
      <c r="F4" s="125" t="s">
        <v>25</v>
      </c>
      <c r="G4" s="126">
        <v>28</v>
      </c>
      <c r="H4" s="126">
        <v>0</v>
      </c>
      <c r="I4" s="126">
        <v>0</v>
      </c>
      <c r="J4" s="126">
        <v>0</v>
      </c>
      <c r="K4" s="126">
        <v>0</v>
      </c>
      <c r="L4" s="126">
        <v>0</v>
      </c>
      <c r="M4" s="126">
        <v>0</v>
      </c>
      <c r="N4" s="126">
        <v>0</v>
      </c>
      <c r="O4" s="126">
        <v>0</v>
      </c>
      <c r="P4" s="126">
        <v>0</v>
      </c>
      <c r="Q4" s="126">
        <v>0</v>
      </c>
      <c r="R4" s="143" t="s">
        <v>26</v>
      </c>
      <c r="S4" s="126">
        <v>0</v>
      </c>
      <c r="T4" s="126">
        <v>0</v>
      </c>
      <c r="U4" s="126">
        <v>0</v>
      </c>
      <c r="V4" s="144"/>
      <c r="W4" s="145"/>
    </row>
    <row r="5" s="113" customFormat="1" ht="46" customHeight="1" spans="1:23">
      <c r="A5" s="125" t="s">
        <v>3243</v>
      </c>
      <c r="B5" s="122">
        <v>2</v>
      </c>
      <c r="C5" s="126" t="s">
        <v>3244</v>
      </c>
      <c r="D5" s="121" t="s">
        <v>852</v>
      </c>
      <c r="E5" s="124" t="s">
        <v>1569</v>
      </c>
      <c r="F5" s="125" t="s">
        <v>25</v>
      </c>
      <c r="G5" s="126">
        <v>28</v>
      </c>
      <c r="H5" s="126">
        <v>0</v>
      </c>
      <c r="I5" s="126">
        <v>0</v>
      </c>
      <c r="J5" s="126">
        <v>0</v>
      </c>
      <c r="K5" s="126">
        <v>0</v>
      </c>
      <c r="L5" s="126">
        <v>0</v>
      </c>
      <c r="M5" s="126">
        <v>0</v>
      </c>
      <c r="N5" s="126">
        <v>0</v>
      </c>
      <c r="O5" s="126">
        <v>0</v>
      </c>
      <c r="P5" s="126">
        <v>0</v>
      </c>
      <c r="Q5" s="126">
        <v>0</v>
      </c>
      <c r="R5" s="146" t="s">
        <v>3245</v>
      </c>
      <c r="S5" s="126">
        <v>0</v>
      </c>
      <c r="T5" s="126">
        <v>0</v>
      </c>
      <c r="U5" s="126">
        <v>0</v>
      </c>
      <c r="V5" s="133"/>
      <c r="W5" s="145"/>
    </row>
    <row r="6" s="113" customFormat="1" ht="31" customHeight="1" spans="1:23">
      <c r="A6" s="126">
        <v>2700</v>
      </c>
      <c r="B6" s="122">
        <v>3</v>
      </c>
      <c r="C6" s="127" t="s">
        <v>3246</v>
      </c>
      <c r="D6" s="121" t="s">
        <v>852</v>
      </c>
      <c r="E6" s="124" t="s">
        <v>1569</v>
      </c>
      <c r="F6" s="128" t="s">
        <v>57</v>
      </c>
      <c r="G6" s="126">
        <v>13.5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0</v>
      </c>
      <c r="N6" s="126">
        <v>0</v>
      </c>
      <c r="O6" s="126">
        <v>0</v>
      </c>
      <c r="P6" s="126">
        <v>0</v>
      </c>
      <c r="Q6" s="126">
        <v>0</v>
      </c>
      <c r="R6" s="147" t="s">
        <v>3247</v>
      </c>
      <c r="S6" s="126">
        <v>0</v>
      </c>
      <c r="T6" s="126">
        <v>0</v>
      </c>
      <c r="U6" s="126">
        <v>0</v>
      </c>
      <c r="V6" s="126"/>
      <c r="W6" s="145"/>
    </row>
    <row r="7" s="113" customFormat="1" ht="31" customHeight="1" spans="1:23">
      <c r="A7" s="126">
        <v>3700</v>
      </c>
      <c r="B7" s="122">
        <v>4</v>
      </c>
      <c r="C7" s="123" t="s">
        <v>3248</v>
      </c>
      <c r="D7" s="121" t="s">
        <v>895</v>
      </c>
      <c r="E7" s="124" t="s">
        <v>1569</v>
      </c>
      <c r="F7" s="125" t="s">
        <v>25</v>
      </c>
      <c r="G7" s="126">
        <v>28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6">
        <v>0</v>
      </c>
      <c r="R7" s="143" t="s">
        <v>26</v>
      </c>
      <c r="S7" s="126">
        <v>0</v>
      </c>
      <c r="T7" s="126">
        <v>0</v>
      </c>
      <c r="U7" s="126">
        <v>0</v>
      </c>
      <c r="V7" s="126" t="s">
        <v>3249</v>
      </c>
      <c r="W7" s="145"/>
    </row>
    <row r="8" s="113" customFormat="1" ht="31" customHeight="1" spans="1:23">
      <c r="A8" s="126">
        <v>3100</v>
      </c>
      <c r="B8" s="122">
        <v>5</v>
      </c>
      <c r="C8" s="123" t="s">
        <v>3250</v>
      </c>
      <c r="D8" s="121" t="s">
        <v>3251</v>
      </c>
      <c r="E8" s="124" t="s">
        <v>1569</v>
      </c>
      <c r="F8" s="125" t="s">
        <v>25</v>
      </c>
      <c r="G8" s="126">
        <v>28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0</v>
      </c>
      <c r="R8" s="143" t="s">
        <v>26</v>
      </c>
      <c r="S8" s="126">
        <v>0</v>
      </c>
      <c r="T8" s="126">
        <v>0</v>
      </c>
      <c r="U8" s="126">
        <v>0</v>
      </c>
      <c r="V8" s="126" t="s">
        <v>3252</v>
      </c>
      <c r="W8" s="145"/>
    </row>
    <row r="9" s="113" customFormat="1" ht="31" customHeight="1" spans="1:23">
      <c r="A9" s="126">
        <v>3100</v>
      </c>
      <c r="B9" s="122">
        <v>6</v>
      </c>
      <c r="C9" s="123" t="s">
        <v>3253</v>
      </c>
      <c r="D9" s="121" t="s">
        <v>3251</v>
      </c>
      <c r="E9" s="124" t="s">
        <v>1569</v>
      </c>
      <c r="F9" s="125" t="s">
        <v>25</v>
      </c>
      <c r="G9" s="126">
        <v>28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0</v>
      </c>
      <c r="R9" s="143" t="s">
        <v>26</v>
      </c>
      <c r="S9" s="126">
        <v>0</v>
      </c>
      <c r="T9" s="126">
        <v>0</v>
      </c>
      <c r="U9" s="126">
        <v>0</v>
      </c>
      <c r="V9" s="126" t="s">
        <v>3252</v>
      </c>
      <c r="W9" s="145"/>
    </row>
    <row r="10" s="113" customFormat="1" ht="31" customHeight="1" spans="1:23">
      <c r="A10" s="126">
        <v>3100</v>
      </c>
      <c r="B10" s="122">
        <v>7</v>
      </c>
      <c r="C10" s="129" t="s">
        <v>3254</v>
      </c>
      <c r="D10" s="121" t="s">
        <v>3251</v>
      </c>
      <c r="E10" s="124" t="s">
        <v>1569</v>
      </c>
      <c r="F10" s="125" t="s">
        <v>25</v>
      </c>
      <c r="G10" s="126">
        <v>28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v>0</v>
      </c>
      <c r="O10" s="126">
        <v>0</v>
      </c>
      <c r="P10" s="126">
        <v>0</v>
      </c>
      <c r="Q10" s="126">
        <v>0</v>
      </c>
      <c r="R10" s="143" t="s">
        <v>26</v>
      </c>
      <c r="S10" s="126">
        <v>0</v>
      </c>
      <c r="T10" s="126">
        <v>0</v>
      </c>
      <c r="U10" s="126">
        <v>0</v>
      </c>
      <c r="V10" s="126" t="s">
        <v>3252</v>
      </c>
      <c r="W10" s="145"/>
    </row>
    <row r="11" s="113" customFormat="1" ht="31" customHeight="1" spans="1:23">
      <c r="A11" s="126">
        <v>3100</v>
      </c>
      <c r="B11" s="122">
        <v>8</v>
      </c>
      <c r="C11" s="129" t="s">
        <v>3255</v>
      </c>
      <c r="D11" s="121" t="s">
        <v>3251</v>
      </c>
      <c r="E11" s="124" t="s">
        <v>1569</v>
      </c>
      <c r="F11" s="125" t="s">
        <v>25</v>
      </c>
      <c r="G11" s="126">
        <v>28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43" t="s">
        <v>26</v>
      </c>
      <c r="S11" s="126">
        <v>0</v>
      </c>
      <c r="T11" s="126">
        <v>0</v>
      </c>
      <c r="U11" s="126">
        <v>0</v>
      </c>
      <c r="V11" s="126" t="s">
        <v>3252</v>
      </c>
      <c r="W11" s="145"/>
    </row>
    <row r="12" s="113" customFormat="1" ht="41" customHeight="1" spans="1:23">
      <c r="A12" s="130">
        <v>2800</v>
      </c>
      <c r="B12" s="122">
        <v>9</v>
      </c>
      <c r="C12" s="131" t="s">
        <v>3256</v>
      </c>
      <c r="D12" s="125" t="s">
        <v>243</v>
      </c>
      <c r="E12" s="124" t="s">
        <v>1569</v>
      </c>
      <c r="F12" s="125" t="s">
        <v>25</v>
      </c>
      <c r="G12" s="126">
        <v>28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46" t="s">
        <v>3257</v>
      </c>
      <c r="S12" s="126">
        <v>0</v>
      </c>
      <c r="T12" s="126">
        <v>0</v>
      </c>
      <c r="U12" s="126">
        <v>0</v>
      </c>
      <c r="V12" s="126" t="s">
        <v>3252</v>
      </c>
      <c r="W12" s="145"/>
    </row>
    <row r="13" s="113" customFormat="1" ht="31" customHeight="1" spans="1:23">
      <c r="A13" s="130">
        <v>3000</v>
      </c>
      <c r="B13" s="122">
        <v>10</v>
      </c>
      <c r="C13" s="132" t="s">
        <v>3258</v>
      </c>
      <c r="D13" s="121" t="s">
        <v>3259</v>
      </c>
      <c r="E13" s="124" t="s">
        <v>2934</v>
      </c>
      <c r="F13" s="125" t="s">
        <v>25</v>
      </c>
      <c r="G13" s="126">
        <v>28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v>0</v>
      </c>
      <c r="O13" s="126">
        <v>0</v>
      </c>
      <c r="P13" s="126">
        <v>0</v>
      </c>
      <c r="Q13" s="126">
        <v>0</v>
      </c>
      <c r="R13" s="148" t="s">
        <v>3260</v>
      </c>
      <c r="S13" s="126">
        <v>0</v>
      </c>
      <c r="T13" s="126">
        <v>0</v>
      </c>
      <c r="U13" s="126">
        <v>0</v>
      </c>
      <c r="V13" s="149"/>
      <c r="W13" s="145"/>
    </row>
    <row r="14" s="113" customFormat="1" ht="31" customHeight="1" spans="1:23">
      <c r="A14" s="130">
        <v>2800</v>
      </c>
      <c r="B14" s="122">
        <v>11</v>
      </c>
      <c r="C14" s="133" t="s">
        <v>3261</v>
      </c>
      <c r="D14" s="125" t="s">
        <v>243</v>
      </c>
      <c r="E14" s="124" t="s">
        <v>1569</v>
      </c>
      <c r="F14" s="125" t="s">
        <v>25</v>
      </c>
      <c r="G14" s="126">
        <v>28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  <c r="P14" s="126">
        <v>0</v>
      </c>
      <c r="Q14" s="126">
        <v>0</v>
      </c>
      <c r="R14" s="148" t="s">
        <v>26</v>
      </c>
      <c r="S14" s="126">
        <v>0</v>
      </c>
      <c r="T14" s="126">
        <v>0</v>
      </c>
      <c r="U14" s="126">
        <v>0</v>
      </c>
      <c r="V14" s="126" t="s">
        <v>3252</v>
      </c>
      <c r="W14" s="145"/>
    </row>
    <row r="15" s="113" customFormat="1" ht="31" customHeight="1" spans="1:23">
      <c r="A15" s="130">
        <v>2800</v>
      </c>
      <c r="B15" s="122">
        <v>12</v>
      </c>
      <c r="C15" s="133" t="s">
        <v>3262</v>
      </c>
      <c r="D15" s="125" t="s">
        <v>243</v>
      </c>
      <c r="E15" s="124" t="s">
        <v>1569</v>
      </c>
      <c r="F15" s="125" t="s">
        <v>25</v>
      </c>
      <c r="G15" s="126">
        <v>28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6">
        <v>0</v>
      </c>
      <c r="Q15" s="126">
        <v>0</v>
      </c>
      <c r="R15" s="148" t="s">
        <v>26</v>
      </c>
      <c r="S15" s="126">
        <v>0</v>
      </c>
      <c r="T15" s="126">
        <v>0</v>
      </c>
      <c r="U15" s="126">
        <v>0</v>
      </c>
      <c r="V15" s="126" t="s">
        <v>3252</v>
      </c>
      <c r="W15" s="145"/>
    </row>
    <row r="16" s="113" customFormat="1" ht="41" customHeight="1" spans="1:23">
      <c r="A16" s="130">
        <v>3000</v>
      </c>
      <c r="B16" s="122">
        <v>13</v>
      </c>
      <c r="C16" s="133" t="s">
        <v>3263</v>
      </c>
      <c r="D16" s="121" t="s">
        <v>3259</v>
      </c>
      <c r="E16" s="124" t="s">
        <v>2934</v>
      </c>
      <c r="F16" s="125" t="s">
        <v>25</v>
      </c>
      <c r="G16" s="126">
        <v>28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0</v>
      </c>
      <c r="N16" s="126">
        <v>0</v>
      </c>
      <c r="O16" s="126">
        <v>0</v>
      </c>
      <c r="P16" s="126">
        <v>0</v>
      </c>
      <c r="Q16" s="126">
        <v>0</v>
      </c>
      <c r="R16" s="146" t="s">
        <v>3264</v>
      </c>
      <c r="S16" s="126">
        <v>0</v>
      </c>
      <c r="T16" s="126">
        <v>0</v>
      </c>
      <c r="U16" s="126">
        <v>0</v>
      </c>
      <c r="V16" s="149"/>
      <c r="W16" s="145"/>
    </row>
    <row r="17" s="113" customFormat="1" ht="31" customHeight="1" spans="1:23">
      <c r="A17" s="126">
        <v>1500</v>
      </c>
      <c r="B17" s="122">
        <v>14</v>
      </c>
      <c r="C17" s="134" t="s">
        <v>936</v>
      </c>
      <c r="D17" s="135" t="s">
        <v>265</v>
      </c>
      <c r="E17" s="124" t="s">
        <v>1569</v>
      </c>
      <c r="F17" s="125" t="s">
        <v>25</v>
      </c>
      <c r="G17" s="126">
        <v>28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v>0</v>
      </c>
      <c r="P17" s="126">
        <v>0</v>
      </c>
      <c r="Q17" s="126">
        <v>0</v>
      </c>
      <c r="R17" s="148" t="s">
        <v>26</v>
      </c>
      <c r="S17" s="126">
        <v>0</v>
      </c>
      <c r="T17" s="126">
        <v>0</v>
      </c>
      <c r="U17" s="126">
        <v>0</v>
      </c>
      <c r="V17" s="126"/>
      <c r="W17" s="145"/>
    </row>
    <row r="18" s="114" customFormat="1" ht="31" customHeight="1" spans="1:23">
      <c r="A18" s="126">
        <v>2700</v>
      </c>
      <c r="B18" s="122">
        <v>15</v>
      </c>
      <c r="C18" s="136" t="s">
        <v>3265</v>
      </c>
      <c r="D18" s="121" t="s">
        <v>3241</v>
      </c>
      <c r="E18" s="124" t="s">
        <v>2944</v>
      </c>
      <c r="F18" s="137" t="s">
        <v>148</v>
      </c>
      <c r="G18" s="126">
        <v>22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v>0</v>
      </c>
      <c r="O18" s="126">
        <v>0</v>
      </c>
      <c r="P18" s="126">
        <v>0</v>
      </c>
      <c r="Q18" s="126">
        <v>0</v>
      </c>
      <c r="R18" s="148" t="s">
        <v>3266</v>
      </c>
      <c r="S18" s="126">
        <v>0</v>
      </c>
      <c r="T18" s="126">
        <v>0</v>
      </c>
      <c r="U18" s="126">
        <v>0</v>
      </c>
      <c r="V18" s="144"/>
      <c r="W18" s="145"/>
    </row>
    <row r="19" s="113" customFormat="1" ht="31" customHeight="1" spans="1:23">
      <c r="A19" s="126">
        <v>2500</v>
      </c>
      <c r="B19" s="122">
        <v>16</v>
      </c>
      <c r="C19" s="136" t="s">
        <v>3267</v>
      </c>
      <c r="D19" s="121" t="s">
        <v>852</v>
      </c>
      <c r="E19" s="124" t="s">
        <v>362</v>
      </c>
      <c r="F19" s="137" t="s">
        <v>148</v>
      </c>
      <c r="G19" s="126">
        <v>5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v>0</v>
      </c>
      <c r="P19" s="126">
        <v>0</v>
      </c>
      <c r="Q19" s="126">
        <v>0</v>
      </c>
      <c r="R19" s="148" t="s">
        <v>3268</v>
      </c>
      <c r="S19" s="126">
        <v>0</v>
      </c>
      <c r="T19" s="126">
        <v>0</v>
      </c>
      <c r="U19" s="126">
        <v>0</v>
      </c>
      <c r="V19" s="150" t="s">
        <v>3269</v>
      </c>
      <c r="W19" s="145"/>
    </row>
    <row r="20" s="113" customFormat="1" ht="43" customHeight="1" spans="1:23">
      <c r="A20" s="126">
        <v>2800</v>
      </c>
      <c r="B20" s="122">
        <v>17</v>
      </c>
      <c r="C20" s="137" t="s">
        <v>3270</v>
      </c>
      <c r="D20" s="125" t="s">
        <v>243</v>
      </c>
      <c r="E20" s="138" t="s">
        <v>560</v>
      </c>
      <c r="F20" s="137" t="s">
        <v>148</v>
      </c>
      <c r="G20" s="126">
        <v>8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v>0</v>
      </c>
      <c r="Q20" s="126">
        <v>0</v>
      </c>
      <c r="R20" s="148" t="s">
        <v>3271</v>
      </c>
      <c r="S20" s="126">
        <v>0</v>
      </c>
      <c r="T20" s="126">
        <v>0</v>
      </c>
      <c r="U20" s="126">
        <v>0</v>
      </c>
      <c r="V20" s="150" t="s">
        <v>3272</v>
      </c>
      <c r="W20" s="145"/>
    </row>
    <row r="21" s="113" customFormat="1" ht="51" customHeight="1" spans="1:23">
      <c r="A21" s="126">
        <v>2800</v>
      </c>
      <c r="B21" s="122">
        <v>18</v>
      </c>
      <c r="C21" s="127" t="s">
        <v>3273</v>
      </c>
      <c r="D21" s="126" t="s">
        <v>243</v>
      </c>
      <c r="E21" s="124" t="s">
        <v>2959</v>
      </c>
      <c r="F21" s="128" t="s">
        <v>57</v>
      </c>
      <c r="G21" s="126">
        <v>7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51" t="s">
        <v>3274</v>
      </c>
      <c r="S21" s="126">
        <v>0</v>
      </c>
      <c r="T21" s="126">
        <v>0</v>
      </c>
      <c r="U21" s="126">
        <v>0</v>
      </c>
      <c r="V21" s="126" t="s">
        <v>3275</v>
      </c>
      <c r="W21" s="145"/>
    </row>
    <row r="22" s="112" customFormat="1" ht="35.1" customHeight="1" spans="1:22">
      <c r="A22" s="139"/>
      <c r="B22" s="139"/>
      <c r="C22" s="140" t="s">
        <v>192</v>
      </c>
      <c r="D22" s="140"/>
      <c r="E22" s="140"/>
      <c r="F22" s="140"/>
      <c r="G22" s="140"/>
      <c r="H22" s="140"/>
      <c r="I22" s="140"/>
      <c r="J22" s="140"/>
      <c r="K22" s="140" t="s">
        <v>193</v>
      </c>
      <c r="L22" s="140"/>
      <c r="M22" s="140"/>
      <c r="N22" s="140"/>
      <c r="O22" s="140"/>
      <c r="P22" s="140"/>
      <c r="Q22" s="152" t="s">
        <v>194</v>
      </c>
      <c r="R22" s="139" t="s">
        <v>2418</v>
      </c>
      <c r="S22" s="139"/>
      <c r="T22" s="139"/>
      <c r="U22" s="139"/>
      <c r="V22" s="139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5" right="0.75" top="1" bottom="1" header="0.5" footer="0.5"/>
  <pageSetup paperSize="9" scale="59" fitToHeight="0" orientation="landscape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8"/>
  <sheetViews>
    <sheetView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/>
  <cols>
    <col min="1" max="1" width="7.45" style="57" customWidth="1"/>
    <col min="2" max="2" width="4.09166666666667" style="57" customWidth="1"/>
    <col min="3" max="3" width="10.975" style="57" customWidth="1"/>
    <col min="4" max="4" width="13.8" style="57" customWidth="1"/>
    <col min="5" max="5" width="11.3" style="58" customWidth="1"/>
    <col min="6" max="6" width="5.725" style="58" customWidth="1"/>
    <col min="7" max="7" width="4.725" style="58" customWidth="1"/>
    <col min="8" max="9" width="3.45" style="58" customWidth="1"/>
    <col min="10" max="10" width="4.35833333333333" style="58" customWidth="1"/>
    <col min="11" max="11" width="4.89166666666667" style="58" customWidth="1"/>
    <col min="12" max="12" width="4.63333333333333" style="59" customWidth="1"/>
    <col min="13" max="13" width="7.5" style="58" customWidth="1"/>
    <col min="14" max="14" width="4.26666666666667" style="58" customWidth="1"/>
    <col min="15" max="15" width="3.81666666666667" style="58" customWidth="1"/>
    <col min="16" max="16" width="3.725" style="58" customWidth="1"/>
    <col min="17" max="17" width="3.63333333333333" style="58" customWidth="1"/>
    <col min="18" max="18" width="4.725" style="58" customWidth="1"/>
    <col min="19" max="19" width="40.0916666666667" style="58" customWidth="1"/>
    <col min="20" max="20" width="5.63333333333333" style="58" customWidth="1"/>
    <col min="21" max="21" width="4.45" style="58" customWidth="1"/>
    <col min="22" max="22" width="6" style="58" customWidth="1"/>
    <col min="23" max="23" width="24.6333333333333" style="2" customWidth="1"/>
    <col min="24" max="16376" width="9" style="2"/>
  </cols>
  <sheetData>
    <row r="1" s="1" customFormat="1" ht="29" customHeight="1" spans="1:23">
      <c r="A1" s="60" t="s">
        <v>3276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84"/>
    </row>
    <row r="2" s="1" customFormat="1" spans="1:23">
      <c r="A2" s="61" t="s">
        <v>1</v>
      </c>
      <c r="B2" s="61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1" t="s">
        <v>282</v>
      </c>
      <c r="H2" s="61" t="s">
        <v>564</v>
      </c>
      <c r="I2" s="61" t="s">
        <v>565</v>
      </c>
      <c r="J2" s="61" t="s">
        <v>9</v>
      </c>
      <c r="K2" s="61"/>
      <c r="L2" s="61"/>
      <c r="M2" s="61" t="s">
        <v>566</v>
      </c>
      <c r="N2" s="61" t="s">
        <v>567</v>
      </c>
      <c r="O2" s="61" t="s">
        <v>568</v>
      </c>
      <c r="P2" s="61" t="s">
        <v>569</v>
      </c>
      <c r="Q2" s="61" t="s">
        <v>570</v>
      </c>
      <c r="R2" s="61" t="s">
        <v>571</v>
      </c>
      <c r="S2" s="62" t="s">
        <v>16</v>
      </c>
      <c r="T2" s="61" t="s">
        <v>17</v>
      </c>
      <c r="U2" s="61" t="s">
        <v>572</v>
      </c>
      <c r="V2" s="61" t="s">
        <v>19</v>
      </c>
      <c r="W2" s="62" t="s">
        <v>20</v>
      </c>
    </row>
    <row r="3" s="1" customFormat="1" ht="63" customHeight="1" spans="1:23">
      <c r="A3" s="63"/>
      <c r="B3" s="63"/>
      <c r="C3" s="64"/>
      <c r="D3" s="64"/>
      <c r="E3" s="64"/>
      <c r="F3" s="64"/>
      <c r="G3" s="63"/>
      <c r="H3" s="63"/>
      <c r="I3" s="63"/>
      <c r="J3" s="63" t="s">
        <v>217</v>
      </c>
      <c r="K3" s="63" t="s">
        <v>373</v>
      </c>
      <c r="L3" s="63" t="s">
        <v>573</v>
      </c>
      <c r="M3" s="63"/>
      <c r="N3" s="63"/>
      <c r="O3" s="63"/>
      <c r="P3" s="63"/>
      <c r="Q3" s="63"/>
      <c r="R3" s="63"/>
      <c r="S3" s="64"/>
      <c r="T3" s="63"/>
      <c r="U3" s="63"/>
      <c r="V3" s="63"/>
      <c r="W3" s="85"/>
    </row>
    <row r="4" s="1" customFormat="1" ht="28" customHeight="1" spans="1:23">
      <c r="A4" s="65">
        <v>4500</v>
      </c>
      <c r="B4" s="66">
        <v>1</v>
      </c>
      <c r="C4" s="67" t="s">
        <v>3277</v>
      </c>
      <c r="D4" s="65" t="s">
        <v>3278</v>
      </c>
      <c r="E4" s="68">
        <v>45673</v>
      </c>
      <c r="F4" s="69" t="s">
        <v>25</v>
      </c>
      <c r="G4" s="66">
        <v>28</v>
      </c>
      <c r="H4" s="66">
        <v>0</v>
      </c>
      <c r="I4" s="66">
        <v>0</v>
      </c>
      <c r="J4" s="66">
        <v>0</v>
      </c>
      <c r="K4" s="66">
        <v>0</v>
      </c>
      <c r="L4" s="66">
        <v>0</v>
      </c>
      <c r="M4" s="66">
        <v>0</v>
      </c>
      <c r="N4" s="66">
        <v>0</v>
      </c>
      <c r="O4" s="66">
        <v>0</v>
      </c>
      <c r="P4" s="66">
        <v>0</v>
      </c>
      <c r="Q4" s="66">
        <v>0</v>
      </c>
      <c r="R4" s="66">
        <v>0</v>
      </c>
      <c r="S4" s="69" t="s">
        <v>26</v>
      </c>
      <c r="T4" s="66">
        <v>0</v>
      </c>
      <c r="U4" s="66">
        <v>0</v>
      </c>
      <c r="V4" s="66">
        <v>0</v>
      </c>
      <c r="W4" s="86"/>
    </row>
    <row r="5" s="1" customFormat="1" ht="28" customHeight="1" spans="1:23">
      <c r="A5" s="70">
        <v>4100</v>
      </c>
      <c r="B5" s="66">
        <v>2</v>
      </c>
      <c r="C5" s="67" t="s">
        <v>3279</v>
      </c>
      <c r="D5" s="70" t="s">
        <v>800</v>
      </c>
      <c r="E5" s="68">
        <v>45673</v>
      </c>
      <c r="F5" s="69" t="s">
        <v>25</v>
      </c>
      <c r="G5" s="66">
        <v>28</v>
      </c>
      <c r="H5" s="66">
        <v>0</v>
      </c>
      <c r="I5" s="66">
        <v>0</v>
      </c>
      <c r="J5" s="66">
        <v>0</v>
      </c>
      <c r="K5" s="66">
        <v>0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  <c r="S5" s="69" t="s">
        <v>26</v>
      </c>
      <c r="T5" s="66">
        <v>0</v>
      </c>
      <c r="U5" s="66">
        <v>0</v>
      </c>
      <c r="V5" s="66">
        <v>0</v>
      </c>
      <c r="W5" s="87"/>
    </row>
    <row r="6" s="1" customFormat="1" ht="28" customHeight="1" spans="1:23">
      <c r="A6" s="71">
        <v>4500</v>
      </c>
      <c r="B6" s="66">
        <v>3</v>
      </c>
      <c r="C6" s="72" t="s">
        <v>3280</v>
      </c>
      <c r="D6" s="73" t="s">
        <v>579</v>
      </c>
      <c r="E6" s="68">
        <v>45673</v>
      </c>
      <c r="F6" s="69" t="s">
        <v>25</v>
      </c>
      <c r="G6" s="74">
        <v>28</v>
      </c>
      <c r="H6" s="66">
        <v>0</v>
      </c>
      <c r="I6" s="66">
        <v>0</v>
      </c>
      <c r="J6" s="66">
        <v>0</v>
      </c>
      <c r="K6" s="66">
        <v>0</v>
      </c>
      <c r="L6" s="66">
        <v>0</v>
      </c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76" t="s">
        <v>26</v>
      </c>
      <c r="T6" s="66">
        <v>0</v>
      </c>
      <c r="U6" s="66">
        <v>0</v>
      </c>
      <c r="V6" s="66">
        <v>0</v>
      </c>
      <c r="W6" s="87"/>
    </row>
    <row r="7" s="1" customFormat="1" ht="24" customHeight="1" spans="1:23">
      <c r="A7" s="74">
        <v>3000</v>
      </c>
      <c r="B7" s="66">
        <v>4</v>
      </c>
      <c r="C7" s="75" t="s">
        <v>3281</v>
      </c>
      <c r="D7" s="76" t="s">
        <v>3282</v>
      </c>
      <c r="E7" s="68">
        <v>45673</v>
      </c>
      <c r="F7" s="69" t="s">
        <v>25</v>
      </c>
      <c r="G7" s="74">
        <v>28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74">
        <v>3.75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9" t="s">
        <v>3283</v>
      </c>
      <c r="T7" s="66">
        <v>0</v>
      </c>
      <c r="U7" s="66">
        <v>0</v>
      </c>
      <c r="V7" s="66">
        <v>0</v>
      </c>
      <c r="W7" s="88"/>
    </row>
    <row r="8" s="1" customFormat="1" ht="24" customHeight="1" spans="1:23">
      <c r="A8" s="65">
        <v>2200</v>
      </c>
      <c r="B8" s="66">
        <v>5</v>
      </c>
      <c r="C8" s="67" t="s">
        <v>3284</v>
      </c>
      <c r="D8" s="65" t="s">
        <v>310</v>
      </c>
      <c r="E8" s="68">
        <v>45673</v>
      </c>
      <c r="F8" s="69" t="s">
        <v>25</v>
      </c>
      <c r="G8" s="74">
        <v>28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2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9" t="s">
        <v>3285</v>
      </c>
      <c r="T8" s="66">
        <v>0</v>
      </c>
      <c r="U8" s="66">
        <v>0</v>
      </c>
      <c r="V8" s="66">
        <v>0</v>
      </c>
      <c r="W8" s="86"/>
    </row>
    <row r="9" s="1" customFormat="1" ht="24" customHeight="1" spans="1:23">
      <c r="A9" s="65">
        <v>2000</v>
      </c>
      <c r="B9" s="66">
        <v>6</v>
      </c>
      <c r="C9" s="67" t="s">
        <v>3286</v>
      </c>
      <c r="D9" s="65" t="s">
        <v>310</v>
      </c>
      <c r="E9" s="68">
        <v>45673</v>
      </c>
      <c r="F9" s="69" t="s">
        <v>25</v>
      </c>
      <c r="G9" s="74">
        <v>28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2.75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9" t="s">
        <v>3287</v>
      </c>
      <c r="T9" s="66">
        <v>0</v>
      </c>
      <c r="U9" s="66">
        <v>0</v>
      </c>
      <c r="V9" s="66">
        <v>0</v>
      </c>
      <c r="W9" s="86"/>
    </row>
    <row r="10" s="1" customFormat="1" ht="24" customHeight="1" spans="1:23">
      <c r="A10" s="65">
        <v>2200</v>
      </c>
      <c r="B10" s="66">
        <v>7</v>
      </c>
      <c r="C10" s="67" t="s">
        <v>3288</v>
      </c>
      <c r="D10" s="65" t="s">
        <v>310</v>
      </c>
      <c r="E10" s="68">
        <v>45673</v>
      </c>
      <c r="F10" s="69" t="s">
        <v>25</v>
      </c>
      <c r="G10" s="74">
        <v>28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66">
        <v>5.5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9" t="s">
        <v>3289</v>
      </c>
      <c r="T10" s="66">
        <v>0</v>
      </c>
      <c r="U10" s="66">
        <v>0</v>
      </c>
      <c r="V10" s="66">
        <v>0</v>
      </c>
      <c r="W10" s="86"/>
    </row>
    <row r="11" s="1" customFormat="1" ht="24" customHeight="1" spans="1:23">
      <c r="A11" s="65">
        <v>2000</v>
      </c>
      <c r="B11" s="66">
        <v>8</v>
      </c>
      <c r="C11" s="67" t="s">
        <v>3290</v>
      </c>
      <c r="D11" s="65" t="s">
        <v>310</v>
      </c>
      <c r="E11" s="68">
        <v>45673</v>
      </c>
      <c r="F11" s="69" t="s">
        <v>25</v>
      </c>
      <c r="G11" s="74">
        <v>28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66">
        <v>4.75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9" t="s">
        <v>3291</v>
      </c>
      <c r="T11" s="66">
        <v>0</v>
      </c>
      <c r="U11" s="66">
        <v>0</v>
      </c>
      <c r="V11" s="66">
        <v>0</v>
      </c>
      <c r="W11" s="86"/>
    </row>
    <row r="12" s="1" customFormat="1" ht="24" customHeight="1" spans="1:23">
      <c r="A12" s="65">
        <v>2000</v>
      </c>
      <c r="B12" s="66">
        <v>9</v>
      </c>
      <c r="C12" s="67" t="s">
        <v>3292</v>
      </c>
      <c r="D12" s="65" t="s">
        <v>310</v>
      </c>
      <c r="E12" s="68">
        <v>45673</v>
      </c>
      <c r="F12" s="69" t="s">
        <v>25</v>
      </c>
      <c r="G12" s="74">
        <v>28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5.5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9" t="s">
        <v>3289</v>
      </c>
      <c r="T12" s="66">
        <v>0</v>
      </c>
      <c r="U12" s="66">
        <v>0</v>
      </c>
      <c r="V12" s="66">
        <v>0</v>
      </c>
      <c r="W12" s="86"/>
    </row>
    <row r="13" s="1" customFormat="1" ht="24" customHeight="1" spans="1:23">
      <c r="A13" s="65">
        <v>2200</v>
      </c>
      <c r="B13" s="66">
        <v>10</v>
      </c>
      <c r="C13" s="67" t="s">
        <v>3293</v>
      </c>
      <c r="D13" s="65" t="s">
        <v>310</v>
      </c>
      <c r="E13" s="68">
        <v>45673</v>
      </c>
      <c r="F13" s="69" t="s">
        <v>25</v>
      </c>
      <c r="G13" s="74">
        <v>28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5.75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9" t="s">
        <v>3294</v>
      </c>
      <c r="T13" s="66">
        <v>0</v>
      </c>
      <c r="U13" s="66">
        <v>0</v>
      </c>
      <c r="V13" s="66">
        <v>0</v>
      </c>
      <c r="W13" s="86"/>
    </row>
    <row r="14" s="1" customFormat="1" ht="24" customHeight="1" spans="1:23">
      <c r="A14" s="65">
        <v>2300</v>
      </c>
      <c r="B14" s="66">
        <v>11</v>
      </c>
      <c r="C14" s="67" t="s">
        <v>3295</v>
      </c>
      <c r="D14" s="65" t="s">
        <v>310</v>
      </c>
      <c r="E14" s="68">
        <v>45673</v>
      </c>
      <c r="F14" s="69" t="s">
        <v>25</v>
      </c>
      <c r="G14" s="74">
        <v>28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4.75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9" t="s">
        <v>3291</v>
      </c>
      <c r="T14" s="66">
        <v>0</v>
      </c>
      <c r="U14" s="66">
        <v>0</v>
      </c>
      <c r="V14" s="66">
        <v>0</v>
      </c>
      <c r="W14" s="86"/>
    </row>
    <row r="15" s="1" customFormat="1" ht="24" customHeight="1" spans="1:23">
      <c r="A15" s="77">
        <v>2300</v>
      </c>
      <c r="B15" s="66">
        <v>12</v>
      </c>
      <c r="C15" s="77" t="s">
        <v>3296</v>
      </c>
      <c r="D15" s="65" t="s">
        <v>310</v>
      </c>
      <c r="E15" s="68">
        <v>45673</v>
      </c>
      <c r="F15" s="69" t="s">
        <v>25</v>
      </c>
      <c r="G15" s="74">
        <v>28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2.5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9" t="s">
        <v>3297</v>
      </c>
      <c r="T15" s="66">
        <v>0</v>
      </c>
      <c r="U15" s="66">
        <v>0</v>
      </c>
      <c r="V15" s="66">
        <v>0</v>
      </c>
      <c r="W15" s="86"/>
    </row>
    <row r="16" s="1" customFormat="1" ht="24" customHeight="1" spans="1:23">
      <c r="A16" s="65">
        <v>2100</v>
      </c>
      <c r="B16" s="66">
        <v>13</v>
      </c>
      <c r="C16" s="67" t="s">
        <v>3298</v>
      </c>
      <c r="D16" s="65" t="s">
        <v>310</v>
      </c>
      <c r="E16" s="68">
        <v>45673</v>
      </c>
      <c r="F16" s="69" t="s">
        <v>25</v>
      </c>
      <c r="G16" s="74">
        <v>28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5.75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9" t="s">
        <v>3294</v>
      </c>
      <c r="T16" s="66">
        <v>0</v>
      </c>
      <c r="U16" s="66">
        <v>0</v>
      </c>
      <c r="V16" s="66">
        <v>0</v>
      </c>
      <c r="W16" s="86"/>
    </row>
    <row r="17" s="1" customFormat="1" ht="24" customHeight="1" spans="1:23">
      <c r="A17" s="65">
        <v>2200</v>
      </c>
      <c r="B17" s="66">
        <v>14</v>
      </c>
      <c r="C17" s="67" t="s">
        <v>3299</v>
      </c>
      <c r="D17" s="65" t="s">
        <v>310</v>
      </c>
      <c r="E17" s="68">
        <v>45673</v>
      </c>
      <c r="F17" s="69" t="s">
        <v>25</v>
      </c>
      <c r="G17" s="74">
        <v>28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6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9" t="s">
        <v>3300</v>
      </c>
      <c r="T17" s="66">
        <v>0</v>
      </c>
      <c r="U17" s="66">
        <v>0</v>
      </c>
      <c r="V17" s="66">
        <v>0</v>
      </c>
      <c r="W17" s="86"/>
    </row>
    <row r="18" s="1" customFormat="1" ht="24" customHeight="1" spans="1:23">
      <c r="A18" s="65">
        <v>2100</v>
      </c>
      <c r="B18" s="66">
        <v>15</v>
      </c>
      <c r="C18" s="67" t="s">
        <v>1631</v>
      </c>
      <c r="D18" s="65" t="s">
        <v>310</v>
      </c>
      <c r="E18" s="68">
        <v>45673</v>
      </c>
      <c r="F18" s="69" t="s">
        <v>25</v>
      </c>
      <c r="G18" s="74">
        <v>28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5.5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9" t="s">
        <v>3289</v>
      </c>
      <c r="T18" s="66">
        <v>0</v>
      </c>
      <c r="U18" s="66">
        <v>0</v>
      </c>
      <c r="V18" s="66">
        <v>0</v>
      </c>
      <c r="W18" s="86"/>
    </row>
    <row r="19" s="1" customFormat="1" ht="24" customHeight="1" spans="1:23">
      <c r="A19" s="65">
        <v>2100</v>
      </c>
      <c r="B19" s="66">
        <v>16</v>
      </c>
      <c r="C19" s="67" t="s">
        <v>3301</v>
      </c>
      <c r="D19" s="65" t="s">
        <v>310</v>
      </c>
      <c r="E19" s="68">
        <v>45673</v>
      </c>
      <c r="F19" s="69" t="s">
        <v>25</v>
      </c>
      <c r="G19" s="74">
        <v>28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5.5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9" t="s">
        <v>3289</v>
      </c>
      <c r="T19" s="66">
        <v>0</v>
      </c>
      <c r="U19" s="66">
        <v>0</v>
      </c>
      <c r="V19" s="66">
        <v>0</v>
      </c>
      <c r="W19" s="86"/>
    </row>
    <row r="20" s="1" customFormat="1" ht="24" customHeight="1" spans="1:23">
      <c r="A20" s="65">
        <v>2100</v>
      </c>
      <c r="B20" s="66">
        <v>17</v>
      </c>
      <c r="C20" s="67" t="s">
        <v>3302</v>
      </c>
      <c r="D20" s="65" t="s">
        <v>310</v>
      </c>
      <c r="E20" s="68">
        <v>45673</v>
      </c>
      <c r="F20" s="69" t="s">
        <v>25</v>
      </c>
      <c r="G20" s="74">
        <v>28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2</v>
      </c>
      <c r="N20" s="66">
        <v>0</v>
      </c>
      <c r="O20" s="66">
        <v>0</v>
      </c>
      <c r="P20" s="66">
        <v>0</v>
      </c>
      <c r="Q20" s="66">
        <v>0</v>
      </c>
      <c r="R20" s="66">
        <v>0</v>
      </c>
      <c r="S20" s="69" t="s">
        <v>3285</v>
      </c>
      <c r="T20" s="66">
        <v>0</v>
      </c>
      <c r="U20" s="66">
        <v>0</v>
      </c>
      <c r="V20" s="66">
        <v>0</v>
      </c>
      <c r="W20" s="86"/>
    </row>
    <row r="21" s="1" customFormat="1" ht="25" customHeight="1" spans="1:23">
      <c r="A21" s="65">
        <v>2200</v>
      </c>
      <c r="B21" s="66">
        <v>18</v>
      </c>
      <c r="C21" s="67" t="s">
        <v>3303</v>
      </c>
      <c r="D21" s="65" t="s">
        <v>310</v>
      </c>
      <c r="E21" s="68">
        <v>45673</v>
      </c>
      <c r="F21" s="69" t="s">
        <v>25</v>
      </c>
      <c r="G21" s="74">
        <v>28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5.5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9" t="s">
        <v>3289</v>
      </c>
      <c r="T21" s="66">
        <v>0</v>
      </c>
      <c r="U21" s="66">
        <v>0</v>
      </c>
      <c r="V21" s="66">
        <v>0</v>
      </c>
      <c r="W21" s="86"/>
    </row>
    <row r="22" s="1" customFormat="1" ht="25" customHeight="1" spans="1:23">
      <c r="A22" s="65">
        <v>2100</v>
      </c>
      <c r="B22" s="66">
        <v>19</v>
      </c>
      <c r="C22" s="67" t="s">
        <v>3304</v>
      </c>
      <c r="D22" s="65" t="s">
        <v>310</v>
      </c>
      <c r="E22" s="68">
        <v>45673</v>
      </c>
      <c r="F22" s="69" t="s">
        <v>25</v>
      </c>
      <c r="G22" s="74">
        <v>28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5.5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9" t="s">
        <v>3289</v>
      </c>
      <c r="T22" s="66">
        <v>0</v>
      </c>
      <c r="U22" s="66">
        <v>0</v>
      </c>
      <c r="V22" s="66">
        <v>0</v>
      </c>
      <c r="W22" s="86"/>
    </row>
    <row r="23" s="1" customFormat="1" ht="25" customHeight="1" spans="1:23">
      <c r="A23" s="67">
        <v>2000</v>
      </c>
      <c r="B23" s="66">
        <v>20</v>
      </c>
      <c r="C23" s="67" t="s">
        <v>3305</v>
      </c>
      <c r="D23" s="67" t="s">
        <v>310</v>
      </c>
      <c r="E23" s="68">
        <v>45673</v>
      </c>
      <c r="F23" s="69" t="s">
        <v>25</v>
      </c>
      <c r="G23" s="74">
        <v>28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66">
        <v>1.75</v>
      </c>
      <c r="N23" s="66">
        <v>0</v>
      </c>
      <c r="O23" s="66">
        <v>0</v>
      </c>
      <c r="P23" s="66">
        <v>0</v>
      </c>
      <c r="Q23" s="66">
        <v>0</v>
      </c>
      <c r="R23" s="66">
        <v>0</v>
      </c>
      <c r="S23" s="69" t="s">
        <v>3306</v>
      </c>
      <c r="T23" s="66">
        <v>0</v>
      </c>
      <c r="U23" s="66">
        <v>0</v>
      </c>
      <c r="V23" s="66">
        <v>0</v>
      </c>
      <c r="W23" s="86"/>
    </row>
    <row r="24" s="1" customFormat="1" ht="25" customHeight="1" spans="1:23">
      <c r="A24" s="65">
        <v>2000</v>
      </c>
      <c r="B24" s="66">
        <v>21</v>
      </c>
      <c r="C24" s="67" t="s">
        <v>3307</v>
      </c>
      <c r="D24" s="65" t="s">
        <v>310</v>
      </c>
      <c r="E24" s="68">
        <v>45673</v>
      </c>
      <c r="F24" s="69" t="s">
        <v>25</v>
      </c>
      <c r="G24" s="74">
        <v>28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5.5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9" t="s">
        <v>3289</v>
      </c>
      <c r="T24" s="66">
        <v>0</v>
      </c>
      <c r="U24" s="66">
        <v>0</v>
      </c>
      <c r="V24" s="66">
        <v>0</v>
      </c>
      <c r="W24" s="86"/>
    </row>
    <row r="25" s="1" customFormat="1" ht="25" customHeight="1" spans="1:23">
      <c r="A25" s="65">
        <v>2200</v>
      </c>
      <c r="B25" s="66">
        <v>22</v>
      </c>
      <c r="C25" s="67" t="s">
        <v>3308</v>
      </c>
      <c r="D25" s="65" t="s">
        <v>310</v>
      </c>
      <c r="E25" s="68">
        <v>45673</v>
      </c>
      <c r="F25" s="69" t="s">
        <v>25</v>
      </c>
      <c r="G25" s="74">
        <v>28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5.5</v>
      </c>
      <c r="N25" s="66">
        <v>0</v>
      </c>
      <c r="O25" s="66">
        <v>0</v>
      </c>
      <c r="P25" s="66">
        <v>0</v>
      </c>
      <c r="Q25" s="66">
        <v>0</v>
      </c>
      <c r="R25" s="66">
        <v>0</v>
      </c>
      <c r="S25" s="69" t="s">
        <v>3289</v>
      </c>
      <c r="T25" s="66">
        <v>0</v>
      </c>
      <c r="U25" s="66">
        <v>0</v>
      </c>
      <c r="V25" s="66">
        <v>0</v>
      </c>
      <c r="W25" s="86"/>
    </row>
    <row r="26" s="1" customFormat="1" ht="25" customHeight="1" spans="1:23">
      <c r="A26" s="65">
        <v>2000</v>
      </c>
      <c r="B26" s="66">
        <v>23</v>
      </c>
      <c r="C26" s="67" t="s">
        <v>3309</v>
      </c>
      <c r="D26" s="65" t="s">
        <v>310</v>
      </c>
      <c r="E26" s="68">
        <v>45673</v>
      </c>
      <c r="F26" s="69" t="s">
        <v>25</v>
      </c>
      <c r="G26" s="74">
        <v>28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5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9" t="s">
        <v>3310</v>
      </c>
      <c r="T26" s="66">
        <v>0</v>
      </c>
      <c r="U26" s="66">
        <v>0</v>
      </c>
      <c r="V26" s="66">
        <v>0</v>
      </c>
      <c r="W26" s="86"/>
    </row>
    <row r="27" s="1" customFormat="1" ht="25" customHeight="1" spans="1:23">
      <c r="A27" s="65">
        <v>2000</v>
      </c>
      <c r="B27" s="66">
        <v>24</v>
      </c>
      <c r="C27" s="67" t="s">
        <v>3311</v>
      </c>
      <c r="D27" s="65" t="s">
        <v>310</v>
      </c>
      <c r="E27" s="68">
        <v>45673</v>
      </c>
      <c r="F27" s="69" t="s">
        <v>25</v>
      </c>
      <c r="G27" s="74">
        <v>28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4.75</v>
      </c>
      <c r="N27" s="66">
        <v>0</v>
      </c>
      <c r="O27" s="66">
        <v>0</v>
      </c>
      <c r="P27" s="66">
        <v>0</v>
      </c>
      <c r="Q27" s="66">
        <v>0</v>
      </c>
      <c r="R27" s="66">
        <v>0</v>
      </c>
      <c r="S27" s="69" t="s">
        <v>3291</v>
      </c>
      <c r="T27" s="66">
        <v>0</v>
      </c>
      <c r="U27" s="66">
        <v>0</v>
      </c>
      <c r="V27" s="66">
        <v>0</v>
      </c>
      <c r="W27" s="86"/>
    </row>
    <row r="28" s="1" customFormat="1" ht="25" customHeight="1" spans="1:23">
      <c r="A28" s="65">
        <v>2000</v>
      </c>
      <c r="B28" s="66">
        <v>25</v>
      </c>
      <c r="C28" s="67" t="s">
        <v>3312</v>
      </c>
      <c r="D28" s="65" t="s">
        <v>310</v>
      </c>
      <c r="E28" s="68">
        <v>45673</v>
      </c>
      <c r="F28" s="69" t="s">
        <v>25</v>
      </c>
      <c r="G28" s="74">
        <v>28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5.5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9" t="s">
        <v>3289</v>
      </c>
      <c r="T28" s="66">
        <v>0</v>
      </c>
      <c r="U28" s="66">
        <v>0</v>
      </c>
      <c r="V28" s="66">
        <v>0</v>
      </c>
      <c r="W28" s="86"/>
    </row>
    <row r="29" s="1" customFormat="1" ht="25" customHeight="1" spans="1:23">
      <c r="A29" s="65">
        <v>2000</v>
      </c>
      <c r="B29" s="66">
        <v>26</v>
      </c>
      <c r="C29" s="67" t="s">
        <v>3313</v>
      </c>
      <c r="D29" s="65" t="s">
        <v>310</v>
      </c>
      <c r="E29" s="68">
        <v>45673</v>
      </c>
      <c r="F29" s="69" t="s">
        <v>25</v>
      </c>
      <c r="G29" s="74">
        <v>28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66">
        <v>5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9" t="s">
        <v>3310</v>
      </c>
      <c r="T29" s="66">
        <v>0</v>
      </c>
      <c r="U29" s="66">
        <v>0</v>
      </c>
      <c r="V29" s="66">
        <v>0</v>
      </c>
      <c r="W29" s="86"/>
    </row>
    <row r="30" s="1" customFormat="1" ht="25" customHeight="1" spans="1:23">
      <c r="A30" s="65">
        <v>2100</v>
      </c>
      <c r="B30" s="66">
        <v>27</v>
      </c>
      <c r="C30" s="67" t="s">
        <v>1792</v>
      </c>
      <c r="D30" s="65" t="s">
        <v>310</v>
      </c>
      <c r="E30" s="68">
        <v>45673</v>
      </c>
      <c r="F30" s="69" t="s">
        <v>25</v>
      </c>
      <c r="G30" s="74">
        <v>28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5.5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9" t="s">
        <v>3289</v>
      </c>
      <c r="T30" s="66">
        <v>0</v>
      </c>
      <c r="U30" s="66">
        <v>0</v>
      </c>
      <c r="V30" s="66">
        <v>0</v>
      </c>
      <c r="W30" s="86"/>
    </row>
    <row r="31" s="1" customFormat="1" ht="25" customHeight="1" spans="1:23">
      <c r="A31" s="65">
        <v>2200</v>
      </c>
      <c r="B31" s="66">
        <v>28</v>
      </c>
      <c r="C31" s="67" t="s">
        <v>3314</v>
      </c>
      <c r="D31" s="65" t="s">
        <v>310</v>
      </c>
      <c r="E31" s="68">
        <v>45673</v>
      </c>
      <c r="F31" s="69" t="s">
        <v>25</v>
      </c>
      <c r="G31" s="74">
        <v>28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3.75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9" t="s">
        <v>3283</v>
      </c>
      <c r="T31" s="66">
        <v>0</v>
      </c>
      <c r="U31" s="66">
        <v>0</v>
      </c>
      <c r="V31" s="66">
        <v>0</v>
      </c>
      <c r="W31" s="86"/>
    </row>
    <row r="32" s="1" customFormat="1" ht="25" customHeight="1" spans="1:23">
      <c r="A32" s="65">
        <v>2200</v>
      </c>
      <c r="B32" s="66">
        <v>29</v>
      </c>
      <c r="C32" s="67" t="s">
        <v>3315</v>
      </c>
      <c r="D32" s="65" t="s">
        <v>310</v>
      </c>
      <c r="E32" s="68">
        <v>45673</v>
      </c>
      <c r="F32" s="69" t="s">
        <v>25</v>
      </c>
      <c r="G32" s="74">
        <v>28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5.5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9" t="s">
        <v>3289</v>
      </c>
      <c r="T32" s="66">
        <v>0</v>
      </c>
      <c r="U32" s="66">
        <v>0</v>
      </c>
      <c r="V32" s="66">
        <v>0</v>
      </c>
      <c r="W32" s="86"/>
    </row>
    <row r="33" s="1" customFormat="1" ht="22" customHeight="1" spans="1:23">
      <c r="A33" s="65">
        <v>2000</v>
      </c>
      <c r="B33" s="66">
        <v>30</v>
      </c>
      <c r="C33" s="67" t="s">
        <v>3316</v>
      </c>
      <c r="D33" s="65" t="s">
        <v>310</v>
      </c>
      <c r="E33" s="68">
        <v>45673</v>
      </c>
      <c r="F33" s="69" t="s">
        <v>25</v>
      </c>
      <c r="G33" s="74">
        <v>28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5.5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9" t="s">
        <v>3289</v>
      </c>
      <c r="T33" s="66">
        <v>0</v>
      </c>
      <c r="U33" s="66">
        <v>0</v>
      </c>
      <c r="V33" s="66">
        <v>0</v>
      </c>
      <c r="W33" s="86"/>
    </row>
    <row r="34" s="1" customFormat="1" ht="22" customHeight="1" spans="1:23">
      <c r="A34" s="65">
        <v>2000</v>
      </c>
      <c r="B34" s="66">
        <v>31</v>
      </c>
      <c r="C34" s="67" t="s">
        <v>3317</v>
      </c>
      <c r="D34" s="65" t="s">
        <v>310</v>
      </c>
      <c r="E34" s="68">
        <v>45673</v>
      </c>
      <c r="F34" s="69" t="s">
        <v>25</v>
      </c>
      <c r="G34" s="74">
        <v>28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6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9" t="s">
        <v>3300</v>
      </c>
      <c r="T34" s="66">
        <v>0</v>
      </c>
      <c r="U34" s="66">
        <v>0</v>
      </c>
      <c r="V34" s="66">
        <v>0</v>
      </c>
      <c r="W34" s="86"/>
    </row>
    <row r="35" s="1" customFormat="1" ht="22" customHeight="1" spans="1:23">
      <c r="A35" s="65">
        <v>2000</v>
      </c>
      <c r="B35" s="66">
        <v>32</v>
      </c>
      <c r="C35" s="67" t="s">
        <v>3318</v>
      </c>
      <c r="D35" s="65" t="s">
        <v>310</v>
      </c>
      <c r="E35" s="68">
        <v>45673</v>
      </c>
      <c r="F35" s="69" t="s">
        <v>25</v>
      </c>
      <c r="G35" s="74">
        <v>28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>
        <v>3.75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9" t="s">
        <v>3283</v>
      </c>
      <c r="T35" s="66">
        <v>0</v>
      </c>
      <c r="U35" s="66">
        <v>0</v>
      </c>
      <c r="V35" s="66">
        <v>0</v>
      </c>
      <c r="W35" s="86"/>
    </row>
    <row r="36" s="1" customFormat="1" ht="22" customHeight="1" spans="1:23">
      <c r="A36" s="65">
        <v>2200</v>
      </c>
      <c r="B36" s="66">
        <v>33</v>
      </c>
      <c r="C36" s="67" t="s">
        <v>3319</v>
      </c>
      <c r="D36" s="65" t="s">
        <v>310</v>
      </c>
      <c r="E36" s="68">
        <v>45673</v>
      </c>
      <c r="F36" s="69" t="s">
        <v>25</v>
      </c>
      <c r="G36" s="74">
        <v>28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3.75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9" t="s">
        <v>3283</v>
      </c>
      <c r="T36" s="66">
        <v>0</v>
      </c>
      <c r="U36" s="66">
        <v>0</v>
      </c>
      <c r="V36" s="66">
        <v>0</v>
      </c>
      <c r="W36" s="86"/>
    </row>
    <row r="37" s="1" customFormat="1" ht="22" customHeight="1" spans="1:23">
      <c r="A37" s="65">
        <v>2000</v>
      </c>
      <c r="B37" s="66">
        <v>34</v>
      </c>
      <c r="C37" s="67" t="s">
        <v>3320</v>
      </c>
      <c r="D37" s="65" t="s">
        <v>310</v>
      </c>
      <c r="E37" s="68">
        <v>45673</v>
      </c>
      <c r="F37" s="69" t="s">
        <v>25</v>
      </c>
      <c r="G37" s="74">
        <v>28</v>
      </c>
      <c r="H37" s="66">
        <v>0</v>
      </c>
      <c r="I37" s="66">
        <v>0</v>
      </c>
      <c r="J37" s="66">
        <v>0</v>
      </c>
      <c r="K37" s="66">
        <v>0</v>
      </c>
      <c r="L37" s="66">
        <v>0</v>
      </c>
      <c r="M37" s="66">
        <v>2.25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9" t="s">
        <v>3321</v>
      </c>
      <c r="T37" s="66">
        <v>0</v>
      </c>
      <c r="U37" s="66">
        <v>0</v>
      </c>
      <c r="V37" s="66">
        <v>0</v>
      </c>
      <c r="W37" s="86"/>
    </row>
    <row r="38" s="1" customFormat="1" ht="22" customHeight="1" spans="1:23">
      <c r="A38" s="78">
        <v>2100</v>
      </c>
      <c r="B38" s="66">
        <v>35</v>
      </c>
      <c r="C38" s="79" t="s">
        <v>3322</v>
      </c>
      <c r="D38" s="65" t="s">
        <v>310</v>
      </c>
      <c r="E38" s="68">
        <v>45673</v>
      </c>
      <c r="F38" s="80" t="s">
        <v>57</v>
      </c>
      <c r="G38" s="81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f>O38+P38-Q38</f>
        <v>0</v>
      </c>
      <c r="S38" s="89" t="s">
        <v>3323</v>
      </c>
      <c r="T38" s="83">
        <v>0</v>
      </c>
      <c r="U38" s="83">
        <v>0</v>
      </c>
      <c r="V38" s="83">
        <v>0</v>
      </c>
      <c r="W38" s="69"/>
    </row>
    <row r="39" s="1" customFormat="1" ht="22" customHeight="1" spans="1:23">
      <c r="A39" s="65">
        <v>2200</v>
      </c>
      <c r="B39" s="66">
        <v>36</v>
      </c>
      <c r="C39" s="67" t="s">
        <v>3324</v>
      </c>
      <c r="D39" s="65" t="s">
        <v>310</v>
      </c>
      <c r="E39" s="68">
        <v>45673</v>
      </c>
      <c r="F39" s="69" t="s">
        <v>25</v>
      </c>
      <c r="G39" s="74">
        <v>28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5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9" t="s">
        <v>3310</v>
      </c>
      <c r="T39" s="66">
        <v>0</v>
      </c>
      <c r="U39" s="66">
        <v>0</v>
      </c>
      <c r="V39" s="66">
        <v>0</v>
      </c>
      <c r="W39" s="86"/>
    </row>
    <row r="40" s="1" customFormat="1" ht="22" customHeight="1" spans="1:23">
      <c r="A40" s="77">
        <v>2000</v>
      </c>
      <c r="B40" s="66">
        <v>37</v>
      </c>
      <c r="C40" s="77" t="s">
        <v>3325</v>
      </c>
      <c r="D40" s="65" t="s">
        <v>310</v>
      </c>
      <c r="E40" s="68">
        <v>45673</v>
      </c>
      <c r="F40" s="69" t="s">
        <v>25</v>
      </c>
      <c r="G40" s="74">
        <v>28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9.75</v>
      </c>
      <c r="N40" s="66">
        <v>0</v>
      </c>
      <c r="O40" s="66">
        <v>0</v>
      </c>
      <c r="P40" s="66">
        <v>0</v>
      </c>
      <c r="Q40" s="66">
        <v>0</v>
      </c>
      <c r="R40" s="66">
        <v>0</v>
      </c>
      <c r="S40" s="69" t="s">
        <v>3326</v>
      </c>
      <c r="T40" s="66">
        <v>0</v>
      </c>
      <c r="U40" s="66">
        <v>0</v>
      </c>
      <c r="V40" s="66">
        <v>0</v>
      </c>
      <c r="W40" s="86"/>
    </row>
    <row r="41" s="1" customFormat="1" ht="22" customHeight="1" spans="1:23">
      <c r="A41" s="65">
        <v>2100</v>
      </c>
      <c r="B41" s="66">
        <v>38</v>
      </c>
      <c r="C41" s="67" t="s">
        <v>3327</v>
      </c>
      <c r="D41" s="65" t="s">
        <v>310</v>
      </c>
      <c r="E41" s="68">
        <v>45673</v>
      </c>
      <c r="F41" s="69" t="s">
        <v>25</v>
      </c>
      <c r="G41" s="74">
        <v>28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11.25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9" t="s">
        <v>3328</v>
      </c>
      <c r="T41" s="66">
        <v>0</v>
      </c>
      <c r="U41" s="66">
        <v>0</v>
      </c>
      <c r="V41" s="66">
        <v>0</v>
      </c>
      <c r="W41" s="86"/>
    </row>
    <row r="42" s="1" customFormat="1" ht="22" customHeight="1" spans="1:23">
      <c r="A42" s="65">
        <v>2000</v>
      </c>
      <c r="B42" s="66">
        <v>39</v>
      </c>
      <c r="C42" s="67" t="s">
        <v>3329</v>
      </c>
      <c r="D42" s="65" t="s">
        <v>310</v>
      </c>
      <c r="E42" s="68">
        <v>45673</v>
      </c>
      <c r="F42" s="69" t="s">
        <v>25</v>
      </c>
      <c r="G42" s="74">
        <v>28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2.5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9" t="s">
        <v>3297</v>
      </c>
      <c r="T42" s="66">
        <v>0</v>
      </c>
      <c r="U42" s="66">
        <v>0</v>
      </c>
      <c r="V42" s="66">
        <v>0</v>
      </c>
      <c r="W42" s="86"/>
    </row>
    <row r="43" s="1" customFormat="1" ht="22" customHeight="1" spans="1:23">
      <c r="A43" s="65">
        <v>2000</v>
      </c>
      <c r="B43" s="66">
        <v>40</v>
      </c>
      <c r="C43" s="67" t="s">
        <v>3330</v>
      </c>
      <c r="D43" s="65" t="s">
        <v>310</v>
      </c>
      <c r="E43" s="68">
        <v>45674</v>
      </c>
      <c r="F43" s="69" t="s">
        <v>25</v>
      </c>
      <c r="G43" s="74">
        <v>28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1.75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9" t="s">
        <v>3331</v>
      </c>
      <c r="T43" s="66">
        <v>0</v>
      </c>
      <c r="U43" s="66">
        <v>0</v>
      </c>
      <c r="V43" s="66">
        <v>0</v>
      </c>
      <c r="W43" s="86"/>
    </row>
    <row r="44" s="1" customFormat="1" ht="22" customHeight="1" spans="1:23">
      <c r="A44" s="65">
        <v>2000</v>
      </c>
      <c r="B44" s="66">
        <v>41</v>
      </c>
      <c r="C44" s="67" t="s">
        <v>3332</v>
      </c>
      <c r="D44" s="65" t="s">
        <v>310</v>
      </c>
      <c r="E44" s="68">
        <v>45676</v>
      </c>
      <c r="F44" s="69" t="s">
        <v>25</v>
      </c>
      <c r="G44" s="74">
        <v>28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10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9" t="s">
        <v>3333</v>
      </c>
      <c r="T44" s="66">
        <v>0</v>
      </c>
      <c r="U44" s="66">
        <v>0</v>
      </c>
      <c r="V44" s="66">
        <v>0</v>
      </c>
      <c r="W44" s="86"/>
    </row>
    <row r="45" s="1" customFormat="1" ht="22" customHeight="1" spans="1:23">
      <c r="A45" s="78">
        <v>2000</v>
      </c>
      <c r="B45" s="66">
        <v>42</v>
      </c>
      <c r="C45" s="79" t="s">
        <v>3334</v>
      </c>
      <c r="D45" s="65" t="s">
        <v>310</v>
      </c>
      <c r="E45" s="68">
        <v>45682</v>
      </c>
      <c r="F45" s="80" t="s">
        <v>57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89" t="s">
        <v>3323</v>
      </c>
      <c r="T45" s="83">
        <v>0</v>
      </c>
      <c r="U45" s="83">
        <v>0</v>
      </c>
      <c r="V45" s="83">
        <v>0</v>
      </c>
      <c r="W45" s="69"/>
    </row>
    <row r="46" ht="22" customHeight="1" spans="1:23">
      <c r="A46" s="65">
        <v>2000</v>
      </c>
      <c r="B46" s="66">
        <v>43</v>
      </c>
      <c r="C46" s="67" t="s">
        <v>3335</v>
      </c>
      <c r="D46" s="65" t="s">
        <v>3336</v>
      </c>
      <c r="E46" s="68">
        <v>45673</v>
      </c>
      <c r="F46" s="69" t="s">
        <v>25</v>
      </c>
      <c r="G46" s="74">
        <v>28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2.75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9" t="s">
        <v>3287</v>
      </c>
      <c r="T46" s="66">
        <v>0</v>
      </c>
      <c r="U46" s="66">
        <v>0</v>
      </c>
      <c r="V46" s="66">
        <v>0</v>
      </c>
      <c r="W46" s="86"/>
    </row>
    <row r="47" ht="22" customHeight="1" spans="1:23">
      <c r="A47" s="65">
        <v>2000</v>
      </c>
      <c r="B47" s="66">
        <v>44</v>
      </c>
      <c r="C47" s="67" t="s">
        <v>3337</v>
      </c>
      <c r="D47" s="65" t="s">
        <v>3336</v>
      </c>
      <c r="E47" s="68">
        <v>45673</v>
      </c>
      <c r="F47" s="69" t="s">
        <v>25</v>
      </c>
      <c r="G47" s="74">
        <v>28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3.25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9" t="s">
        <v>3338</v>
      </c>
      <c r="T47" s="66">
        <v>0</v>
      </c>
      <c r="U47" s="66">
        <v>0</v>
      </c>
      <c r="V47" s="66">
        <v>0</v>
      </c>
      <c r="W47" s="86"/>
    </row>
    <row r="48" ht="22" customHeight="1" spans="1:23">
      <c r="A48" s="65">
        <v>2000</v>
      </c>
      <c r="B48" s="66">
        <v>45</v>
      </c>
      <c r="C48" s="67" t="s">
        <v>3339</v>
      </c>
      <c r="D48" s="65" t="s">
        <v>3336</v>
      </c>
      <c r="E48" s="68">
        <v>45673</v>
      </c>
      <c r="F48" s="69" t="s">
        <v>25</v>
      </c>
      <c r="G48" s="74">
        <v>28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3.75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9" t="s">
        <v>3283</v>
      </c>
      <c r="T48" s="66">
        <v>0</v>
      </c>
      <c r="U48" s="66">
        <v>0</v>
      </c>
      <c r="V48" s="66">
        <v>0</v>
      </c>
      <c r="W48" s="86"/>
    </row>
    <row r="49" ht="22" customHeight="1" spans="1:23">
      <c r="A49" s="65">
        <v>2100</v>
      </c>
      <c r="B49" s="66">
        <v>46</v>
      </c>
      <c r="C49" s="67" t="s">
        <v>3340</v>
      </c>
      <c r="D49" s="65" t="s">
        <v>432</v>
      </c>
      <c r="E49" s="68">
        <v>45673</v>
      </c>
      <c r="F49" s="69" t="s">
        <v>25</v>
      </c>
      <c r="G49" s="74">
        <v>28</v>
      </c>
      <c r="H49" s="66">
        <v>0</v>
      </c>
      <c r="I49" s="66">
        <v>0</v>
      </c>
      <c r="J49" s="66">
        <v>0</v>
      </c>
      <c r="K49" s="66">
        <v>0</v>
      </c>
      <c r="L49" s="66">
        <v>0</v>
      </c>
      <c r="M49" s="66">
        <v>5.5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9" t="s">
        <v>3289</v>
      </c>
      <c r="T49" s="66">
        <v>0</v>
      </c>
      <c r="U49" s="66">
        <v>0</v>
      </c>
      <c r="V49" s="66">
        <v>0</v>
      </c>
      <c r="W49" s="86"/>
    </row>
    <row r="50" ht="22" customHeight="1" spans="1:23">
      <c r="A50" s="74">
        <v>2100</v>
      </c>
      <c r="B50" s="66">
        <v>47</v>
      </c>
      <c r="C50" s="82" t="s">
        <v>3341</v>
      </c>
      <c r="D50" s="65" t="s">
        <v>432</v>
      </c>
      <c r="E50" s="68">
        <v>45673</v>
      </c>
      <c r="F50" s="69" t="s">
        <v>25</v>
      </c>
      <c r="G50" s="74">
        <v>28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74">
        <v>4.5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9" t="s">
        <v>3342</v>
      </c>
      <c r="T50" s="66">
        <v>0</v>
      </c>
      <c r="U50" s="66">
        <v>0</v>
      </c>
      <c r="V50" s="66">
        <v>0</v>
      </c>
      <c r="W50" s="88"/>
    </row>
    <row r="51" ht="22" customHeight="1" spans="1:23">
      <c r="A51" s="74">
        <v>2100</v>
      </c>
      <c r="B51" s="66">
        <v>48</v>
      </c>
      <c r="C51" s="82" t="s">
        <v>3343</v>
      </c>
      <c r="D51" s="65" t="s">
        <v>432</v>
      </c>
      <c r="E51" s="68">
        <v>45673</v>
      </c>
      <c r="F51" s="69" t="s">
        <v>25</v>
      </c>
      <c r="G51" s="74">
        <v>28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74">
        <v>4.5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9" t="s">
        <v>3342</v>
      </c>
      <c r="T51" s="66">
        <v>0</v>
      </c>
      <c r="U51" s="66">
        <v>0</v>
      </c>
      <c r="V51" s="66">
        <v>0</v>
      </c>
      <c r="W51" s="88"/>
    </row>
    <row r="52" ht="22" customHeight="1" spans="1:23">
      <c r="A52" s="65">
        <v>2100</v>
      </c>
      <c r="B52" s="66">
        <v>49</v>
      </c>
      <c r="C52" s="67" t="s">
        <v>3344</v>
      </c>
      <c r="D52" s="65" t="s">
        <v>432</v>
      </c>
      <c r="E52" s="68">
        <v>45673</v>
      </c>
      <c r="F52" s="69" t="s">
        <v>25</v>
      </c>
      <c r="G52" s="74">
        <v>28</v>
      </c>
      <c r="H52" s="66">
        <v>0</v>
      </c>
      <c r="I52" s="66">
        <v>0</v>
      </c>
      <c r="J52" s="66">
        <v>0</v>
      </c>
      <c r="K52" s="66">
        <v>0</v>
      </c>
      <c r="L52" s="66">
        <v>0</v>
      </c>
      <c r="M52" s="66">
        <v>4.5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9" t="s">
        <v>3342</v>
      </c>
      <c r="T52" s="66">
        <v>0</v>
      </c>
      <c r="U52" s="66">
        <v>0</v>
      </c>
      <c r="V52" s="66">
        <v>0</v>
      </c>
      <c r="W52" s="86"/>
    </row>
    <row r="53" ht="22" customHeight="1" spans="1:23">
      <c r="A53" s="65">
        <v>2100</v>
      </c>
      <c r="B53" s="66">
        <v>50</v>
      </c>
      <c r="C53" s="67" t="s">
        <v>3345</v>
      </c>
      <c r="D53" s="65" t="s">
        <v>432</v>
      </c>
      <c r="E53" s="68">
        <v>45673</v>
      </c>
      <c r="F53" s="69" t="s">
        <v>25</v>
      </c>
      <c r="G53" s="74">
        <v>28</v>
      </c>
      <c r="H53" s="66">
        <v>0</v>
      </c>
      <c r="I53" s="66">
        <v>0</v>
      </c>
      <c r="J53" s="66">
        <v>0</v>
      </c>
      <c r="K53" s="66">
        <v>0</v>
      </c>
      <c r="L53" s="66">
        <v>0</v>
      </c>
      <c r="M53" s="66">
        <v>4.5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9" t="s">
        <v>3342</v>
      </c>
      <c r="T53" s="66">
        <v>0</v>
      </c>
      <c r="U53" s="66">
        <v>0</v>
      </c>
      <c r="V53" s="66">
        <v>0</v>
      </c>
      <c r="W53" s="86"/>
    </row>
    <row r="54" ht="22" customHeight="1" spans="1:23">
      <c r="A54" s="65">
        <v>2100</v>
      </c>
      <c r="B54" s="66">
        <v>51</v>
      </c>
      <c r="C54" s="67" t="s">
        <v>3346</v>
      </c>
      <c r="D54" s="65" t="s">
        <v>432</v>
      </c>
      <c r="E54" s="68">
        <v>45673</v>
      </c>
      <c r="F54" s="69" t="s">
        <v>25</v>
      </c>
      <c r="G54" s="74">
        <v>28</v>
      </c>
      <c r="H54" s="66">
        <v>0</v>
      </c>
      <c r="I54" s="66">
        <v>0</v>
      </c>
      <c r="J54" s="66">
        <v>0</v>
      </c>
      <c r="K54" s="66">
        <v>0</v>
      </c>
      <c r="L54" s="66">
        <v>0</v>
      </c>
      <c r="M54" s="66">
        <v>1.75</v>
      </c>
      <c r="N54" s="66">
        <v>0</v>
      </c>
      <c r="O54" s="66">
        <v>0</v>
      </c>
      <c r="P54" s="66">
        <v>0</v>
      </c>
      <c r="Q54" s="66">
        <v>0</v>
      </c>
      <c r="R54" s="66">
        <v>0</v>
      </c>
      <c r="S54" s="69" t="s">
        <v>3331</v>
      </c>
      <c r="T54" s="66">
        <v>0</v>
      </c>
      <c r="U54" s="66">
        <v>0</v>
      </c>
      <c r="V54" s="66">
        <v>0</v>
      </c>
      <c r="W54" s="86"/>
    </row>
    <row r="55" ht="22" customHeight="1" spans="1:23">
      <c r="A55" s="65">
        <v>2000</v>
      </c>
      <c r="B55" s="66">
        <v>52</v>
      </c>
      <c r="C55" s="67" t="s">
        <v>3347</v>
      </c>
      <c r="D55" s="65" t="s">
        <v>3336</v>
      </c>
      <c r="E55" s="68">
        <v>45673</v>
      </c>
      <c r="F55" s="69" t="s">
        <v>25</v>
      </c>
      <c r="G55" s="74">
        <v>28</v>
      </c>
      <c r="H55" s="66">
        <v>0</v>
      </c>
      <c r="I55" s="66">
        <v>0</v>
      </c>
      <c r="J55" s="66">
        <v>0</v>
      </c>
      <c r="K55" s="66">
        <v>0</v>
      </c>
      <c r="L55" s="66">
        <v>0</v>
      </c>
      <c r="M55" s="66">
        <v>1.75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9" t="s">
        <v>3331</v>
      </c>
      <c r="T55" s="66">
        <v>0</v>
      </c>
      <c r="U55" s="66">
        <v>0</v>
      </c>
      <c r="V55" s="66">
        <v>0</v>
      </c>
      <c r="W55" s="86"/>
    </row>
    <row r="56" ht="22" customHeight="1" spans="1:23">
      <c r="A56" s="65">
        <v>2700</v>
      </c>
      <c r="B56" s="66">
        <v>53</v>
      </c>
      <c r="C56" s="67" t="s">
        <v>3348</v>
      </c>
      <c r="D56" s="65" t="s">
        <v>3336</v>
      </c>
      <c r="E56" s="68">
        <v>45673</v>
      </c>
      <c r="F56" s="69" t="s">
        <v>25</v>
      </c>
      <c r="G56" s="74">
        <v>28</v>
      </c>
      <c r="H56" s="66">
        <v>0</v>
      </c>
      <c r="I56" s="66">
        <v>0</v>
      </c>
      <c r="J56" s="66">
        <v>0</v>
      </c>
      <c r="K56" s="66">
        <v>0</v>
      </c>
      <c r="L56" s="66">
        <v>0</v>
      </c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76" t="s">
        <v>26</v>
      </c>
      <c r="T56" s="66">
        <v>0</v>
      </c>
      <c r="U56" s="66">
        <v>0</v>
      </c>
      <c r="V56" s="66">
        <v>0</v>
      </c>
      <c r="W56" s="86"/>
    </row>
    <row r="57" ht="22" customHeight="1" spans="1:23">
      <c r="A57" s="65">
        <v>2400</v>
      </c>
      <c r="B57" s="66">
        <v>54</v>
      </c>
      <c r="C57" s="67" t="s">
        <v>3349</v>
      </c>
      <c r="D57" s="65" t="s">
        <v>3336</v>
      </c>
      <c r="E57" s="68">
        <v>45673</v>
      </c>
      <c r="F57" s="69" t="s">
        <v>25</v>
      </c>
      <c r="G57" s="74">
        <v>28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3.25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9" t="s">
        <v>3338</v>
      </c>
      <c r="T57" s="66">
        <v>0</v>
      </c>
      <c r="U57" s="66">
        <v>0</v>
      </c>
      <c r="V57" s="66">
        <v>0</v>
      </c>
      <c r="W57" s="86"/>
    </row>
    <row r="58" ht="22" customHeight="1" spans="1:23">
      <c r="A58" s="65">
        <v>2400</v>
      </c>
      <c r="B58" s="66">
        <v>55</v>
      </c>
      <c r="C58" s="67" t="s">
        <v>3350</v>
      </c>
      <c r="D58" s="65" t="s">
        <v>3336</v>
      </c>
      <c r="E58" s="68">
        <v>45673</v>
      </c>
      <c r="F58" s="69" t="s">
        <v>25</v>
      </c>
      <c r="G58" s="74">
        <v>28</v>
      </c>
      <c r="H58" s="66">
        <v>0</v>
      </c>
      <c r="I58" s="66">
        <v>0</v>
      </c>
      <c r="J58" s="66">
        <v>0</v>
      </c>
      <c r="K58" s="66">
        <v>0</v>
      </c>
      <c r="L58" s="66">
        <v>0</v>
      </c>
      <c r="M58" s="66">
        <v>0</v>
      </c>
      <c r="N58" s="66">
        <v>0</v>
      </c>
      <c r="O58" s="66">
        <v>0</v>
      </c>
      <c r="P58" s="66">
        <v>0</v>
      </c>
      <c r="Q58" s="66">
        <v>0</v>
      </c>
      <c r="R58" s="66">
        <v>0</v>
      </c>
      <c r="S58" s="76" t="s">
        <v>26</v>
      </c>
      <c r="T58" s="66">
        <v>0</v>
      </c>
      <c r="U58" s="66">
        <v>0</v>
      </c>
      <c r="V58" s="66">
        <v>0</v>
      </c>
      <c r="W58" s="86"/>
    </row>
    <row r="59" ht="22" customHeight="1" spans="1:23">
      <c r="A59" s="65">
        <v>2400</v>
      </c>
      <c r="B59" s="66">
        <v>56</v>
      </c>
      <c r="C59" s="67" t="s">
        <v>3351</v>
      </c>
      <c r="D59" s="65" t="s">
        <v>3336</v>
      </c>
      <c r="E59" s="68">
        <v>45673</v>
      </c>
      <c r="F59" s="69" t="s">
        <v>25</v>
      </c>
      <c r="G59" s="74">
        <v>28</v>
      </c>
      <c r="H59" s="66">
        <v>0</v>
      </c>
      <c r="I59" s="66">
        <v>0</v>
      </c>
      <c r="J59" s="66">
        <v>0</v>
      </c>
      <c r="K59" s="66">
        <v>0</v>
      </c>
      <c r="L59" s="66">
        <v>0</v>
      </c>
      <c r="M59" s="66">
        <v>2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9" t="s">
        <v>3285</v>
      </c>
      <c r="T59" s="66">
        <v>0</v>
      </c>
      <c r="U59" s="66">
        <v>0</v>
      </c>
      <c r="V59" s="66">
        <v>0</v>
      </c>
      <c r="W59" s="86"/>
    </row>
    <row r="60" ht="22" customHeight="1" spans="1:23">
      <c r="A60" s="65">
        <v>2400</v>
      </c>
      <c r="B60" s="66">
        <v>57</v>
      </c>
      <c r="C60" s="67" t="s">
        <v>3352</v>
      </c>
      <c r="D60" s="65" t="s">
        <v>3336</v>
      </c>
      <c r="E60" s="68">
        <v>45673</v>
      </c>
      <c r="F60" s="69" t="s">
        <v>25</v>
      </c>
      <c r="G60" s="74">
        <v>28</v>
      </c>
      <c r="H60" s="66">
        <v>0</v>
      </c>
      <c r="I60" s="66">
        <v>0</v>
      </c>
      <c r="J60" s="66">
        <v>0</v>
      </c>
      <c r="K60" s="66">
        <v>0</v>
      </c>
      <c r="L60" s="66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76" t="s">
        <v>26</v>
      </c>
      <c r="T60" s="66">
        <v>0</v>
      </c>
      <c r="U60" s="66">
        <v>0</v>
      </c>
      <c r="V60" s="66">
        <v>0</v>
      </c>
      <c r="W60" s="86"/>
    </row>
    <row r="61" ht="22" customHeight="1" spans="1:23">
      <c r="A61" s="65">
        <v>2400</v>
      </c>
      <c r="B61" s="66">
        <v>58</v>
      </c>
      <c r="C61" s="67" t="s">
        <v>3353</v>
      </c>
      <c r="D61" s="65" t="s">
        <v>3336</v>
      </c>
      <c r="E61" s="68">
        <v>45673</v>
      </c>
      <c r="F61" s="69" t="s">
        <v>25</v>
      </c>
      <c r="G61" s="74">
        <v>28</v>
      </c>
      <c r="H61" s="66">
        <v>0</v>
      </c>
      <c r="I61" s="66">
        <v>0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9" t="s">
        <v>26</v>
      </c>
      <c r="T61" s="66">
        <v>0</v>
      </c>
      <c r="U61" s="66">
        <v>0</v>
      </c>
      <c r="V61" s="66">
        <v>0</v>
      </c>
      <c r="W61" s="86"/>
    </row>
    <row r="62" ht="20" customHeight="1" spans="1:23">
      <c r="A62" s="74">
        <v>2400</v>
      </c>
      <c r="B62" s="66">
        <v>59</v>
      </c>
      <c r="C62" s="72" t="s">
        <v>3354</v>
      </c>
      <c r="D62" s="65" t="s">
        <v>3336</v>
      </c>
      <c r="E62" s="68">
        <v>45673</v>
      </c>
      <c r="F62" s="69" t="s">
        <v>25</v>
      </c>
      <c r="G62" s="74">
        <v>28</v>
      </c>
      <c r="H62" s="66">
        <v>0</v>
      </c>
      <c r="I62" s="66">
        <v>0</v>
      </c>
      <c r="J62" s="66">
        <v>0</v>
      </c>
      <c r="K62" s="66">
        <v>0</v>
      </c>
      <c r="L62" s="66">
        <v>0</v>
      </c>
      <c r="M62" s="74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76" t="s">
        <v>26</v>
      </c>
      <c r="T62" s="66">
        <v>0</v>
      </c>
      <c r="U62" s="66">
        <v>0</v>
      </c>
      <c r="V62" s="66">
        <v>0</v>
      </c>
      <c r="W62" s="88"/>
    </row>
    <row r="63" ht="20" customHeight="1" spans="1:23">
      <c r="A63" s="74">
        <v>2400</v>
      </c>
      <c r="B63" s="66">
        <v>60</v>
      </c>
      <c r="C63" s="72" t="s">
        <v>3355</v>
      </c>
      <c r="D63" s="65" t="s">
        <v>3336</v>
      </c>
      <c r="E63" s="68">
        <v>45673</v>
      </c>
      <c r="F63" s="69" t="s">
        <v>25</v>
      </c>
      <c r="G63" s="74">
        <v>28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74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9" t="s">
        <v>26</v>
      </c>
      <c r="T63" s="66">
        <v>0</v>
      </c>
      <c r="U63" s="66">
        <v>0</v>
      </c>
      <c r="V63" s="66">
        <v>0</v>
      </c>
      <c r="W63" s="88"/>
    </row>
    <row r="64" ht="20" customHeight="1" spans="1:23">
      <c r="A64" s="74">
        <v>2000</v>
      </c>
      <c r="B64" s="66">
        <v>61</v>
      </c>
      <c r="C64" s="82" t="s">
        <v>3356</v>
      </c>
      <c r="D64" s="65" t="s">
        <v>3336</v>
      </c>
      <c r="E64" s="68">
        <v>45673</v>
      </c>
      <c r="F64" s="69" t="s">
        <v>25</v>
      </c>
      <c r="G64" s="74">
        <v>28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74">
        <v>3.5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9" t="s">
        <v>3357</v>
      </c>
      <c r="T64" s="66">
        <v>0</v>
      </c>
      <c r="U64" s="66">
        <v>0</v>
      </c>
      <c r="V64" s="66">
        <v>0</v>
      </c>
      <c r="W64" s="88"/>
    </row>
    <row r="65" ht="20" customHeight="1" spans="1:23">
      <c r="A65" s="90">
        <v>3600</v>
      </c>
      <c r="B65" s="66">
        <v>62</v>
      </c>
      <c r="C65" s="72" t="s">
        <v>3358</v>
      </c>
      <c r="D65" s="76" t="s">
        <v>303</v>
      </c>
      <c r="E65" s="68">
        <v>45673</v>
      </c>
      <c r="F65" s="69" t="s">
        <v>25</v>
      </c>
      <c r="G65" s="74">
        <v>28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74">
        <v>4.5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9" t="s">
        <v>3359</v>
      </c>
      <c r="T65" s="66">
        <v>0</v>
      </c>
      <c r="U65" s="66">
        <v>0</v>
      </c>
      <c r="V65" s="66">
        <v>0</v>
      </c>
      <c r="W65" s="88"/>
    </row>
    <row r="66" ht="20" customHeight="1" spans="1:23">
      <c r="A66" s="90">
        <v>3600</v>
      </c>
      <c r="B66" s="66">
        <v>63</v>
      </c>
      <c r="C66" s="72" t="s">
        <v>3360</v>
      </c>
      <c r="D66" s="76" t="s">
        <v>303</v>
      </c>
      <c r="E66" s="68">
        <v>45673</v>
      </c>
      <c r="F66" s="69" t="s">
        <v>25</v>
      </c>
      <c r="G66" s="74">
        <v>28</v>
      </c>
      <c r="H66" s="66">
        <v>0</v>
      </c>
      <c r="I66" s="66">
        <v>0</v>
      </c>
      <c r="J66" s="66">
        <v>0</v>
      </c>
      <c r="K66" s="66">
        <v>0</v>
      </c>
      <c r="L66" s="66">
        <v>0</v>
      </c>
      <c r="M66" s="74">
        <v>5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9" t="s">
        <v>3361</v>
      </c>
      <c r="T66" s="66">
        <v>0</v>
      </c>
      <c r="U66" s="66">
        <v>0</v>
      </c>
      <c r="V66" s="66">
        <v>0</v>
      </c>
      <c r="W66" s="88"/>
    </row>
    <row r="67" ht="20" customHeight="1" spans="1:23">
      <c r="A67" s="90">
        <v>3600</v>
      </c>
      <c r="B67" s="66">
        <v>64</v>
      </c>
      <c r="C67" s="76" t="s">
        <v>3362</v>
      </c>
      <c r="D67" s="76" t="s">
        <v>303</v>
      </c>
      <c r="E67" s="68">
        <v>45673</v>
      </c>
      <c r="F67" s="69" t="s">
        <v>25</v>
      </c>
      <c r="G67" s="74">
        <v>28</v>
      </c>
      <c r="H67" s="66">
        <v>0</v>
      </c>
      <c r="I67" s="66">
        <v>0</v>
      </c>
      <c r="J67" s="66">
        <v>0</v>
      </c>
      <c r="K67" s="66">
        <v>0</v>
      </c>
      <c r="L67" s="66">
        <v>0</v>
      </c>
      <c r="M67" s="74">
        <v>4.5</v>
      </c>
      <c r="N67" s="66">
        <v>0</v>
      </c>
      <c r="O67" s="66">
        <v>0</v>
      </c>
      <c r="P67" s="66">
        <v>0</v>
      </c>
      <c r="Q67" s="66">
        <v>0</v>
      </c>
      <c r="R67" s="66">
        <v>0</v>
      </c>
      <c r="S67" s="69" t="s">
        <v>3359</v>
      </c>
      <c r="T67" s="66">
        <v>0</v>
      </c>
      <c r="U67" s="66">
        <v>0</v>
      </c>
      <c r="V67" s="66">
        <v>0</v>
      </c>
      <c r="W67" s="88"/>
    </row>
    <row r="68" ht="20" customHeight="1" spans="1:23">
      <c r="A68" s="90">
        <v>3600</v>
      </c>
      <c r="B68" s="66">
        <v>65</v>
      </c>
      <c r="C68" s="76" t="s">
        <v>3363</v>
      </c>
      <c r="D68" s="76" t="s">
        <v>303</v>
      </c>
      <c r="E68" s="68">
        <v>45673</v>
      </c>
      <c r="F68" s="69" t="s">
        <v>25</v>
      </c>
      <c r="G68" s="74">
        <v>28</v>
      </c>
      <c r="H68" s="66">
        <v>0</v>
      </c>
      <c r="I68" s="66">
        <v>0</v>
      </c>
      <c r="J68" s="66">
        <v>0</v>
      </c>
      <c r="K68" s="66">
        <v>0</v>
      </c>
      <c r="L68" s="66">
        <v>0</v>
      </c>
      <c r="M68" s="74">
        <v>4.5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9" t="s">
        <v>3359</v>
      </c>
      <c r="T68" s="66">
        <v>0</v>
      </c>
      <c r="U68" s="66">
        <v>0</v>
      </c>
      <c r="V68" s="66">
        <v>0</v>
      </c>
      <c r="W68" s="88"/>
    </row>
    <row r="69" ht="20" customHeight="1" spans="1:23">
      <c r="A69" s="90">
        <v>3600</v>
      </c>
      <c r="B69" s="66">
        <v>66</v>
      </c>
      <c r="C69" s="76" t="s">
        <v>3364</v>
      </c>
      <c r="D69" s="76" t="s">
        <v>303</v>
      </c>
      <c r="E69" s="68">
        <v>45673</v>
      </c>
      <c r="F69" s="69" t="s">
        <v>25</v>
      </c>
      <c r="G69" s="91">
        <v>28</v>
      </c>
      <c r="H69" s="66">
        <v>0</v>
      </c>
      <c r="I69" s="66">
        <v>0</v>
      </c>
      <c r="J69" s="66">
        <v>0</v>
      </c>
      <c r="K69" s="66">
        <v>0</v>
      </c>
      <c r="L69" s="66">
        <v>0</v>
      </c>
      <c r="M69" s="74">
        <v>4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9" t="s">
        <v>3365</v>
      </c>
      <c r="T69" s="66">
        <v>0</v>
      </c>
      <c r="U69" s="66">
        <v>0</v>
      </c>
      <c r="V69" s="66">
        <v>0</v>
      </c>
      <c r="W69" s="86"/>
    </row>
    <row r="70" s="1" customFormat="1" ht="20" customHeight="1" spans="1:23">
      <c r="A70" s="65">
        <v>2000</v>
      </c>
      <c r="B70" s="66">
        <v>67</v>
      </c>
      <c r="C70" s="92" t="s">
        <v>3366</v>
      </c>
      <c r="D70" s="65" t="s">
        <v>310</v>
      </c>
      <c r="E70" s="93">
        <v>45715</v>
      </c>
      <c r="F70" s="94" t="s">
        <v>148</v>
      </c>
      <c r="G70" s="95">
        <v>2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  <c r="R70" s="66">
        <v>0</v>
      </c>
      <c r="S70" s="69" t="s">
        <v>3367</v>
      </c>
      <c r="T70" s="66">
        <v>0</v>
      </c>
      <c r="U70" s="66">
        <v>0</v>
      </c>
      <c r="V70" s="66">
        <v>0</v>
      </c>
      <c r="W70" s="86"/>
    </row>
    <row r="71" s="1" customFormat="1" ht="20" customHeight="1" spans="1:23">
      <c r="A71" s="65">
        <v>2000</v>
      </c>
      <c r="B71" s="66">
        <v>68</v>
      </c>
      <c r="C71" s="92" t="s">
        <v>3368</v>
      </c>
      <c r="D71" s="65" t="s">
        <v>310</v>
      </c>
      <c r="E71" s="96" t="s">
        <v>3369</v>
      </c>
      <c r="F71" s="94" t="s">
        <v>148</v>
      </c>
      <c r="G71" s="95">
        <v>3</v>
      </c>
      <c r="H71" s="66">
        <v>0</v>
      </c>
      <c r="I71" s="66">
        <v>0</v>
      </c>
      <c r="J71" s="66">
        <v>0</v>
      </c>
      <c r="K71" s="66">
        <v>0</v>
      </c>
      <c r="L71" s="66">
        <v>0</v>
      </c>
      <c r="M71" s="66">
        <v>0</v>
      </c>
      <c r="N71" s="66">
        <v>0</v>
      </c>
      <c r="O71" s="66">
        <v>0</v>
      </c>
      <c r="P71" s="66">
        <v>0</v>
      </c>
      <c r="Q71" s="66">
        <v>0</v>
      </c>
      <c r="R71" s="66">
        <v>0</v>
      </c>
      <c r="S71" s="69" t="s">
        <v>3370</v>
      </c>
      <c r="T71" s="66">
        <v>0</v>
      </c>
      <c r="U71" s="66">
        <v>0</v>
      </c>
      <c r="V71" s="66">
        <v>0</v>
      </c>
      <c r="W71" s="86"/>
    </row>
    <row r="72" s="1" customFormat="1" ht="20" customHeight="1" spans="1:23">
      <c r="A72" s="65">
        <v>2000</v>
      </c>
      <c r="B72" s="66">
        <v>69</v>
      </c>
      <c r="C72" s="92" t="s">
        <v>3371</v>
      </c>
      <c r="D72" s="65" t="s">
        <v>310</v>
      </c>
      <c r="E72" s="96" t="s">
        <v>3372</v>
      </c>
      <c r="F72" s="94" t="s">
        <v>148</v>
      </c>
      <c r="G72" s="95">
        <v>4</v>
      </c>
      <c r="H72" s="66">
        <v>0</v>
      </c>
      <c r="I72" s="66">
        <v>0</v>
      </c>
      <c r="J72" s="66">
        <v>0</v>
      </c>
      <c r="K72" s="66">
        <v>0</v>
      </c>
      <c r="L72" s="66">
        <v>0</v>
      </c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9" t="s">
        <v>3373</v>
      </c>
      <c r="T72" s="66">
        <v>0</v>
      </c>
      <c r="U72" s="66">
        <v>0</v>
      </c>
      <c r="V72" s="66">
        <v>0</v>
      </c>
      <c r="W72" s="86"/>
    </row>
    <row r="73" s="1" customFormat="1" ht="20" customHeight="1" spans="1:23">
      <c r="A73" s="65">
        <v>2000</v>
      </c>
      <c r="B73" s="66">
        <v>70</v>
      </c>
      <c r="C73" s="92" t="s">
        <v>3374</v>
      </c>
      <c r="D73" s="65" t="s">
        <v>310</v>
      </c>
      <c r="E73" s="96" t="s">
        <v>3372</v>
      </c>
      <c r="F73" s="94" t="s">
        <v>148</v>
      </c>
      <c r="G73" s="95">
        <v>4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9" t="s">
        <v>3373</v>
      </c>
      <c r="T73" s="66">
        <v>0</v>
      </c>
      <c r="U73" s="66">
        <v>0</v>
      </c>
      <c r="V73" s="66">
        <v>0</v>
      </c>
      <c r="W73" s="86"/>
    </row>
    <row r="74" s="1" customFormat="1" ht="20" customHeight="1" spans="1:23">
      <c r="A74" s="65">
        <v>2000</v>
      </c>
      <c r="B74" s="66">
        <v>71</v>
      </c>
      <c r="C74" s="92" t="s">
        <v>3375</v>
      </c>
      <c r="D74" s="65" t="s">
        <v>310</v>
      </c>
      <c r="E74" s="96" t="s">
        <v>3372</v>
      </c>
      <c r="F74" s="94" t="s">
        <v>148</v>
      </c>
      <c r="G74" s="95">
        <v>4</v>
      </c>
      <c r="H74" s="66">
        <v>0</v>
      </c>
      <c r="I74" s="66">
        <v>0</v>
      </c>
      <c r="J74" s="66">
        <v>0</v>
      </c>
      <c r="K74" s="66">
        <v>0</v>
      </c>
      <c r="L74" s="66">
        <v>0</v>
      </c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9" t="s">
        <v>3373</v>
      </c>
      <c r="T74" s="66">
        <v>0</v>
      </c>
      <c r="U74" s="66">
        <v>0</v>
      </c>
      <c r="V74" s="66">
        <v>0</v>
      </c>
      <c r="W74" s="86"/>
    </row>
    <row r="75" s="1" customFormat="1" ht="26" customHeight="1" spans="1:23">
      <c r="A75" s="65">
        <v>2000</v>
      </c>
      <c r="B75" s="66">
        <v>72</v>
      </c>
      <c r="C75" s="92" t="s">
        <v>3376</v>
      </c>
      <c r="D75" s="65" t="s">
        <v>310</v>
      </c>
      <c r="E75" s="96" t="s">
        <v>3377</v>
      </c>
      <c r="F75" s="94" t="s">
        <v>148</v>
      </c>
      <c r="G75" s="95">
        <v>5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9" t="s">
        <v>3378</v>
      </c>
      <c r="T75" s="66">
        <v>0</v>
      </c>
      <c r="U75" s="66">
        <v>0</v>
      </c>
      <c r="V75" s="66">
        <v>0</v>
      </c>
      <c r="W75" s="86"/>
    </row>
    <row r="76" s="1" customFormat="1" ht="26" customHeight="1" spans="1:23">
      <c r="A76" s="65">
        <v>2200</v>
      </c>
      <c r="B76" s="66">
        <v>73</v>
      </c>
      <c r="C76" s="92" t="s">
        <v>3379</v>
      </c>
      <c r="D76" s="65" t="s">
        <v>310</v>
      </c>
      <c r="E76" s="96" t="s">
        <v>3377</v>
      </c>
      <c r="F76" s="94" t="s">
        <v>148</v>
      </c>
      <c r="G76" s="95">
        <v>5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9" t="s">
        <v>3378</v>
      </c>
      <c r="T76" s="66">
        <v>0</v>
      </c>
      <c r="U76" s="66">
        <v>0</v>
      </c>
      <c r="V76" s="66">
        <v>0</v>
      </c>
      <c r="W76" s="86"/>
    </row>
    <row r="77" s="1" customFormat="1" ht="26" customHeight="1" spans="1:23">
      <c r="A77" s="65">
        <v>2000</v>
      </c>
      <c r="B77" s="66">
        <v>74</v>
      </c>
      <c r="C77" s="92" t="s">
        <v>3380</v>
      </c>
      <c r="D77" s="65" t="s">
        <v>310</v>
      </c>
      <c r="E77" s="96" t="s">
        <v>3381</v>
      </c>
      <c r="F77" s="94" t="s">
        <v>148</v>
      </c>
      <c r="G77" s="95">
        <v>8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66">
        <v>0</v>
      </c>
      <c r="O77" s="66">
        <v>0</v>
      </c>
      <c r="P77" s="66">
        <v>0</v>
      </c>
      <c r="Q77" s="66">
        <v>0</v>
      </c>
      <c r="R77" s="66">
        <v>0</v>
      </c>
      <c r="S77" s="69" t="s">
        <v>3382</v>
      </c>
      <c r="T77" s="66">
        <v>0</v>
      </c>
      <c r="U77" s="66">
        <v>0</v>
      </c>
      <c r="V77" s="66">
        <v>0</v>
      </c>
      <c r="W77" s="86"/>
    </row>
    <row r="78" s="1" customFormat="1" ht="26" customHeight="1" spans="1:23">
      <c r="A78" s="65">
        <v>2000</v>
      </c>
      <c r="B78" s="66">
        <v>75</v>
      </c>
      <c r="C78" s="92" t="s">
        <v>3383</v>
      </c>
      <c r="D78" s="65" t="s">
        <v>310</v>
      </c>
      <c r="E78" s="96" t="s">
        <v>3381</v>
      </c>
      <c r="F78" s="94" t="s">
        <v>148</v>
      </c>
      <c r="G78" s="95">
        <v>8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9" t="s">
        <v>3382</v>
      </c>
      <c r="T78" s="66">
        <v>0</v>
      </c>
      <c r="U78" s="66">
        <v>0</v>
      </c>
      <c r="V78" s="66">
        <v>0</v>
      </c>
      <c r="W78" s="86"/>
    </row>
    <row r="79" s="1" customFormat="1" ht="26" customHeight="1" spans="1:23">
      <c r="A79" s="65">
        <v>2000</v>
      </c>
      <c r="B79" s="66">
        <v>76</v>
      </c>
      <c r="C79" s="92" t="s">
        <v>3384</v>
      </c>
      <c r="D79" s="65" t="s">
        <v>310</v>
      </c>
      <c r="E79" s="96" t="s">
        <v>3385</v>
      </c>
      <c r="F79" s="94" t="s">
        <v>148</v>
      </c>
      <c r="G79" s="95">
        <v>9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v>0</v>
      </c>
      <c r="R79" s="66">
        <v>0</v>
      </c>
      <c r="S79" s="69" t="s">
        <v>277</v>
      </c>
      <c r="T79" s="66">
        <v>0</v>
      </c>
      <c r="U79" s="66">
        <v>0</v>
      </c>
      <c r="V79" s="66">
        <v>0</v>
      </c>
      <c r="W79" s="86"/>
    </row>
    <row r="80" s="1" customFormat="1" ht="26" customHeight="1" spans="1:23">
      <c r="A80" s="67">
        <v>2000</v>
      </c>
      <c r="B80" s="66">
        <v>77</v>
      </c>
      <c r="C80" s="92" t="s">
        <v>3386</v>
      </c>
      <c r="D80" s="67" t="s">
        <v>310</v>
      </c>
      <c r="E80" s="97" t="s">
        <v>3385</v>
      </c>
      <c r="F80" s="94" t="s">
        <v>148</v>
      </c>
      <c r="G80" s="95">
        <v>9</v>
      </c>
      <c r="H80" s="66">
        <v>0</v>
      </c>
      <c r="I80" s="66">
        <v>0</v>
      </c>
      <c r="J80" s="66">
        <v>0</v>
      </c>
      <c r="K80" s="66">
        <v>0</v>
      </c>
      <c r="L80" s="66"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  <c r="R80" s="66">
        <v>0</v>
      </c>
      <c r="S80" s="69" t="s">
        <v>277</v>
      </c>
      <c r="T80" s="66">
        <v>0</v>
      </c>
      <c r="U80" s="66">
        <v>0</v>
      </c>
      <c r="V80" s="66">
        <v>0</v>
      </c>
      <c r="W80" s="86"/>
    </row>
    <row r="81" s="1" customFormat="1" ht="26" customHeight="1" spans="1:23">
      <c r="A81" s="65">
        <v>2000</v>
      </c>
      <c r="B81" s="66">
        <v>78</v>
      </c>
      <c r="C81" s="92" t="s">
        <v>3387</v>
      </c>
      <c r="D81" s="65" t="s">
        <v>310</v>
      </c>
      <c r="E81" s="96" t="s">
        <v>3385</v>
      </c>
      <c r="F81" s="94" t="s">
        <v>148</v>
      </c>
      <c r="G81" s="95">
        <v>9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9" t="s">
        <v>277</v>
      </c>
      <c r="T81" s="66">
        <v>0</v>
      </c>
      <c r="U81" s="66">
        <v>0</v>
      </c>
      <c r="V81" s="66">
        <v>0</v>
      </c>
      <c r="W81" s="86"/>
    </row>
    <row r="82" s="1" customFormat="1" ht="26" customHeight="1" spans="1:23">
      <c r="A82" s="65">
        <v>2000</v>
      </c>
      <c r="B82" s="66">
        <v>79</v>
      </c>
      <c r="C82" s="92" t="s">
        <v>1086</v>
      </c>
      <c r="D82" s="65" t="s">
        <v>310</v>
      </c>
      <c r="E82" s="96" t="s">
        <v>3385</v>
      </c>
      <c r="F82" s="94" t="s">
        <v>148</v>
      </c>
      <c r="G82" s="95">
        <v>9</v>
      </c>
      <c r="H82" s="66">
        <v>0</v>
      </c>
      <c r="I82" s="66">
        <v>0</v>
      </c>
      <c r="J82" s="66">
        <v>0</v>
      </c>
      <c r="K82" s="66">
        <v>0</v>
      </c>
      <c r="L82" s="66"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  <c r="R82" s="66">
        <v>0</v>
      </c>
      <c r="S82" s="69" t="s">
        <v>277</v>
      </c>
      <c r="T82" s="66">
        <v>0</v>
      </c>
      <c r="U82" s="66">
        <v>0</v>
      </c>
      <c r="V82" s="66">
        <v>0</v>
      </c>
      <c r="W82" s="86"/>
    </row>
    <row r="83" s="1" customFormat="1" ht="26" customHeight="1" spans="1:23">
      <c r="A83" s="65">
        <v>2000</v>
      </c>
      <c r="B83" s="66">
        <v>80</v>
      </c>
      <c r="C83" s="92" t="s">
        <v>3388</v>
      </c>
      <c r="D83" s="65" t="s">
        <v>310</v>
      </c>
      <c r="E83" s="96" t="s">
        <v>3389</v>
      </c>
      <c r="F83" s="94" t="s">
        <v>148</v>
      </c>
      <c r="G83" s="95">
        <v>10</v>
      </c>
      <c r="H83" s="66">
        <v>0</v>
      </c>
      <c r="I83" s="66">
        <v>0</v>
      </c>
      <c r="J83" s="66">
        <v>0</v>
      </c>
      <c r="K83" s="66">
        <v>0</v>
      </c>
      <c r="L83" s="66">
        <v>0</v>
      </c>
      <c r="M83" s="66">
        <v>0</v>
      </c>
      <c r="N83" s="66">
        <v>0</v>
      </c>
      <c r="O83" s="66">
        <v>0</v>
      </c>
      <c r="P83" s="66">
        <v>0</v>
      </c>
      <c r="Q83" s="66">
        <v>0</v>
      </c>
      <c r="R83" s="66">
        <v>0</v>
      </c>
      <c r="S83" s="69" t="s">
        <v>3390</v>
      </c>
      <c r="T83" s="66">
        <v>0</v>
      </c>
      <c r="U83" s="66">
        <v>0</v>
      </c>
      <c r="V83" s="66">
        <v>0</v>
      </c>
      <c r="W83" s="86"/>
    </row>
    <row r="84" s="1" customFormat="1" ht="26" customHeight="1" spans="1:23">
      <c r="A84" s="65">
        <v>2000</v>
      </c>
      <c r="B84" s="66">
        <v>81</v>
      </c>
      <c r="C84" s="92" t="s">
        <v>3391</v>
      </c>
      <c r="D84" s="65" t="s">
        <v>310</v>
      </c>
      <c r="E84" s="96" t="s">
        <v>3389</v>
      </c>
      <c r="F84" s="94" t="s">
        <v>148</v>
      </c>
      <c r="G84" s="95">
        <v>10</v>
      </c>
      <c r="H84" s="66">
        <v>0</v>
      </c>
      <c r="I84" s="66">
        <v>0</v>
      </c>
      <c r="J84" s="66">
        <v>0</v>
      </c>
      <c r="K84" s="66">
        <v>0</v>
      </c>
      <c r="L84" s="66">
        <v>0</v>
      </c>
      <c r="M84" s="66">
        <v>0</v>
      </c>
      <c r="N84" s="66">
        <v>0</v>
      </c>
      <c r="O84" s="66">
        <v>0</v>
      </c>
      <c r="P84" s="66">
        <v>0</v>
      </c>
      <c r="Q84" s="66">
        <v>0</v>
      </c>
      <c r="R84" s="66">
        <v>0</v>
      </c>
      <c r="S84" s="69" t="s">
        <v>3390</v>
      </c>
      <c r="T84" s="66">
        <v>0</v>
      </c>
      <c r="U84" s="66">
        <v>0</v>
      </c>
      <c r="V84" s="66">
        <v>0</v>
      </c>
      <c r="W84" s="86"/>
    </row>
    <row r="85" s="1" customFormat="1" ht="26" customHeight="1" spans="1:23">
      <c r="A85" s="65">
        <v>2000</v>
      </c>
      <c r="B85" s="66">
        <v>82</v>
      </c>
      <c r="C85" s="92" t="s">
        <v>3392</v>
      </c>
      <c r="D85" s="65" t="s">
        <v>310</v>
      </c>
      <c r="E85" s="96" t="s">
        <v>3393</v>
      </c>
      <c r="F85" s="94" t="s">
        <v>148</v>
      </c>
      <c r="G85" s="95">
        <v>13</v>
      </c>
      <c r="H85" s="66">
        <v>0</v>
      </c>
      <c r="I85" s="66">
        <v>0</v>
      </c>
      <c r="J85" s="66">
        <v>0</v>
      </c>
      <c r="K85" s="66">
        <v>0</v>
      </c>
      <c r="L85" s="66">
        <v>0</v>
      </c>
      <c r="M85" s="66">
        <v>0</v>
      </c>
      <c r="N85" s="66">
        <v>0</v>
      </c>
      <c r="O85" s="66">
        <v>0</v>
      </c>
      <c r="P85" s="66">
        <v>0</v>
      </c>
      <c r="Q85" s="66">
        <v>0</v>
      </c>
      <c r="R85" s="66">
        <v>0</v>
      </c>
      <c r="S85" s="69" t="s">
        <v>3394</v>
      </c>
      <c r="T85" s="66">
        <v>0</v>
      </c>
      <c r="U85" s="66">
        <v>0</v>
      </c>
      <c r="V85" s="66">
        <v>0</v>
      </c>
      <c r="W85" s="86"/>
    </row>
    <row r="86" s="1" customFormat="1" ht="26" customHeight="1" spans="1:23">
      <c r="A86" s="65">
        <v>2000</v>
      </c>
      <c r="B86" s="66">
        <v>83</v>
      </c>
      <c r="C86" s="92" t="s">
        <v>3395</v>
      </c>
      <c r="D86" s="65" t="s">
        <v>310</v>
      </c>
      <c r="E86" s="96" t="s">
        <v>3393</v>
      </c>
      <c r="F86" s="94" t="s">
        <v>148</v>
      </c>
      <c r="G86" s="95">
        <v>13</v>
      </c>
      <c r="H86" s="66">
        <v>0</v>
      </c>
      <c r="I86" s="66">
        <v>0</v>
      </c>
      <c r="J86" s="66">
        <v>0</v>
      </c>
      <c r="K86" s="66">
        <v>0</v>
      </c>
      <c r="L86" s="66">
        <v>0</v>
      </c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9" t="s">
        <v>3394</v>
      </c>
      <c r="T86" s="66">
        <v>0</v>
      </c>
      <c r="U86" s="66">
        <v>0</v>
      </c>
      <c r="V86" s="66">
        <v>0</v>
      </c>
      <c r="W86" s="86"/>
    </row>
    <row r="87" s="1" customFormat="1" ht="26" customHeight="1" spans="1:23">
      <c r="A87" s="65">
        <v>2000</v>
      </c>
      <c r="B87" s="66">
        <v>84</v>
      </c>
      <c r="C87" s="92" t="s">
        <v>3396</v>
      </c>
      <c r="D87" s="65" t="s">
        <v>310</v>
      </c>
      <c r="E87" s="96" t="s">
        <v>3393</v>
      </c>
      <c r="F87" s="94" t="s">
        <v>148</v>
      </c>
      <c r="G87" s="95">
        <v>13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66">
        <v>0</v>
      </c>
      <c r="R87" s="66">
        <v>0</v>
      </c>
      <c r="S87" s="69" t="s">
        <v>3394</v>
      </c>
      <c r="T87" s="66">
        <v>0</v>
      </c>
      <c r="U87" s="66">
        <v>0</v>
      </c>
      <c r="V87" s="66">
        <v>0</v>
      </c>
      <c r="W87" s="86"/>
    </row>
    <row r="88" s="1" customFormat="1" ht="26" customHeight="1" spans="1:23">
      <c r="A88" s="65">
        <v>2000</v>
      </c>
      <c r="B88" s="66">
        <v>85</v>
      </c>
      <c r="C88" s="92" t="s">
        <v>3397</v>
      </c>
      <c r="D88" s="65" t="s">
        <v>310</v>
      </c>
      <c r="E88" s="96" t="s">
        <v>3398</v>
      </c>
      <c r="F88" s="94" t="s">
        <v>148</v>
      </c>
      <c r="G88" s="95">
        <v>15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9" t="s">
        <v>3399</v>
      </c>
      <c r="T88" s="66">
        <v>0</v>
      </c>
      <c r="U88" s="66">
        <v>0</v>
      </c>
      <c r="V88" s="66">
        <v>0</v>
      </c>
      <c r="W88" s="86"/>
    </row>
    <row r="89" s="1" customFormat="1" ht="23" customHeight="1" spans="1:23">
      <c r="A89" s="65">
        <v>2000</v>
      </c>
      <c r="B89" s="66">
        <v>86</v>
      </c>
      <c r="C89" s="92" t="s">
        <v>3400</v>
      </c>
      <c r="D89" s="65" t="s">
        <v>310</v>
      </c>
      <c r="E89" s="96" t="s">
        <v>3398</v>
      </c>
      <c r="F89" s="94" t="s">
        <v>148</v>
      </c>
      <c r="G89" s="95">
        <v>15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9" t="s">
        <v>3399</v>
      </c>
      <c r="T89" s="66">
        <v>0</v>
      </c>
      <c r="U89" s="66">
        <v>0</v>
      </c>
      <c r="V89" s="66">
        <v>0</v>
      </c>
      <c r="W89" s="86"/>
    </row>
    <row r="90" s="1" customFormat="1" ht="23" customHeight="1" spans="1:23">
      <c r="A90" s="65">
        <v>2000</v>
      </c>
      <c r="B90" s="66">
        <v>87</v>
      </c>
      <c r="C90" s="92" t="s">
        <v>3401</v>
      </c>
      <c r="D90" s="65" t="s">
        <v>310</v>
      </c>
      <c r="E90" s="96" t="s">
        <v>3402</v>
      </c>
      <c r="F90" s="94" t="s">
        <v>148</v>
      </c>
      <c r="G90" s="95">
        <v>16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9" t="s">
        <v>274</v>
      </c>
      <c r="T90" s="66">
        <v>0</v>
      </c>
      <c r="U90" s="66">
        <v>0</v>
      </c>
      <c r="V90" s="66">
        <v>0</v>
      </c>
      <c r="W90" s="86"/>
    </row>
    <row r="91" s="1" customFormat="1" ht="23" customHeight="1" spans="1:23">
      <c r="A91" s="65">
        <v>2000</v>
      </c>
      <c r="B91" s="66">
        <v>88</v>
      </c>
      <c r="C91" s="92" t="s">
        <v>3296</v>
      </c>
      <c r="D91" s="65" t="s">
        <v>310</v>
      </c>
      <c r="E91" s="96" t="s">
        <v>3403</v>
      </c>
      <c r="F91" s="94" t="s">
        <v>148</v>
      </c>
      <c r="G91" s="95">
        <v>22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6">
        <v>5.5</v>
      </c>
      <c r="N91" s="66">
        <v>0</v>
      </c>
      <c r="O91" s="66">
        <v>0</v>
      </c>
      <c r="P91" s="66">
        <v>0</v>
      </c>
      <c r="Q91" s="66">
        <v>0</v>
      </c>
      <c r="R91" s="66">
        <v>0</v>
      </c>
      <c r="S91" s="69" t="s">
        <v>3404</v>
      </c>
      <c r="T91" s="66">
        <v>0</v>
      </c>
      <c r="U91" s="66">
        <v>0</v>
      </c>
      <c r="V91" s="66">
        <v>0</v>
      </c>
      <c r="W91" s="86"/>
    </row>
    <row r="92" s="1" customFormat="1" ht="23" customHeight="1" spans="1:23">
      <c r="A92" s="65">
        <v>2000</v>
      </c>
      <c r="B92" s="66">
        <v>89</v>
      </c>
      <c r="C92" s="92" t="s">
        <v>3405</v>
      </c>
      <c r="D92" s="65" t="s">
        <v>310</v>
      </c>
      <c r="E92" s="96" t="s">
        <v>3403</v>
      </c>
      <c r="F92" s="94" t="s">
        <v>148</v>
      </c>
      <c r="G92" s="95">
        <v>22</v>
      </c>
      <c r="H92" s="66">
        <v>0</v>
      </c>
      <c r="I92" s="66">
        <v>0</v>
      </c>
      <c r="J92" s="66">
        <v>0</v>
      </c>
      <c r="K92" s="66">
        <v>0</v>
      </c>
      <c r="L92" s="66">
        <v>0</v>
      </c>
      <c r="M92" s="66">
        <v>3.25</v>
      </c>
      <c r="N92" s="66">
        <v>0</v>
      </c>
      <c r="O92" s="66">
        <v>0</v>
      </c>
      <c r="P92" s="66">
        <v>0</v>
      </c>
      <c r="Q92" s="66">
        <v>0</v>
      </c>
      <c r="R92" s="66">
        <v>0</v>
      </c>
      <c r="S92" s="69" t="s">
        <v>3406</v>
      </c>
      <c r="T92" s="66">
        <v>0</v>
      </c>
      <c r="U92" s="66">
        <v>0</v>
      </c>
      <c r="V92" s="66">
        <v>0</v>
      </c>
      <c r="W92" s="86"/>
    </row>
    <row r="93" s="1" customFormat="1" ht="23" customHeight="1" spans="1:23">
      <c r="A93" s="65">
        <v>2000</v>
      </c>
      <c r="B93" s="66">
        <v>90</v>
      </c>
      <c r="C93" s="92" t="s">
        <v>3407</v>
      </c>
      <c r="D93" s="65" t="s">
        <v>310</v>
      </c>
      <c r="E93" s="96" t="s">
        <v>3408</v>
      </c>
      <c r="F93" s="94" t="s">
        <v>148</v>
      </c>
      <c r="G93" s="95">
        <v>23</v>
      </c>
      <c r="H93" s="66">
        <v>0</v>
      </c>
      <c r="I93" s="66">
        <v>0</v>
      </c>
      <c r="J93" s="66">
        <v>0</v>
      </c>
      <c r="K93" s="66">
        <v>0</v>
      </c>
      <c r="L93" s="66">
        <v>0</v>
      </c>
      <c r="M93" s="66">
        <v>2.5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9" t="s">
        <v>3409</v>
      </c>
      <c r="T93" s="66">
        <v>0</v>
      </c>
      <c r="U93" s="66">
        <v>0</v>
      </c>
      <c r="V93" s="66">
        <v>0</v>
      </c>
      <c r="W93" s="86"/>
    </row>
    <row r="94" s="1" customFormat="1" ht="23" customHeight="1" spans="1:23">
      <c r="A94" s="65">
        <v>2000</v>
      </c>
      <c r="B94" s="66">
        <v>91</v>
      </c>
      <c r="C94" s="92" t="s">
        <v>3410</v>
      </c>
      <c r="D94" s="65" t="s">
        <v>310</v>
      </c>
      <c r="E94" s="96" t="s">
        <v>3408</v>
      </c>
      <c r="F94" s="94" t="s">
        <v>148</v>
      </c>
      <c r="G94" s="95">
        <v>23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4.5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9" t="s">
        <v>3411</v>
      </c>
      <c r="T94" s="66">
        <v>0</v>
      </c>
      <c r="U94" s="66">
        <v>0</v>
      </c>
      <c r="V94" s="66">
        <v>0</v>
      </c>
      <c r="W94" s="86"/>
    </row>
    <row r="95" s="1" customFormat="1" ht="23" customHeight="1" spans="1:23">
      <c r="A95" s="67">
        <v>2000</v>
      </c>
      <c r="B95" s="66">
        <v>92</v>
      </c>
      <c r="C95" s="92" t="s">
        <v>3412</v>
      </c>
      <c r="D95" s="67" t="s">
        <v>310</v>
      </c>
      <c r="E95" s="97" t="s">
        <v>3408</v>
      </c>
      <c r="F95" s="94" t="s">
        <v>148</v>
      </c>
      <c r="G95" s="95">
        <v>23</v>
      </c>
      <c r="H95" s="66">
        <v>0</v>
      </c>
      <c r="I95" s="66">
        <v>0</v>
      </c>
      <c r="J95" s="66">
        <v>0</v>
      </c>
      <c r="K95" s="66">
        <v>0</v>
      </c>
      <c r="L95" s="66">
        <v>0</v>
      </c>
      <c r="M95" s="66">
        <v>5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9" t="s">
        <v>3413</v>
      </c>
      <c r="T95" s="66">
        <v>0</v>
      </c>
      <c r="U95" s="66">
        <v>0</v>
      </c>
      <c r="V95" s="66">
        <v>0</v>
      </c>
      <c r="W95" s="86"/>
    </row>
    <row r="96" s="1" customFormat="1" ht="23" customHeight="1" spans="1:23">
      <c r="A96" s="65">
        <v>2000</v>
      </c>
      <c r="B96" s="66">
        <v>93</v>
      </c>
      <c r="C96" s="92" t="s">
        <v>3414</v>
      </c>
      <c r="D96" s="65" t="s">
        <v>310</v>
      </c>
      <c r="E96" s="98" t="s">
        <v>3415</v>
      </c>
      <c r="F96" s="99" t="s">
        <v>148</v>
      </c>
      <c r="G96" s="100">
        <v>26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1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10" t="s">
        <v>3416</v>
      </c>
      <c r="T96" s="101">
        <v>0</v>
      </c>
      <c r="U96" s="101">
        <v>0</v>
      </c>
      <c r="V96" s="101">
        <v>0</v>
      </c>
      <c r="W96" s="88"/>
    </row>
    <row r="97" s="2" customFormat="1" ht="23" customHeight="1" spans="1:23">
      <c r="A97" s="65">
        <v>2000</v>
      </c>
      <c r="B97" s="66">
        <v>94</v>
      </c>
      <c r="C97" s="102" t="s">
        <v>3417</v>
      </c>
      <c r="D97" s="65" t="s">
        <v>310</v>
      </c>
      <c r="E97" s="103">
        <v>45712</v>
      </c>
      <c r="F97" s="94" t="s">
        <v>148</v>
      </c>
      <c r="G97" s="104">
        <v>5</v>
      </c>
      <c r="H97" s="66">
        <v>0</v>
      </c>
      <c r="I97" s="66">
        <v>0</v>
      </c>
      <c r="J97" s="66">
        <v>0</v>
      </c>
      <c r="K97" s="66">
        <v>0</v>
      </c>
      <c r="L97" s="66">
        <v>0</v>
      </c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9" t="s">
        <v>3378</v>
      </c>
      <c r="T97" s="66">
        <v>0</v>
      </c>
      <c r="U97" s="66">
        <v>0</v>
      </c>
      <c r="V97" s="66">
        <v>0</v>
      </c>
      <c r="W97" s="86"/>
    </row>
    <row r="98" ht="14.25" spans="1:23">
      <c r="A98" s="105" t="s">
        <v>3418</v>
      </c>
      <c r="B98" s="105"/>
      <c r="C98" s="105"/>
      <c r="D98" s="106"/>
      <c r="E98" s="107"/>
      <c r="F98" s="108"/>
      <c r="G98" s="108"/>
      <c r="H98" s="109"/>
      <c r="I98" s="109"/>
      <c r="J98" s="109"/>
      <c r="K98" s="109"/>
      <c r="L98" s="109"/>
      <c r="M98" s="108"/>
      <c r="N98" s="109"/>
      <c r="O98" s="109"/>
      <c r="P98" s="109"/>
      <c r="Q98" s="109"/>
      <c r="R98" s="109"/>
      <c r="S98" s="108" t="s">
        <v>3419</v>
      </c>
      <c r="T98" s="109"/>
      <c r="U98" s="109"/>
      <c r="V98" s="109"/>
      <c r="W98" s="111"/>
    </row>
  </sheetData>
  <mergeCells count="23">
    <mergeCell ref="A1:W1"/>
    <mergeCell ref="J2:L2"/>
    <mergeCell ref="A98:C9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236111111111111" bottom="0.118055555555556" header="0.5" footer="0.5"/>
  <pageSetup paperSize="9" scale="70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8"/>
  <sheetViews>
    <sheetView zoomScale="130" zoomScaleNormal="130" workbookViewId="0">
      <selection activeCell="AA11" sqref="AA11"/>
    </sheetView>
  </sheetViews>
  <sheetFormatPr defaultColWidth="9" defaultRowHeight="13.5"/>
  <cols>
    <col min="1" max="1" width="5.875" customWidth="1"/>
    <col min="2" max="2" width="3.93333333333333" customWidth="1"/>
    <col min="3" max="3" width="7.375" customWidth="1"/>
    <col min="4" max="4" width="7.25" customWidth="1"/>
    <col min="5" max="5" width="8.65" customWidth="1"/>
    <col min="6" max="6" width="5.275" customWidth="1"/>
    <col min="7" max="12" width="3.55" customWidth="1"/>
    <col min="13" max="17" width="4.325" customWidth="1"/>
    <col min="18" max="18" width="20.0916666666667" customWidth="1"/>
    <col min="19" max="22" width="4.225" customWidth="1"/>
    <col min="23" max="23" width="20.575" customWidth="1"/>
    <col min="24" max="24" width="7.10833333333333" customWidth="1"/>
    <col min="25" max="25" width="5.28333333333333" style="3" customWidth="1"/>
  </cols>
  <sheetData>
    <row r="1" s="1" customFormat="1" ht="20.25" spans="1:25">
      <c r="A1" s="4" t="s">
        <v>3420</v>
      </c>
      <c r="B1" s="4"/>
      <c r="C1" s="4"/>
      <c r="D1" s="4"/>
      <c r="E1" s="4"/>
      <c r="F1" s="4"/>
      <c r="G1" s="4"/>
      <c r="H1" s="4"/>
      <c r="I1" s="4"/>
      <c r="J1" s="4"/>
      <c r="K1" s="4"/>
      <c r="L1" s="25"/>
      <c r="M1" s="25"/>
      <c r="N1" s="4"/>
      <c r="O1" s="4"/>
      <c r="P1" s="4"/>
      <c r="Q1" s="4"/>
      <c r="R1" s="4"/>
      <c r="S1" s="4"/>
      <c r="T1" s="27"/>
      <c r="U1" s="27"/>
      <c r="V1" s="27"/>
      <c r="W1" s="28"/>
      <c r="Y1" s="52"/>
    </row>
    <row r="2" s="1" customFormat="1" spans="1:2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282</v>
      </c>
      <c r="H2" s="5" t="s">
        <v>564</v>
      </c>
      <c r="I2" s="5" t="s">
        <v>565</v>
      </c>
      <c r="J2" s="5" t="s">
        <v>9</v>
      </c>
      <c r="K2" s="5"/>
      <c r="L2" s="5"/>
      <c r="M2" s="5" t="s">
        <v>566</v>
      </c>
      <c r="N2" s="5" t="s">
        <v>568</v>
      </c>
      <c r="O2" s="5" t="s">
        <v>569</v>
      </c>
      <c r="P2" s="5" t="s">
        <v>570</v>
      </c>
      <c r="Q2" s="5" t="s">
        <v>571</v>
      </c>
      <c r="R2" s="29" t="s">
        <v>16</v>
      </c>
      <c r="S2" s="5" t="s">
        <v>17</v>
      </c>
      <c r="T2" s="30" t="s">
        <v>572</v>
      </c>
      <c r="U2" s="30" t="s">
        <v>19</v>
      </c>
      <c r="V2" s="31" t="s">
        <v>1190</v>
      </c>
      <c r="W2" s="32" t="s">
        <v>20</v>
      </c>
      <c r="X2" s="33" t="s">
        <v>3421</v>
      </c>
      <c r="Y2" s="53" t="s">
        <v>220</v>
      </c>
    </row>
    <row r="3" s="1" customFormat="1" ht="38" customHeight="1" spans="1:25">
      <c r="A3" s="5"/>
      <c r="B3" s="5"/>
      <c r="C3" s="6"/>
      <c r="D3" s="6"/>
      <c r="E3" s="6"/>
      <c r="F3" s="6"/>
      <c r="G3" s="5"/>
      <c r="H3" s="5"/>
      <c r="I3" s="5"/>
      <c r="J3" s="5" t="s">
        <v>217</v>
      </c>
      <c r="K3" s="5" t="s">
        <v>373</v>
      </c>
      <c r="L3" s="5" t="s">
        <v>573</v>
      </c>
      <c r="M3" s="5"/>
      <c r="N3" s="5"/>
      <c r="O3" s="5"/>
      <c r="P3" s="5"/>
      <c r="Q3" s="5"/>
      <c r="R3" s="29"/>
      <c r="S3" s="5"/>
      <c r="T3" s="30"/>
      <c r="U3" s="30"/>
      <c r="V3" s="34"/>
      <c r="W3" s="35"/>
      <c r="X3" s="33"/>
      <c r="Y3" s="54"/>
    </row>
    <row r="4" s="2" customFormat="1" ht="41" customHeight="1" spans="1:25">
      <c r="A4" s="7">
        <v>3200</v>
      </c>
      <c r="B4" s="8">
        <v>1</v>
      </c>
      <c r="C4" s="9" t="s">
        <v>3422</v>
      </c>
      <c r="D4" s="10" t="s">
        <v>84</v>
      </c>
      <c r="E4" s="11">
        <v>45495</v>
      </c>
      <c r="F4" s="12" t="s">
        <v>25</v>
      </c>
      <c r="G4" s="13">
        <v>28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  <c r="M4" s="14" t="s">
        <v>26</v>
      </c>
      <c r="N4" s="14">
        <v>0</v>
      </c>
      <c r="O4" s="14">
        <v>3</v>
      </c>
      <c r="P4" s="14">
        <v>0</v>
      </c>
      <c r="Q4" s="14">
        <f>SUM(N4+O4-P4)</f>
        <v>3</v>
      </c>
      <c r="R4" s="36" t="s">
        <v>3423</v>
      </c>
      <c r="S4" s="13">
        <v>4</v>
      </c>
      <c r="T4" s="13">
        <v>0</v>
      </c>
      <c r="U4" s="13">
        <f>S4*T4</f>
        <v>0</v>
      </c>
      <c r="V4" s="13"/>
      <c r="W4" s="37" t="s">
        <v>3424</v>
      </c>
      <c r="X4" s="38"/>
      <c r="Y4" s="41"/>
    </row>
    <row r="5" s="2" customFormat="1" ht="27" customHeight="1" spans="1:25">
      <c r="A5" s="7">
        <v>2300</v>
      </c>
      <c r="B5" s="8">
        <v>2</v>
      </c>
      <c r="C5" s="15" t="s">
        <v>3425</v>
      </c>
      <c r="D5" s="10" t="s">
        <v>229</v>
      </c>
      <c r="E5" s="11">
        <v>45418</v>
      </c>
      <c r="F5" s="16" t="s">
        <v>57</v>
      </c>
      <c r="G5" s="13">
        <v>0</v>
      </c>
      <c r="H5" s="14" t="s">
        <v>26</v>
      </c>
      <c r="I5" s="14" t="s">
        <v>26</v>
      </c>
      <c r="J5" s="14">
        <v>0</v>
      </c>
      <c r="K5" s="14" t="s">
        <v>26</v>
      </c>
      <c r="L5" s="14" t="s">
        <v>26</v>
      </c>
      <c r="M5" s="14" t="s">
        <v>26</v>
      </c>
      <c r="N5" s="14">
        <v>0</v>
      </c>
      <c r="O5" s="14">
        <v>0</v>
      </c>
      <c r="P5" s="14">
        <v>0</v>
      </c>
      <c r="Q5" s="14">
        <v>0</v>
      </c>
      <c r="R5" s="39" t="s">
        <v>600</v>
      </c>
      <c r="S5" s="13">
        <v>0</v>
      </c>
      <c r="T5" s="13">
        <v>0</v>
      </c>
      <c r="U5" s="13">
        <v>0</v>
      </c>
      <c r="V5" s="13">
        <v>0</v>
      </c>
      <c r="W5" s="37"/>
      <c r="X5" s="38"/>
      <c r="Y5" s="41"/>
    </row>
    <row r="6" s="2" customFormat="1" ht="31" customHeight="1" spans="1:25">
      <c r="A6" s="17">
        <v>2350</v>
      </c>
      <c r="B6" s="8">
        <v>3</v>
      </c>
      <c r="C6" s="17" t="s">
        <v>3426</v>
      </c>
      <c r="D6" s="18" t="s">
        <v>229</v>
      </c>
      <c r="E6" s="11">
        <v>45658</v>
      </c>
      <c r="F6" s="17" t="s">
        <v>25</v>
      </c>
      <c r="G6" s="13">
        <v>28</v>
      </c>
      <c r="H6" s="14" t="s">
        <v>26</v>
      </c>
      <c r="I6" s="14" t="s">
        <v>26</v>
      </c>
      <c r="J6" s="14" t="s">
        <v>26</v>
      </c>
      <c r="K6" s="13" t="s">
        <v>26</v>
      </c>
      <c r="L6" s="13" t="s">
        <v>26</v>
      </c>
      <c r="M6" s="13" t="s">
        <v>26</v>
      </c>
      <c r="N6" s="14">
        <v>0</v>
      </c>
      <c r="O6" s="14">
        <v>0</v>
      </c>
      <c r="P6" s="14">
        <v>0</v>
      </c>
      <c r="Q6" s="14">
        <f t="shared" ref="Q6:Q15" si="0">SUM(N6+O6-P6)</f>
        <v>0</v>
      </c>
      <c r="R6" s="36" t="s">
        <v>26</v>
      </c>
      <c r="S6" s="17">
        <v>10</v>
      </c>
      <c r="T6" s="13">
        <v>0</v>
      </c>
      <c r="U6" s="13">
        <f t="shared" ref="U6:U15" si="1">S6*T6</f>
        <v>0</v>
      </c>
      <c r="V6" s="13">
        <v>300</v>
      </c>
      <c r="W6" s="40" t="s">
        <v>26</v>
      </c>
      <c r="X6" s="41">
        <v>100</v>
      </c>
      <c r="Y6" s="41"/>
    </row>
    <row r="7" s="2" customFormat="1" ht="23" customHeight="1" spans="1:25">
      <c r="A7" s="17">
        <v>2350</v>
      </c>
      <c r="B7" s="8">
        <v>4</v>
      </c>
      <c r="C7" s="17" t="s">
        <v>3427</v>
      </c>
      <c r="D7" s="18" t="s">
        <v>229</v>
      </c>
      <c r="E7" s="11">
        <v>45658</v>
      </c>
      <c r="F7" s="17" t="s">
        <v>25</v>
      </c>
      <c r="G7" s="13">
        <v>28</v>
      </c>
      <c r="H7" s="14" t="s">
        <v>26</v>
      </c>
      <c r="I7" s="14" t="s">
        <v>26</v>
      </c>
      <c r="J7" s="14" t="s">
        <v>26</v>
      </c>
      <c r="K7" s="14" t="s">
        <v>26</v>
      </c>
      <c r="L7" s="14" t="s">
        <v>26</v>
      </c>
      <c r="M7" s="14" t="s">
        <v>26</v>
      </c>
      <c r="N7" s="14">
        <v>0.5</v>
      </c>
      <c r="O7" s="14">
        <v>0</v>
      </c>
      <c r="P7" s="14">
        <v>0</v>
      </c>
      <c r="Q7" s="14">
        <f t="shared" si="0"/>
        <v>0.5</v>
      </c>
      <c r="R7" s="36" t="s">
        <v>26</v>
      </c>
      <c r="S7" s="17">
        <v>10</v>
      </c>
      <c r="T7" s="13">
        <v>0</v>
      </c>
      <c r="U7" s="13">
        <f t="shared" si="1"/>
        <v>0</v>
      </c>
      <c r="V7" s="13">
        <v>300</v>
      </c>
      <c r="W7" s="37" t="s">
        <v>26</v>
      </c>
      <c r="X7" s="41">
        <v>100</v>
      </c>
      <c r="Y7" s="41"/>
    </row>
    <row r="8" customFormat="1" ht="21" customHeight="1" spans="1:25">
      <c r="A8" s="17">
        <v>2350</v>
      </c>
      <c r="B8" s="8">
        <v>5</v>
      </c>
      <c r="C8" s="12" t="s">
        <v>3428</v>
      </c>
      <c r="D8" s="18" t="s">
        <v>229</v>
      </c>
      <c r="E8" s="11">
        <v>45658</v>
      </c>
      <c r="F8" s="19" t="s">
        <v>148</v>
      </c>
      <c r="G8" s="13">
        <v>28</v>
      </c>
      <c r="H8" s="14" t="s">
        <v>26</v>
      </c>
      <c r="I8" s="14" t="s">
        <v>26</v>
      </c>
      <c r="J8" s="14" t="s">
        <v>26</v>
      </c>
      <c r="K8" s="13" t="s">
        <v>26</v>
      </c>
      <c r="L8" s="13" t="s">
        <v>26</v>
      </c>
      <c r="M8" s="13" t="s">
        <v>26</v>
      </c>
      <c r="N8" s="14">
        <v>0.5</v>
      </c>
      <c r="O8" s="14">
        <v>0</v>
      </c>
      <c r="P8" s="14">
        <v>0</v>
      </c>
      <c r="Q8" s="14">
        <f t="shared" si="0"/>
        <v>0.5</v>
      </c>
      <c r="R8" s="36" t="s">
        <v>26</v>
      </c>
      <c r="S8" s="17">
        <v>10</v>
      </c>
      <c r="T8" s="13">
        <v>0</v>
      </c>
      <c r="U8" s="13">
        <f t="shared" si="1"/>
        <v>0</v>
      </c>
      <c r="V8" s="13">
        <v>300</v>
      </c>
      <c r="W8" s="40" t="s">
        <v>26</v>
      </c>
      <c r="X8" s="41">
        <v>100</v>
      </c>
      <c r="Y8" s="55">
        <v>200</v>
      </c>
    </row>
    <row r="9" s="2" customFormat="1" ht="21" customHeight="1" spans="1:25">
      <c r="A9" s="17">
        <v>2350</v>
      </c>
      <c r="B9" s="8">
        <v>6</v>
      </c>
      <c r="C9" s="17" t="s">
        <v>3429</v>
      </c>
      <c r="D9" s="18" t="s">
        <v>229</v>
      </c>
      <c r="E9" s="11">
        <v>45658</v>
      </c>
      <c r="F9" s="17" t="s">
        <v>25</v>
      </c>
      <c r="G9" s="13">
        <v>28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  <c r="M9" s="14" t="s">
        <v>26</v>
      </c>
      <c r="N9" s="14">
        <v>0.5</v>
      </c>
      <c r="O9" s="14">
        <v>0</v>
      </c>
      <c r="P9" s="14">
        <v>0</v>
      </c>
      <c r="Q9" s="14">
        <f t="shared" si="0"/>
        <v>0.5</v>
      </c>
      <c r="R9" s="36" t="s">
        <v>26</v>
      </c>
      <c r="S9" s="17">
        <v>10</v>
      </c>
      <c r="T9" s="13">
        <v>0</v>
      </c>
      <c r="U9" s="13">
        <f t="shared" si="1"/>
        <v>0</v>
      </c>
      <c r="V9" s="13">
        <v>300</v>
      </c>
      <c r="W9" s="40" t="s">
        <v>26</v>
      </c>
      <c r="X9" s="41">
        <v>100</v>
      </c>
      <c r="Y9" s="41"/>
    </row>
    <row r="10" s="2" customFormat="1" ht="21" customHeight="1" spans="1:25">
      <c r="A10" s="17">
        <v>2350</v>
      </c>
      <c r="B10" s="8">
        <v>7</v>
      </c>
      <c r="C10" s="17" t="s">
        <v>3430</v>
      </c>
      <c r="D10" s="18" t="s">
        <v>229</v>
      </c>
      <c r="E10" s="11">
        <v>45658</v>
      </c>
      <c r="F10" s="17" t="s">
        <v>25</v>
      </c>
      <c r="G10" s="13">
        <v>28</v>
      </c>
      <c r="H10" s="14" t="s">
        <v>26</v>
      </c>
      <c r="I10" s="14" t="s">
        <v>26</v>
      </c>
      <c r="J10" s="14" t="s">
        <v>26</v>
      </c>
      <c r="K10" s="13" t="s">
        <v>26</v>
      </c>
      <c r="L10" s="13" t="s">
        <v>26</v>
      </c>
      <c r="M10" s="13" t="s">
        <v>26</v>
      </c>
      <c r="N10" s="14">
        <v>0.5</v>
      </c>
      <c r="O10" s="14">
        <v>0</v>
      </c>
      <c r="P10" s="14">
        <v>0</v>
      </c>
      <c r="Q10" s="14">
        <f t="shared" si="0"/>
        <v>0.5</v>
      </c>
      <c r="R10" s="36" t="s">
        <v>26</v>
      </c>
      <c r="S10" s="17">
        <v>10</v>
      </c>
      <c r="T10" s="13">
        <v>0</v>
      </c>
      <c r="U10" s="13">
        <f t="shared" si="1"/>
        <v>0</v>
      </c>
      <c r="V10" s="13">
        <v>300</v>
      </c>
      <c r="W10" s="40" t="s">
        <v>26</v>
      </c>
      <c r="X10" s="41">
        <v>100</v>
      </c>
      <c r="Y10" s="41">
        <v>200</v>
      </c>
    </row>
    <row r="11" s="2" customFormat="1" ht="21" customHeight="1" spans="1:25">
      <c r="A11" s="17">
        <v>2350</v>
      </c>
      <c r="B11" s="8">
        <v>8</v>
      </c>
      <c r="C11" s="17" t="s">
        <v>3431</v>
      </c>
      <c r="D11" s="18" t="s">
        <v>229</v>
      </c>
      <c r="E11" s="11">
        <v>45659</v>
      </c>
      <c r="F11" s="17" t="s">
        <v>25</v>
      </c>
      <c r="G11" s="13">
        <v>28</v>
      </c>
      <c r="H11" s="14" t="s">
        <v>26</v>
      </c>
      <c r="I11" s="14" t="s">
        <v>26</v>
      </c>
      <c r="J11" s="14" t="s">
        <v>26</v>
      </c>
      <c r="K11" s="13" t="s">
        <v>26</v>
      </c>
      <c r="L11" s="13" t="s">
        <v>26</v>
      </c>
      <c r="M11" s="13" t="s">
        <v>26</v>
      </c>
      <c r="N11" s="14">
        <v>0</v>
      </c>
      <c r="O11" s="14">
        <v>0</v>
      </c>
      <c r="P11" s="14">
        <v>0</v>
      </c>
      <c r="Q11" s="14">
        <f t="shared" si="0"/>
        <v>0</v>
      </c>
      <c r="R11" s="42" t="s">
        <v>26</v>
      </c>
      <c r="S11" s="17">
        <v>10</v>
      </c>
      <c r="T11" s="13">
        <v>4</v>
      </c>
      <c r="U11" s="13">
        <f t="shared" si="1"/>
        <v>40</v>
      </c>
      <c r="V11" s="13">
        <v>300</v>
      </c>
      <c r="W11" s="40" t="s">
        <v>26</v>
      </c>
      <c r="X11" s="41">
        <v>100</v>
      </c>
      <c r="Y11" s="41"/>
    </row>
    <row r="12" s="1" customFormat="1" ht="54" customHeight="1" spans="1:25">
      <c r="A12" s="17">
        <v>2350</v>
      </c>
      <c r="B12" s="8">
        <v>9</v>
      </c>
      <c r="C12" s="20" t="s">
        <v>3432</v>
      </c>
      <c r="D12" s="18" t="s">
        <v>229</v>
      </c>
      <c r="E12" s="11">
        <v>45658</v>
      </c>
      <c r="F12" s="21" t="s">
        <v>25</v>
      </c>
      <c r="G12" s="13">
        <v>28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  <c r="M12" s="14" t="s">
        <v>26</v>
      </c>
      <c r="N12" s="14">
        <v>0</v>
      </c>
      <c r="O12" s="14">
        <v>0.5</v>
      </c>
      <c r="P12" s="14">
        <v>0</v>
      </c>
      <c r="Q12" s="14">
        <f t="shared" si="0"/>
        <v>0.5</v>
      </c>
      <c r="R12" s="36" t="s">
        <v>3433</v>
      </c>
      <c r="S12" s="17">
        <v>10</v>
      </c>
      <c r="T12" s="13">
        <v>0</v>
      </c>
      <c r="U12" s="13">
        <f t="shared" si="1"/>
        <v>0</v>
      </c>
      <c r="V12" s="13">
        <v>300</v>
      </c>
      <c r="W12" s="43" t="s">
        <v>3434</v>
      </c>
      <c r="X12" s="41">
        <v>100</v>
      </c>
      <c r="Y12" s="56"/>
    </row>
    <row r="13" s="2" customFormat="1" ht="20" customHeight="1" spans="1:25">
      <c r="A13" s="17">
        <v>2350</v>
      </c>
      <c r="B13" s="8">
        <v>10</v>
      </c>
      <c r="C13" s="14" t="s">
        <v>1774</v>
      </c>
      <c r="D13" s="18" t="s">
        <v>229</v>
      </c>
      <c r="E13" s="11">
        <v>45663</v>
      </c>
      <c r="F13" s="17" t="s">
        <v>25</v>
      </c>
      <c r="G13" s="13">
        <v>28</v>
      </c>
      <c r="H13" s="14" t="s">
        <v>26</v>
      </c>
      <c r="I13" s="14" t="s">
        <v>26</v>
      </c>
      <c r="J13" s="14" t="s">
        <v>26</v>
      </c>
      <c r="K13" s="13" t="s">
        <v>26</v>
      </c>
      <c r="L13" s="13" t="s">
        <v>26</v>
      </c>
      <c r="M13" s="13" t="s">
        <v>26</v>
      </c>
      <c r="N13" s="14">
        <v>0</v>
      </c>
      <c r="O13" s="14">
        <v>0</v>
      </c>
      <c r="P13" s="14">
        <v>0</v>
      </c>
      <c r="Q13" s="14">
        <f t="shared" si="0"/>
        <v>0</v>
      </c>
      <c r="R13" s="44" t="s">
        <v>26</v>
      </c>
      <c r="S13" s="17">
        <v>10</v>
      </c>
      <c r="T13" s="13">
        <v>0</v>
      </c>
      <c r="U13" s="13">
        <f t="shared" si="1"/>
        <v>0</v>
      </c>
      <c r="V13" s="13">
        <v>300</v>
      </c>
      <c r="W13" s="40" t="s">
        <v>26</v>
      </c>
      <c r="X13" s="41">
        <v>100</v>
      </c>
      <c r="Y13" s="41"/>
    </row>
    <row r="14" s="2" customFormat="1" ht="20" customHeight="1" spans="1:25">
      <c r="A14" s="17">
        <v>2350</v>
      </c>
      <c r="B14" s="8">
        <v>11</v>
      </c>
      <c r="C14" s="14" t="s">
        <v>3435</v>
      </c>
      <c r="D14" s="18" t="s">
        <v>229</v>
      </c>
      <c r="E14" s="11">
        <v>45663</v>
      </c>
      <c r="F14" s="17" t="s">
        <v>25</v>
      </c>
      <c r="G14" s="13">
        <v>28</v>
      </c>
      <c r="H14" s="14" t="s">
        <v>26</v>
      </c>
      <c r="I14" s="14" t="s">
        <v>26</v>
      </c>
      <c r="J14" s="14" t="s">
        <v>26</v>
      </c>
      <c r="K14" s="14" t="s">
        <v>26</v>
      </c>
      <c r="L14" s="14" t="s">
        <v>26</v>
      </c>
      <c r="M14" s="14" t="s">
        <v>26</v>
      </c>
      <c r="N14" s="14">
        <v>0</v>
      </c>
      <c r="O14" s="14">
        <v>0</v>
      </c>
      <c r="P14" s="14">
        <v>0</v>
      </c>
      <c r="Q14" s="14">
        <f t="shared" si="0"/>
        <v>0</v>
      </c>
      <c r="R14" s="44" t="s">
        <v>26</v>
      </c>
      <c r="S14" s="17">
        <v>10</v>
      </c>
      <c r="T14" s="13">
        <v>0</v>
      </c>
      <c r="U14" s="13">
        <f t="shared" si="1"/>
        <v>0</v>
      </c>
      <c r="V14" s="13">
        <v>300</v>
      </c>
      <c r="W14" s="45" t="s">
        <v>26</v>
      </c>
      <c r="X14" s="41">
        <v>100</v>
      </c>
      <c r="Y14" s="41"/>
    </row>
    <row r="15" s="1" customFormat="1" ht="20" customHeight="1" spans="1:25">
      <c r="A15" s="21">
        <v>2550</v>
      </c>
      <c r="B15" s="8">
        <v>12</v>
      </c>
      <c r="C15" s="20" t="s">
        <v>3436</v>
      </c>
      <c r="D15" s="18" t="s">
        <v>229</v>
      </c>
      <c r="E15" s="11">
        <v>45665</v>
      </c>
      <c r="F15" s="21" t="s">
        <v>25</v>
      </c>
      <c r="G15" s="13">
        <v>28</v>
      </c>
      <c r="H15" s="14" t="s">
        <v>26</v>
      </c>
      <c r="I15" s="14" t="s">
        <v>26</v>
      </c>
      <c r="J15" s="14" t="s">
        <v>26</v>
      </c>
      <c r="K15" s="13" t="s">
        <v>26</v>
      </c>
      <c r="L15" s="13" t="s">
        <v>26</v>
      </c>
      <c r="M15" s="13" t="s">
        <v>26</v>
      </c>
      <c r="N15" s="14">
        <v>0</v>
      </c>
      <c r="O15" s="14">
        <v>0</v>
      </c>
      <c r="P15" s="14">
        <v>0</v>
      </c>
      <c r="Q15" s="14">
        <f t="shared" si="0"/>
        <v>0</v>
      </c>
      <c r="R15" s="44" t="s">
        <v>26</v>
      </c>
      <c r="S15" s="17">
        <v>10</v>
      </c>
      <c r="T15" s="13">
        <v>0</v>
      </c>
      <c r="U15" s="13">
        <f t="shared" si="1"/>
        <v>0</v>
      </c>
      <c r="V15" s="13">
        <v>300</v>
      </c>
      <c r="W15" s="40" t="s">
        <v>26</v>
      </c>
      <c r="X15" s="41">
        <v>100</v>
      </c>
      <c r="Y15" s="56"/>
    </row>
    <row r="16" s="2" customFormat="1" ht="25" customHeight="1" spans="1:25">
      <c r="A16" s="22"/>
      <c r="B16" s="23"/>
      <c r="C16" s="22"/>
      <c r="D16" s="24" t="s">
        <v>192</v>
      </c>
      <c r="E16" s="24"/>
      <c r="F16" s="24"/>
      <c r="G16" s="24"/>
      <c r="H16" s="24"/>
      <c r="I16" s="24"/>
      <c r="J16" s="24"/>
      <c r="K16" s="24"/>
      <c r="L16" s="24"/>
      <c r="M16" s="26"/>
      <c r="N16" s="24"/>
      <c r="O16" s="24"/>
      <c r="P16" s="24"/>
      <c r="Q16" s="46" t="s">
        <v>3437</v>
      </c>
      <c r="R16" s="46"/>
      <c r="S16" s="46"/>
      <c r="T16" s="47"/>
      <c r="U16" s="48"/>
      <c r="V16" s="48">
        <v>300</v>
      </c>
      <c r="W16" s="49"/>
      <c r="Y16" s="51"/>
    </row>
    <row r="17" s="2" customFormat="1" spans="12:16382">
      <c r="L17" s="1"/>
      <c r="M17" s="1"/>
      <c r="N17" s="2"/>
      <c r="O17" s="2"/>
      <c r="P17" s="2"/>
      <c r="Q17" s="2"/>
      <c r="R17" s="2"/>
      <c r="S17" s="2"/>
      <c r="T17" s="50"/>
      <c r="U17" s="50"/>
      <c r="V17" s="50"/>
      <c r="W17" s="2"/>
      <c r="X17" s="51"/>
      <c r="Y17" s="51"/>
      <c r="XEY17"/>
      <c r="XEZ17"/>
      <c r="XFA17"/>
      <c r="XFB17"/>
    </row>
    <row r="18" spans="1:2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2"/>
      <c r="N18" s="2"/>
      <c r="O18" s="2"/>
      <c r="P18" s="2"/>
      <c r="Q18" s="2"/>
      <c r="R18" s="2"/>
      <c r="S18" s="50"/>
      <c r="T18" s="50"/>
      <c r="U18" s="50"/>
      <c r="V18" s="50"/>
      <c r="W18" s="2"/>
    </row>
  </sheetData>
  <mergeCells count="25">
    <mergeCell ref="A1:W1"/>
    <mergeCell ref="J2:L2"/>
    <mergeCell ref="Q16:S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C8">
    <cfRule type="duplicateValues" dxfId="0" priority="7"/>
  </conditionalFormatting>
  <conditionalFormatting sqref="C9">
    <cfRule type="duplicateValues" dxfId="0" priority="8"/>
  </conditionalFormatting>
  <conditionalFormatting sqref="C11">
    <cfRule type="duplicateValues" dxfId="0" priority="6"/>
  </conditionalFormatting>
  <conditionalFormatting sqref="C4:C7 C12:C15 C10">
    <cfRule type="duplicateValues" dxfId="0" priority="9"/>
  </conditionalFormatting>
  <pageMargins left="0.75" right="0.75" top="1" bottom="1" header="0.5" footer="0.5"/>
  <pageSetup paperSize="9" scale="8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TF34"/>
  <sheetViews>
    <sheetView workbookViewId="0">
      <pane ySplit="3" topLeftCell="A4" activePane="bottomLeft" state="frozen"/>
      <selection/>
      <selection pane="bottomLeft" activeCell="X11" sqref="X11"/>
    </sheetView>
  </sheetViews>
  <sheetFormatPr defaultColWidth="9" defaultRowHeight="13.5"/>
  <cols>
    <col min="1" max="1" width="6" style="51" customWidth="1"/>
    <col min="2" max="2" width="4.38333333333333" style="51" customWidth="1"/>
    <col min="3" max="3" width="7.38333333333333" style="52" customWidth="1"/>
    <col min="4" max="4" width="8.5" style="51" customWidth="1"/>
    <col min="5" max="5" width="11.225" style="2" customWidth="1"/>
    <col min="6" max="6" width="7.25" style="51" customWidth="1"/>
    <col min="7" max="7" width="4.88333333333333" style="2" customWidth="1"/>
    <col min="8" max="8" width="4.38333333333333" style="51" customWidth="1"/>
    <col min="9" max="9" width="4.23333333333333" style="51" customWidth="1"/>
    <col min="10" max="10" width="4.88333333333333" style="51" customWidth="1"/>
    <col min="11" max="11" width="4.13333333333333" style="51" customWidth="1"/>
    <col min="12" max="12" width="5" style="52" customWidth="1"/>
    <col min="13" max="13" width="4.88333333333333" style="1542" customWidth="1"/>
    <col min="14" max="14" width="5.38333333333333" style="51" customWidth="1"/>
    <col min="15" max="15" width="4.88333333333333" style="51" customWidth="1"/>
    <col min="16" max="16" width="4.75" style="51" customWidth="1"/>
    <col min="17" max="17" width="32.75" style="1543" customWidth="1"/>
    <col min="18" max="18" width="5.75" style="2" customWidth="1"/>
    <col min="19" max="19" width="5.75" style="50" customWidth="1"/>
    <col min="20" max="20" width="5.75" style="2" customWidth="1"/>
    <col min="21" max="21" width="40.25" style="991" customWidth="1"/>
    <col min="22" max="22" width="9" style="51"/>
    <col min="23" max="16380" width="9" style="2"/>
  </cols>
  <sheetData>
    <row r="1" s="50" customFormat="1" ht="36" customHeight="1" spans="1:22">
      <c r="A1" s="155" t="s">
        <v>281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</row>
    <row r="2" s="50" customFormat="1" ht="27" customHeight="1" spans="1:22">
      <c r="A2" s="1544" t="s">
        <v>1</v>
      </c>
      <c r="B2" s="1545" t="s">
        <v>2</v>
      </c>
      <c r="C2" s="1545" t="s">
        <v>3</v>
      </c>
      <c r="D2" s="1545" t="s">
        <v>4</v>
      </c>
      <c r="E2" s="1545" t="s">
        <v>5</v>
      </c>
      <c r="F2" s="1545" t="s">
        <v>6</v>
      </c>
      <c r="G2" s="1546" t="s">
        <v>282</v>
      </c>
      <c r="H2" s="1545" t="s">
        <v>8</v>
      </c>
      <c r="I2" s="1545" t="s">
        <v>9</v>
      </c>
      <c r="J2" s="1545"/>
      <c r="K2" s="1561" t="s">
        <v>218</v>
      </c>
      <c r="L2" s="1561" t="s">
        <v>283</v>
      </c>
      <c r="M2" s="1562" t="s">
        <v>12</v>
      </c>
      <c r="N2" s="1561" t="s">
        <v>13</v>
      </c>
      <c r="O2" s="1561" t="s">
        <v>14</v>
      </c>
      <c r="P2" s="1561" t="s">
        <v>15</v>
      </c>
      <c r="Q2" s="1545" t="s">
        <v>284</v>
      </c>
      <c r="R2" s="1566" t="s">
        <v>17</v>
      </c>
      <c r="S2" s="1561" t="s">
        <v>18</v>
      </c>
      <c r="T2" s="1545" t="s">
        <v>19</v>
      </c>
      <c r="U2" s="1567" t="s">
        <v>20</v>
      </c>
      <c r="V2" s="8" t="s">
        <v>220</v>
      </c>
    </row>
    <row r="3" s="50" customFormat="1" ht="27" customHeight="1" spans="1:22">
      <c r="A3" s="1547"/>
      <c r="B3" s="1545"/>
      <c r="C3" s="1545"/>
      <c r="D3" s="1545"/>
      <c r="E3" s="1545"/>
      <c r="F3" s="1545"/>
      <c r="G3" s="1546"/>
      <c r="H3" s="1545"/>
      <c r="I3" s="1563" t="s">
        <v>217</v>
      </c>
      <c r="J3" s="1545" t="s">
        <v>10</v>
      </c>
      <c r="K3" s="1561"/>
      <c r="L3" s="1561"/>
      <c r="M3" s="1562"/>
      <c r="N3" s="1561"/>
      <c r="O3" s="1561"/>
      <c r="P3" s="1561"/>
      <c r="Q3" s="1545"/>
      <c r="R3" s="1566"/>
      <c r="S3" s="1561"/>
      <c r="T3" s="1545"/>
      <c r="U3" s="1567"/>
      <c r="V3" s="8"/>
    </row>
    <row r="4" s="819" customFormat="1" ht="39" customHeight="1" spans="1:22">
      <c r="A4" s="199">
        <v>4900</v>
      </c>
      <c r="B4" s="199">
        <v>1</v>
      </c>
      <c r="C4" s="199" t="s">
        <v>285</v>
      </c>
      <c r="D4" s="199" t="s">
        <v>165</v>
      </c>
      <c r="E4" s="1548" t="s">
        <v>286</v>
      </c>
      <c r="F4" s="199" t="s">
        <v>25</v>
      </c>
      <c r="G4" s="1549" t="s">
        <v>287</v>
      </c>
      <c r="H4" s="199" t="s">
        <v>26</v>
      </c>
      <c r="I4" s="199" t="s">
        <v>26</v>
      </c>
      <c r="J4" s="199" t="s">
        <v>26</v>
      </c>
      <c r="K4" s="1038">
        <v>0</v>
      </c>
      <c r="L4" s="1042">
        <v>0</v>
      </c>
      <c r="M4" s="1038">
        <v>11</v>
      </c>
      <c r="N4" s="1038">
        <v>0</v>
      </c>
      <c r="O4" s="1038">
        <v>1</v>
      </c>
      <c r="P4" s="1038">
        <f t="shared" ref="P4:P7" si="0">M4+N4-O4</f>
        <v>10</v>
      </c>
      <c r="Q4" s="1568" t="s">
        <v>288</v>
      </c>
      <c r="R4" s="1569" t="s">
        <v>26</v>
      </c>
      <c r="S4" s="1570" t="s">
        <v>26</v>
      </c>
      <c r="T4" s="1570" t="s">
        <v>26</v>
      </c>
      <c r="U4" s="1571" t="s">
        <v>289</v>
      </c>
      <c r="V4" s="1038"/>
    </row>
    <row r="5" s="819" customFormat="1" ht="35" customHeight="1" spans="1:22">
      <c r="A5" s="199">
        <v>4400</v>
      </c>
      <c r="B5" s="199">
        <v>2</v>
      </c>
      <c r="C5" s="199" t="s">
        <v>290</v>
      </c>
      <c r="D5" s="199" t="s">
        <v>291</v>
      </c>
      <c r="E5" s="1548" t="s">
        <v>292</v>
      </c>
      <c r="F5" s="1550" t="s">
        <v>25</v>
      </c>
      <c r="G5" s="1549" t="s">
        <v>287</v>
      </c>
      <c r="H5" s="199" t="s">
        <v>26</v>
      </c>
      <c r="I5" s="199" t="s">
        <v>26</v>
      </c>
      <c r="J5" s="199" t="s">
        <v>26</v>
      </c>
      <c r="K5" s="1038">
        <v>0</v>
      </c>
      <c r="L5" s="1042">
        <v>0</v>
      </c>
      <c r="M5" s="1038">
        <v>5</v>
      </c>
      <c r="N5" s="1038">
        <v>2</v>
      </c>
      <c r="O5" s="1038">
        <v>0</v>
      </c>
      <c r="P5" s="1038">
        <f t="shared" si="0"/>
        <v>7</v>
      </c>
      <c r="Q5" s="1568" t="s">
        <v>293</v>
      </c>
      <c r="R5" s="1569" t="s">
        <v>26</v>
      </c>
      <c r="S5" s="1570" t="s">
        <v>26</v>
      </c>
      <c r="T5" s="1570" t="s">
        <v>26</v>
      </c>
      <c r="U5" s="1571"/>
      <c r="V5" s="1038"/>
    </row>
    <row r="6" s="819" customFormat="1" ht="28" customHeight="1" spans="1:22">
      <c r="A6" s="199">
        <v>3600</v>
      </c>
      <c r="B6" s="199">
        <v>3</v>
      </c>
      <c r="C6" s="199" t="s">
        <v>294</v>
      </c>
      <c r="D6" s="199" t="s">
        <v>295</v>
      </c>
      <c r="E6" s="1548" t="s">
        <v>296</v>
      </c>
      <c r="F6" s="199" t="s">
        <v>25</v>
      </c>
      <c r="G6" s="1549" t="s">
        <v>287</v>
      </c>
      <c r="H6" s="199" t="s">
        <v>26</v>
      </c>
      <c r="I6" s="199" t="s">
        <v>26</v>
      </c>
      <c r="J6" s="199" t="s">
        <v>26</v>
      </c>
      <c r="K6" s="1038">
        <v>0</v>
      </c>
      <c r="L6" s="1042">
        <v>0</v>
      </c>
      <c r="M6" s="1038">
        <v>2.5</v>
      </c>
      <c r="N6" s="1038">
        <v>1</v>
      </c>
      <c r="O6" s="1038">
        <v>0</v>
      </c>
      <c r="P6" s="1038">
        <f t="shared" si="0"/>
        <v>3.5</v>
      </c>
      <c r="Q6" s="1572" t="s">
        <v>297</v>
      </c>
      <c r="R6" s="1569" t="s">
        <v>26</v>
      </c>
      <c r="S6" s="1570" t="s">
        <v>26</v>
      </c>
      <c r="T6" s="1570" t="s">
        <v>26</v>
      </c>
      <c r="U6" s="1573" t="s">
        <v>298</v>
      </c>
      <c r="V6" s="1038"/>
    </row>
    <row r="7" s="819" customFormat="1" ht="34" customHeight="1" spans="1:22">
      <c r="A7" s="205">
        <v>2300</v>
      </c>
      <c r="B7" s="198">
        <v>4</v>
      </c>
      <c r="C7" s="198" t="s">
        <v>299</v>
      </c>
      <c r="D7" s="198" t="s">
        <v>254</v>
      </c>
      <c r="E7" s="200" t="s">
        <v>300</v>
      </c>
      <c r="F7" s="198" t="s">
        <v>25</v>
      </c>
      <c r="G7" s="1549" t="s">
        <v>287</v>
      </c>
      <c r="H7" s="198" t="s">
        <v>26</v>
      </c>
      <c r="I7" s="198" t="s">
        <v>26</v>
      </c>
      <c r="J7" s="198" t="s">
        <v>26</v>
      </c>
      <c r="K7" s="1038">
        <v>30</v>
      </c>
      <c r="L7" s="1042">
        <v>140</v>
      </c>
      <c r="M7" s="1038">
        <v>0</v>
      </c>
      <c r="N7" s="1038">
        <v>0</v>
      </c>
      <c r="O7" s="1038">
        <v>0</v>
      </c>
      <c r="P7" s="1038">
        <f t="shared" si="0"/>
        <v>0</v>
      </c>
      <c r="Q7" s="1574" t="s">
        <v>26</v>
      </c>
      <c r="R7" s="209">
        <v>10</v>
      </c>
      <c r="S7" s="1575">
        <v>12</v>
      </c>
      <c r="T7" s="201">
        <f t="shared" ref="T7:T13" si="1">R7*S7</f>
        <v>120</v>
      </c>
      <c r="U7" s="1576" t="s">
        <v>301</v>
      </c>
      <c r="V7" s="1038"/>
    </row>
    <row r="8" s="819" customFormat="1" ht="27" customHeight="1" spans="1:22">
      <c r="A8" s="1550">
        <v>4000</v>
      </c>
      <c r="B8" s="199">
        <v>5</v>
      </c>
      <c r="C8" s="1038" t="s">
        <v>302</v>
      </c>
      <c r="D8" s="199" t="s">
        <v>303</v>
      </c>
      <c r="E8" s="1038" t="s">
        <v>304</v>
      </c>
      <c r="F8" s="199" t="s">
        <v>25</v>
      </c>
      <c r="G8" s="1549" t="s">
        <v>287</v>
      </c>
      <c r="H8" s="1038" t="s">
        <v>26</v>
      </c>
      <c r="I8" s="199" t="s">
        <v>26</v>
      </c>
      <c r="J8" s="1038" t="s">
        <v>26</v>
      </c>
      <c r="K8" s="1038" t="s">
        <v>26</v>
      </c>
      <c r="L8" s="1042" t="s">
        <v>26</v>
      </c>
      <c r="M8" s="1038" t="s">
        <v>26</v>
      </c>
      <c r="N8" s="1038" t="s">
        <v>26</v>
      </c>
      <c r="O8" s="1038" t="s">
        <v>26</v>
      </c>
      <c r="P8" s="1038" t="s">
        <v>26</v>
      </c>
      <c r="Q8" s="1574" t="s">
        <v>26</v>
      </c>
      <c r="R8" s="1569" t="s">
        <v>26</v>
      </c>
      <c r="S8" s="1577" t="s">
        <v>26</v>
      </c>
      <c r="T8" s="1570" t="s">
        <v>26</v>
      </c>
      <c r="U8" s="1578" t="s">
        <v>305</v>
      </c>
      <c r="V8" s="1038"/>
    </row>
    <row r="9" s="50" customFormat="1" ht="28" customHeight="1" spans="1:22">
      <c r="A9" s="205">
        <v>3000</v>
      </c>
      <c r="B9" s="199">
        <v>6</v>
      </c>
      <c r="C9" s="1551" t="s">
        <v>306</v>
      </c>
      <c r="D9" s="205" t="s">
        <v>307</v>
      </c>
      <c r="E9" s="1552" t="s">
        <v>308</v>
      </c>
      <c r="F9" s="205" t="s">
        <v>25</v>
      </c>
      <c r="G9" s="1549" t="s">
        <v>287</v>
      </c>
      <c r="H9" s="205" t="s">
        <v>26</v>
      </c>
      <c r="I9" s="198" t="s">
        <v>26</v>
      </c>
      <c r="J9" s="198" t="s">
        <v>26</v>
      </c>
      <c r="K9" s="1038">
        <v>30</v>
      </c>
      <c r="L9" s="1564">
        <v>140</v>
      </c>
      <c r="M9" s="1038">
        <v>0</v>
      </c>
      <c r="N9" s="1038">
        <v>0</v>
      </c>
      <c r="O9" s="1038">
        <v>0</v>
      </c>
      <c r="P9" s="1038">
        <f t="shared" ref="P9:P13" si="2">M9+N9-O9</f>
        <v>0</v>
      </c>
      <c r="Q9" s="1574" t="s">
        <v>26</v>
      </c>
      <c r="R9" s="209">
        <v>10</v>
      </c>
      <c r="S9" s="1575">
        <v>21</v>
      </c>
      <c r="T9" s="201">
        <f t="shared" si="1"/>
        <v>210</v>
      </c>
      <c r="U9" s="1579"/>
      <c r="V9" s="8"/>
    </row>
    <row r="10" s="819" customFormat="1" ht="28" customHeight="1" spans="1:22">
      <c r="A10" s="205">
        <v>2000</v>
      </c>
      <c r="B10" s="199">
        <v>7</v>
      </c>
      <c r="C10" s="1553" t="s">
        <v>309</v>
      </c>
      <c r="D10" s="198" t="s">
        <v>310</v>
      </c>
      <c r="E10" s="200" t="s">
        <v>311</v>
      </c>
      <c r="F10" s="1553" t="s">
        <v>25</v>
      </c>
      <c r="G10" s="1549" t="s">
        <v>287</v>
      </c>
      <c r="H10" s="198" t="s">
        <v>26</v>
      </c>
      <c r="I10" s="198" t="s">
        <v>26</v>
      </c>
      <c r="J10" s="198" t="s">
        <v>26</v>
      </c>
      <c r="K10" s="1038">
        <v>30</v>
      </c>
      <c r="L10" s="198">
        <v>140</v>
      </c>
      <c r="M10" s="1038">
        <v>8</v>
      </c>
      <c r="N10" s="1565" t="s">
        <v>312</v>
      </c>
      <c r="O10" s="1038">
        <v>0</v>
      </c>
      <c r="P10" s="1038">
        <f t="shared" si="2"/>
        <v>8</v>
      </c>
      <c r="Q10" s="1574" t="s">
        <v>26</v>
      </c>
      <c r="R10" s="209">
        <v>10</v>
      </c>
      <c r="S10" s="1575">
        <v>27</v>
      </c>
      <c r="T10" s="201">
        <f t="shared" si="1"/>
        <v>270</v>
      </c>
      <c r="U10" s="1576" t="s">
        <v>313</v>
      </c>
      <c r="V10" s="1038"/>
    </row>
    <row r="11" s="50" customFormat="1" ht="27" customHeight="1" spans="1:22">
      <c r="A11" s="1550">
        <v>2600</v>
      </c>
      <c r="B11" s="198">
        <v>8</v>
      </c>
      <c r="C11" s="1038" t="s">
        <v>314</v>
      </c>
      <c r="D11" s="198" t="s">
        <v>254</v>
      </c>
      <c r="E11" s="1038" t="s">
        <v>315</v>
      </c>
      <c r="F11" s="199" t="s">
        <v>25</v>
      </c>
      <c r="G11" s="1549" t="s">
        <v>287</v>
      </c>
      <c r="H11" s="198" t="s">
        <v>26</v>
      </c>
      <c r="I11" s="198" t="s">
        <v>26</v>
      </c>
      <c r="J11" s="198" t="s">
        <v>26</v>
      </c>
      <c r="K11" s="1038">
        <v>30</v>
      </c>
      <c r="L11" s="1042">
        <v>140</v>
      </c>
      <c r="M11" s="1038">
        <v>0.5</v>
      </c>
      <c r="N11" s="1038">
        <v>0</v>
      </c>
      <c r="O11" s="41">
        <v>0</v>
      </c>
      <c r="P11" s="1038">
        <f t="shared" si="2"/>
        <v>0.5</v>
      </c>
      <c r="Q11" s="1574" t="s">
        <v>26</v>
      </c>
      <c r="R11" s="209">
        <v>10</v>
      </c>
      <c r="S11" s="1575">
        <v>13</v>
      </c>
      <c r="T11" s="201">
        <f t="shared" si="1"/>
        <v>130</v>
      </c>
      <c r="U11" s="1576"/>
      <c r="V11" s="8">
        <v>200</v>
      </c>
    </row>
    <row r="12" s="819" customFormat="1" ht="27" customHeight="1" spans="1:22">
      <c r="A12" s="1550">
        <v>5200</v>
      </c>
      <c r="B12" s="199">
        <v>9</v>
      </c>
      <c r="C12" s="1038" t="s">
        <v>316</v>
      </c>
      <c r="D12" s="199" t="s">
        <v>231</v>
      </c>
      <c r="E12" s="1038" t="s">
        <v>317</v>
      </c>
      <c r="F12" s="199" t="s">
        <v>25</v>
      </c>
      <c r="G12" s="1549" t="s">
        <v>287</v>
      </c>
      <c r="H12" s="199" t="s">
        <v>26</v>
      </c>
      <c r="I12" s="199" t="s">
        <v>26</v>
      </c>
      <c r="J12" s="199" t="s">
        <v>26</v>
      </c>
      <c r="K12" s="1038">
        <v>30</v>
      </c>
      <c r="L12" s="1042">
        <v>140</v>
      </c>
      <c r="M12" s="1038">
        <v>0</v>
      </c>
      <c r="N12" s="1038">
        <v>0</v>
      </c>
      <c r="O12" s="1038">
        <v>0</v>
      </c>
      <c r="P12" s="1038">
        <f t="shared" si="2"/>
        <v>0</v>
      </c>
      <c r="Q12" s="1574" t="s">
        <v>26</v>
      </c>
      <c r="R12" s="1569">
        <v>10</v>
      </c>
      <c r="S12" s="1577">
        <v>39</v>
      </c>
      <c r="T12" s="1570">
        <f t="shared" si="1"/>
        <v>390</v>
      </c>
      <c r="U12" s="1580"/>
      <c r="V12" s="1038"/>
    </row>
    <row r="13" s="2" customFormat="1" ht="36" customHeight="1" spans="1:22">
      <c r="A13" s="1550">
        <v>2000</v>
      </c>
      <c r="B13" s="199">
        <v>10</v>
      </c>
      <c r="C13" s="1038" t="s">
        <v>318</v>
      </c>
      <c r="D13" s="198" t="s">
        <v>310</v>
      </c>
      <c r="E13" s="1038" t="s">
        <v>319</v>
      </c>
      <c r="F13" s="199" t="s">
        <v>25</v>
      </c>
      <c r="G13" s="1549" t="s">
        <v>287</v>
      </c>
      <c r="H13" s="198" t="s">
        <v>26</v>
      </c>
      <c r="I13" s="198">
        <v>1</v>
      </c>
      <c r="J13" s="199" t="s">
        <v>26</v>
      </c>
      <c r="K13" s="1038">
        <v>0</v>
      </c>
      <c r="L13" s="1042">
        <v>80</v>
      </c>
      <c r="M13" s="1038">
        <v>1.5</v>
      </c>
      <c r="N13" s="1565" t="s">
        <v>312</v>
      </c>
      <c r="O13" s="41">
        <v>1.5</v>
      </c>
      <c r="P13" s="1038">
        <f t="shared" si="2"/>
        <v>0</v>
      </c>
      <c r="Q13" s="1572" t="s">
        <v>320</v>
      </c>
      <c r="R13" s="209">
        <v>10</v>
      </c>
      <c r="S13" s="1575">
        <v>25</v>
      </c>
      <c r="T13" s="201">
        <f t="shared" si="1"/>
        <v>250</v>
      </c>
      <c r="U13" s="1580"/>
      <c r="V13" s="41"/>
    </row>
    <row r="14" s="2" customFormat="1" ht="28" customHeight="1" spans="1:22">
      <c r="A14" s="1550">
        <v>2600</v>
      </c>
      <c r="B14" s="199">
        <v>11</v>
      </c>
      <c r="C14" s="1038" t="s">
        <v>321</v>
      </c>
      <c r="D14" s="199" t="s">
        <v>322</v>
      </c>
      <c r="E14" s="1038" t="s">
        <v>304</v>
      </c>
      <c r="F14" s="199" t="s">
        <v>25</v>
      </c>
      <c r="G14" s="1549" t="s">
        <v>287</v>
      </c>
      <c r="H14" s="199" t="s">
        <v>26</v>
      </c>
      <c r="I14" s="198" t="s">
        <v>26</v>
      </c>
      <c r="J14" s="199" t="s">
        <v>26</v>
      </c>
      <c r="K14" s="1038" t="s">
        <v>26</v>
      </c>
      <c r="L14" s="1042" t="s">
        <v>26</v>
      </c>
      <c r="M14" s="1038" t="s">
        <v>26</v>
      </c>
      <c r="N14" s="1038" t="s">
        <v>26</v>
      </c>
      <c r="O14" s="1038" t="s">
        <v>26</v>
      </c>
      <c r="P14" s="1038" t="s">
        <v>26</v>
      </c>
      <c r="Q14" s="1574" t="s">
        <v>26</v>
      </c>
      <c r="R14" s="1569" t="s">
        <v>26</v>
      </c>
      <c r="S14" s="1577" t="s">
        <v>26</v>
      </c>
      <c r="T14" s="1570" t="s">
        <v>26</v>
      </c>
      <c r="U14" s="1580"/>
      <c r="V14" s="41"/>
    </row>
    <row r="15" s="819" customFormat="1" ht="26" customHeight="1" spans="1:22">
      <c r="A15" s="1550">
        <v>2300</v>
      </c>
      <c r="B15" s="198">
        <v>12</v>
      </c>
      <c r="C15" s="1038" t="s">
        <v>323</v>
      </c>
      <c r="D15" s="199" t="s">
        <v>322</v>
      </c>
      <c r="E15" s="1038" t="s">
        <v>304</v>
      </c>
      <c r="F15" s="199" t="s">
        <v>25</v>
      </c>
      <c r="G15" s="1549" t="s">
        <v>287</v>
      </c>
      <c r="H15" s="199" t="s">
        <v>26</v>
      </c>
      <c r="I15" s="199" t="s">
        <v>26</v>
      </c>
      <c r="J15" s="199" t="s">
        <v>26</v>
      </c>
      <c r="K15" s="1038" t="s">
        <v>26</v>
      </c>
      <c r="L15" s="1042" t="s">
        <v>26</v>
      </c>
      <c r="M15" s="1038" t="s">
        <v>26</v>
      </c>
      <c r="N15" s="1038" t="s">
        <v>26</v>
      </c>
      <c r="O15" s="1038" t="s">
        <v>26</v>
      </c>
      <c r="P15" s="1038" t="s">
        <v>26</v>
      </c>
      <c r="Q15" s="1574" t="s">
        <v>26</v>
      </c>
      <c r="R15" s="1569" t="s">
        <v>26</v>
      </c>
      <c r="S15" s="1577" t="s">
        <v>26</v>
      </c>
      <c r="T15" s="1570" t="s">
        <v>26</v>
      </c>
      <c r="U15" s="1580"/>
      <c r="V15" s="1038"/>
    </row>
    <row r="16" s="2" customFormat="1" ht="23" customHeight="1" spans="1:2554">
      <c r="A16" s="1550">
        <v>2600</v>
      </c>
      <c r="B16" s="199">
        <v>13</v>
      </c>
      <c r="C16" s="1038" t="s">
        <v>324</v>
      </c>
      <c r="D16" s="199" t="s">
        <v>322</v>
      </c>
      <c r="E16" s="1038" t="s">
        <v>304</v>
      </c>
      <c r="F16" s="199" t="s">
        <v>25</v>
      </c>
      <c r="G16" s="1549" t="s">
        <v>287</v>
      </c>
      <c r="H16" s="199" t="s">
        <v>26</v>
      </c>
      <c r="I16" s="199" t="s">
        <v>26</v>
      </c>
      <c r="J16" s="199" t="s">
        <v>26</v>
      </c>
      <c r="K16" s="1038" t="s">
        <v>26</v>
      </c>
      <c r="L16" s="1042" t="s">
        <v>26</v>
      </c>
      <c r="M16" s="1038" t="s">
        <v>26</v>
      </c>
      <c r="N16" s="1038" t="s">
        <v>26</v>
      </c>
      <c r="O16" s="1038" t="s">
        <v>26</v>
      </c>
      <c r="P16" s="1038" t="s">
        <v>26</v>
      </c>
      <c r="Q16" s="1574" t="s">
        <v>26</v>
      </c>
      <c r="R16" s="1569" t="s">
        <v>26</v>
      </c>
      <c r="S16" s="1577" t="s">
        <v>26</v>
      </c>
      <c r="T16" s="1570" t="s">
        <v>26</v>
      </c>
      <c r="U16" s="1580"/>
      <c r="V16" s="41"/>
      <c r="AH16"/>
      <c r="BC16"/>
      <c r="BX16"/>
      <c r="CS16"/>
      <c r="DN16"/>
      <c r="EI16"/>
      <c r="FD16"/>
      <c r="FY16"/>
      <c r="GT16"/>
      <c r="HO16"/>
      <c r="IJ16"/>
      <c r="JE16"/>
      <c r="JZ16"/>
      <c r="KU16"/>
      <c r="LP16"/>
      <c r="MK16"/>
      <c r="NF16"/>
      <c r="OA16"/>
      <c r="OV16"/>
      <c r="PQ16"/>
      <c r="QL16"/>
      <c r="RG16"/>
      <c r="SB16"/>
      <c r="SW16"/>
      <c r="TR16"/>
      <c r="UM16"/>
      <c r="VH16"/>
      <c r="WC16"/>
      <c r="WX16"/>
      <c r="XS16"/>
      <c r="YN16"/>
      <c r="ZI16"/>
      <c r="AAD16"/>
      <c r="AAY16"/>
      <c r="ABT16"/>
      <c r="ACO16"/>
      <c r="ADJ16"/>
      <c r="AEE16"/>
      <c r="AEZ16"/>
      <c r="AFU16"/>
      <c r="AGP16"/>
      <c r="AHK16"/>
      <c r="AIF16"/>
      <c r="AJA16"/>
      <c r="AJV16"/>
      <c r="AKQ16"/>
      <c r="ALL16"/>
      <c r="AMG16"/>
      <c r="ANB16"/>
      <c r="ANW16"/>
      <c r="AOR16"/>
      <c r="APM16"/>
      <c r="AQH16"/>
      <c r="ARC16"/>
      <c r="ARX16"/>
      <c r="ASS16"/>
      <c r="ATN16"/>
      <c r="AUI16"/>
      <c r="AVD16"/>
      <c r="AVY16"/>
      <c r="AWT16"/>
      <c r="AXO16"/>
      <c r="AYJ16"/>
      <c r="AZE16"/>
      <c r="AZZ16"/>
      <c r="BAU16"/>
      <c r="BBP16"/>
      <c r="BCK16"/>
      <c r="BDF16"/>
      <c r="BEA16"/>
      <c r="BEV16"/>
      <c r="BFQ16"/>
      <c r="BGL16"/>
      <c r="BHG16"/>
      <c r="BIB16"/>
      <c r="BIW16"/>
      <c r="BJR16"/>
      <c r="BKM16"/>
      <c r="BLH16"/>
      <c r="BMC16"/>
      <c r="BMX16"/>
      <c r="BNS16"/>
      <c r="BON16"/>
      <c r="BPI16"/>
      <c r="BQD16"/>
      <c r="BQY16"/>
      <c r="BRT16"/>
      <c r="BSO16"/>
      <c r="BTJ16"/>
      <c r="BUE16"/>
      <c r="BUZ16"/>
      <c r="BVU16"/>
      <c r="BWP16"/>
      <c r="BXK16"/>
      <c r="BYF16"/>
      <c r="BZA16"/>
      <c r="BZV16"/>
      <c r="CAQ16"/>
      <c r="CBL16"/>
      <c r="CCG16"/>
      <c r="CDB16"/>
      <c r="CDW16"/>
      <c r="CER16"/>
      <c r="CFM16"/>
      <c r="CGH16"/>
      <c r="CHC16"/>
      <c r="CHX16"/>
      <c r="CIS16"/>
      <c r="CJN16"/>
      <c r="CKI16"/>
      <c r="CLD16"/>
      <c r="CLY16"/>
      <c r="CMT16"/>
      <c r="CNO16"/>
      <c r="COJ16"/>
      <c r="CPE16"/>
      <c r="CPZ16"/>
      <c r="CQU16"/>
      <c r="CRP16"/>
      <c r="CSK16"/>
      <c r="CTF16"/>
    </row>
    <row r="17" s="819" customFormat="1" ht="23" customHeight="1" spans="1:22">
      <c r="A17" s="1550">
        <v>3300</v>
      </c>
      <c r="B17" s="199">
        <v>14</v>
      </c>
      <c r="C17" s="1038" t="s">
        <v>325</v>
      </c>
      <c r="D17" s="199" t="s">
        <v>322</v>
      </c>
      <c r="E17" s="1038" t="s">
        <v>326</v>
      </c>
      <c r="F17" s="199" t="s">
        <v>25</v>
      </c>
      <c r="G17" s="1549" t="s">
        <v>287</v>
      </c>
      <c r="H17" s="199" t="s">
        <v>26</v>
      </c>
      <c r="I17" s="199" t="s">
        <v>26</v>
      </c>
      <c r="J17" s="199" t="s">
        <v>26</v>
      </c>
      <c r="K17" s="1038" t="s">
        <v>26</v>
      </c>
      <c r="L17" s="1042" t="s">
        <v>26</v>
      </c>
      <c r="M17" s="1038" t="s">
        <v>26</v>
      </c>
      <c r="N17" s="1038" t="s">
        <v>26</v>
      </c>
      <c r="O17" s="1038" t="s">
        <v>26</v>
      </c>
      <c r="P17" s="1038" t="s">
        <v>26</v>
      </c>
      <c r="Q17" s="1574" t="s">
        <v>26</v>
      </c>
      <c r="R17" s="1569" t="s">
        <v>26</v>
      </c>
      <c r="S17" s="1577" t="s">
        <v>26</v>
      </c>
      <c r="T17" s="1570" t="s">
        <v>26</v>
      </c>
      <c r="U17" s="1580"/>
      <c r="V17" s="1038"/>
    </row>
    <row r="18" s="819" customFormat="1" ht="26" customHeight="1" spans="1:22">
      <c r="A18" s="1550">
        <v>3300</v>
      </c>
      <c r="B18" s="199">
        <v>15</v>
      </c>
      <c r="C18" s="1038" t="s">
        <v>327</v>
      </c>
      <c r="D18" s="199" t="s">
        <v>310</v>
      </c>
      <c r="E18" s="1038" t="s">
        <v>326</v>
      </c>
      <c r="F18" s="199" t="s">
        <v>25</v>
      </c>
      <c r="G18" s="1549" t="s">
        <v>287</v>
      </c>
      <c r="H18" s="199" t="s">
        <v>26</v>
      </c>
      <c r="I18" s="199" t="s">
        <v>26</v>
      </c>
      <c r="J18" s="199" t="s">
        <v>26</v>
      </c>
      <c r="K18" s="1038" t="s">
        <v>26</v>
      </c>
      <c r="L18" s="1042" t="s">
        <v>26</v>
      </c>
      <c r="M18" s="1038" t="s">
        <v>26</v>
      </c>
      <c r="N18" s="1038" t="s">
        <v>26</v>
      </c>
      <c r="O18" s="1038" t="s">
        <v>26</v>
      </c>
      <c r="P18" s="1038" t="s">
        <v>26</v>
      </c>
      <c r="Q18" s="1574" t="s">
        <v>26</v>
      </c>
      <c r="R18" s="1569" t="s">
        <v>26</v>
      </c>
      <c r="S18" s="1577" t="s">
        <v>26</v>
      </c>
      <c r="T18" s="1570" t="s">
        <v>26</v>
      </c>
      <c r="U18" s="1580"/>
      <c r="V18" s="1038"/>
    </row>
    <row r="19" s="819" customFormat="1" ht="30" customHeight="1" spans="1:22">
      <c r="A19" s="1550">
        <v>4000</v>
      </c>
      <c r="B19" s="198">
        <v>16</v>
      </c>
      <c r="C19" s="1550" t="s">
        <v>328</v>
      </c>
      <c r="D19" s="1550" t="s">
        <v>303</v>
      </c>
      <c r="E19" s="1550" t="s">
        <v>329</v>
      </c>
      <c r="F19" s="199" t="s">
        <v>25</v>
      </c>
      <c r="G19" s="1549" t="s">
        <v>287</v>
      </c>
      <c r="H19" s="199" t="s">
        <v>26</v>
      </c>
      <c r="I19" s="199" t="s">
        <v>26</v>
      </c>
      <c r="J19" s="199" t="s">
        <v>26</v>
      </c>
      <c r="K19" s="1550" t="s">
        <v>26</v>
      </c>
      <c r="L19" s="1550">
        <v>80</v>
      </c>
      <c r="M19" s="1038">
        <v>1.5</v>
      </c>
      <c r="N19" s="1038">
        <v>0</v>
      </c>
      <c r="O19" s="1038">
        <v>0</v>
      </c>
      <c r="P19" s="1038">
        <f t="shared" ref="P19:P21" si="3">M19+N19-O19</f>
        <v>1.5</v>
      </c>
      <c r="Q19" s="1574" t="s">
        <v>26</v>
      </c>
      <c r="R19" s="1550" t="s">
        <v>26</v>
      </c>
      <c r="S19" s="1577" t="s">
        <v>26</v>
      </c>
      <c r="T19" s="1570" t="s">
        <v>26</v>
      </c>
      <c r="U19" s="1580"/>
      <c r="V19" s="1038"/>
    </row>
    <row r="20" s="819" customFormat="1" ht="33" customHeight="1" spans="1:22">
      <c r="A20" s="1550">
        <v>2000</v>
      </c>
      <c r="B20" s="199">
        <v>17</v>
      </c>
      <c r="C20" s="1550" t="s">
        <v>330</v>
      </c>
      <c r="D20" s="1550" t="s">
        <v>310</v>
      </c>
      <c r="E20" s="1550" t="s">
        <v>331</v>
      </c>
      <c r="F20" s="1554" t="s">
        <v>25</v>
      </c>
      <c r="G20" s="1549" t="s">
        <v>287</v>
      </c>
      <c r="H20" s="198" t="s">
        <v>26</v>
      </c>
      <c r="I20" s="198">
        <v>12</v>
      </c>
      <c r="J20" s="199" t="s">
        <v>26</v>
      </c>
      <c r="K20" s="1550">
        <v>0</v>
      </c>
      <c r="L20" s="1550">
        <v>0</v>
      </c>
      <c r="M20" s="1038">
        <v>5</v>
      </c>
      <c r="N20" s="1565" t="s">
        <v>312</v>
      </c>
      <c r="O20" s="1038">
        <v>5</v>
      </c>
      <c r="P20" s="1038">
        <f t="shared" si="3"/>
        <v>0</v>
      </c>
      <c r="Q20" s="1568" t="s">
        <v>332</v>
      </c>
      <c r="R20" s="209">
        <v>10</v>
      </c>
      <c r="S20" s="1575">
        <v>6</v>
      </c>
      <c r="T20" s="201">
        <f t="shared" ref="T20:T30" si="4">R20*S20</f>
        <v>60</v>
      </c>
      <c r="U20" s="1580"/>
      <c r="V20" s="1038"/>
    </row>
    <row r="21" s="819" customFormat="1" ht="30" customHeight="1" spans="1:22">
      <c r="A21" s="1550">
        <v>1800</v>
      </c>
      <c r="B21" s="199">
        <v>18</v>
      </c>
      <c r="C21" s="1550" t="s">
        <v>333</v>
      </c>
      <c r="D21" s="1550" t="s">
        <v>334</v>
      </c>
      <c r="E21" s="1550" t="s">
        <v>335</v>
      </c>
      <c r="F21" s="1550" t="s">
        <v>25</v>
      </c>
      <c r="G21" s="1549" t="s">
        <v>287</v>
      </c>
      <c r="H21" s="198" t="s">
        <v>26</v>
      </c>
      <c r="I21" s="198">
        <v>1.5</v>
      </c>
      <c r="J21" s="199" t="s">
        <v>26</v>
      </c>
      <c r="K21" s="1550">
        <v>0</v>
      </c>
      <c r="L21" s="198">
        <v>0</v>
      </c>
      <c r="M21" s="1550">
        <v>0</v>
      </c>
      <c r="N21" s="1565" t="s">
        <v>312</v>
      </c>
      <c r="O21" s="1550">
        <v>0</v>
      </c>
      <c r="P21" s="1038">
        <f t="shared" si="3"/>
        <v>0</v>
      </c>
      <c r="Q21" s="1568" t="s">
        <v>336</v>
      </c>
      <c r="R21" s="209">
        <v>10</v>
      </c>
      <c r="S21" s="1575">
        <v>7</v>
      </c>
      <c r="T21" s="201">
        <f>S21*R21</f>
        <v>70</v>
      </c>
      <c r="U21" s="1580"/>
      <c r="V21" s="1038"/>
    </row>
    <row r="22" s="819" customFormat="1" ht="31" customHeight="1" spans="1:22">
      <c r="A22" s="1555">
        <v>2300</v>
      </c>
      <c r="B22" s="199">
        <v>19</v>
      </c>
      <c r="C22" s="1555" t="s">
        <v>337</v>
      </c>
      <c r="D22" s="1555" t="s">
        <v>322</v>
      </c>
      <c r="E22" s="1556" t="s">
        <v>338</v>
      </c>
      <c r="F22" s="1550" t="s">
        <v>25</v>
      </c>
      <c r="G22" s="1549" t="s">
        <v>287</v>
      </c>
      <c r="H22" s="199" t="s">
        <v>26</v>
      </c>
      <c r="I22" s="199" t="s">
        <v>26</v>
      </c>
      <c r="J22" s="199" t="s">
        <v>26</v>
      </c>
      <c r="K22" s="1550" t="s">
        <v>26</v>
      </c>
      <c r="L22" s="199" t="s">
        <v>26</v>
      </c>
      <c r="M22" s="1555" t="s">
        <v>26</v>
      </c>
      <c r="N22" s="1555" t="s">
        <v>26</v>
      </c>
      <c r="O22" s="1555" t="s">
        <v>26</v>
      </c>
      <c r="P22" s="1038" t="s">
        <v>26</v>
      </c>
      <c r="Q22" s="1574" t="s">
        <v>26</v>
      </c>
      <c r="R22" s="1555" t="s">
        <v>26</v>
      </c>
      <c r="S22" s="1555" t="s">
        <v>26</v>
      </c>
      <c r="T22" s="1570" t="s">
        <v>26</v>
      </c>
      <c r="U22" s="1580"/>
      <c r="V22" s="1038"/>
    </row>
    <row r="23" s="2" customFormat="1" ht="29" customHeight="1" spans="1:2554">
      <c r="A23" s="1550">
        <v>2600</v>
      </c>
      <c r="B23" s="198">
        <v>20</v>
      </c>
      <c r="C23" s="1550" t="s">
        <v>339</v>
      </c>
      <c r="D23" s="1555" t="s">
        <v>322</v>
      </c>
      <c r="E23" s="1550" t="s">
        <v>340</v>
      </c>
      <c r="F23" s="1550" t="s">
        <v>25</v>
      </c>
      <c r="G23" s="1549" t="s">
        <v>287</v>
      </c>
      <c r="H23" s="199" t="s">
        <v>26</v>
      </c>
      <c r="I23" s="199" t="s">
        <v>26</v>
      </c>
      <c r="J23" s="199" t="s">
        <v>26</v>
      </c>
      <c r="K23" s="1550" t="s">
        <v>26</v>
      </c>
      <c r="L23" s="199" t="s">
        <v>26</v>
      </c>
      <c r="M23" s="1555" t="s">
        <v>26</v>
      </c>
      <c r="N23" s="1555" t="s">
        <v>26</v>
      </c>
      <c r="O23" s="1555" t="s">
        <v>26</v>
      </c>
      <c r="P23" s="1038" t="s">
        <v>26</v>
      </c>
      <c r="Q23" s="1574" t="s">
        <v>26</v>
      </c>
      <c r="R23" s="1569" t="s">
        <v>26</v>
      </c>
      <c r="S23" s="1577" t="s">
        <v>26</v>
      </c>
      <c r="T23" s="1570" t="s">
        <v>26</v>
      </c>
      <c r="U23" s="1580"/>
      <c r="V23" s="41">
        <v>200</v>
      </c>
      <c r="AH23"/>
      <c r="BC23"/>
      <c r="BX23"/>
      <c r="CS23"/>
      <c r="DN23"/>
      <c r="EI23"/>
      <c r="FD23"/>
      <c r="FY23"/>
      <c r="GT23"/>
      <c r="HO23"/>
      <c r="IJ23"/>
      <c r="JE23"/>
      <c r="JZ23"/>
      <c r="KU23"/>
      <c r="LP23"/>
      <c r="MK23"/>
      <c r="NF23"/>
      <c r="OA23"/>
      <c r="OV23"/>
      <c r="PQ23"/>
      <c r="QL23"/>
      <c r="RG23"/>
      <c r="SB23"/>
      <c r="SW23"/>
      <c r="TR23"/>
      <c r="UM23"/>
      <c r="VH23"/>
      <c r="WC23"/>
      <c r="WX23"/>
      <c r="XS23"/>
      <c r="YN23"/>
      <c r="ZI23"/>
      <c r="AAD23"/>
      <c r="AAY23"/>
      <c r="ABT23"/>
      <c r="ACO23"/>
      <c r="ADJ23"/>
      <c r="AEE23"/>
      <c r="AEZ23"/>
      <c r="AFU23"/>
      <c r="AGP23"/>
      <c r="AHK23"/>
      <c r="AIF23"/>
      <c r="AJA23"/>
      <c r="AJV23"/>
      <c r="AKQ23"/>
      <c r="ALL23"/>
      <c r="AMG23"/>
      <c r="ANB23"/>
      <c r="ANW23"/>
      <c r="AOR23"/>
      <c r="APM23"/>
      <c r="AQH23"/>
      <c r="ARC23"/>
      <c r="ARX23"/>
      <c r="ASS23"/>
      <c r="ATN23"/>
      <c r="AUI23"/>
      <c r="AVD23"/>
      <c r="AVY23"/>
      <c r="AWT23"/>
      <c r="AXO23"/>
      <c r="AYJ23"/>
      <c r="AZE23"/>
      <c r="AZZ23"/>
      <c r="BAU23"/>
      <c r="BBP23"/>
      <c r="BCK23"/>
      <c r="BDF23"/>
      <c r="BEA23"/>
      <c r="BEV23"/>
      <c r="BFQ23"/>
      <c r="BGL23"/>
      <c r="BHG23"/>
      <c r="BIB23"/>
      <c r="BIW23"/>
      <c r="BJR23"/>
      <c r="BKM23"/>
      <c r="BLH23"/>
      <c r="BMC23"/>
      <c r="BMX23"/>
      <c r="BNS23"/>
      <c r="BON23"/>
      <c r="BPI23"/>
      <c r="BQD23"/>
      <c r="BQY23"/>
      <c r="BRT23"/>
      <c r="BSO23"/>
      <c r="BTJ23"/>
      <c r="BUE23"/>
      <c r="BUZ23"/>
      <c r="BVU23"/>
      <c r="BWP23"/>
      <c r="BXK23"/>
      <c r="BYF23"/>
      <c r="BZA23"/>
      <c r="BZV23"/>
      <c r="CAQ23"/>
      <c r="CBL23"/>
      <c r="CCG23"/>
      <c r="CDB23"/>
      <c r="CDW23"/>
      <c r="CER23"/>
      <c r="CFM23"/>
      <c r="CGH23"/>
      <c r="CHC23"/>
      <c r="CHX23"/>
      <c r="CIS23"/>
      <c r="CJN23"/>
      <c r="CKI23"/>
      <c r="CLD23"/>
      <c r="CLY23"/>
      <c r="CMT23"/>
      <c r="CNO23"/>
      <c r="COJ23"/>
      <c r="CPE23"/>
      <c r="CPZ23"/>
      <c r="CQU23"/>
      <c r="CRP23"/>
      <c r="CSK23"/>
      <c r="CTF23"/>
    </row>
    <row r="24" s="2" customFormat="1" ht="31" customHeight="1" spans="1:2554">
      <c r="A24" s="1555">
        <v>2600</v>
      </c>
      <c r="B24" s="199">
        <v>21</v>
      </c>
      <c r="C24" s="1555" t="s">
        <v>341</v>
      </c>
      <c r="D24" s="1550" t="s">
        <v>254</v>
      </c>
      <c r="E24" s="1550" t="s">
        <v>105</v>
      </c>
      <c r="F24" s="1550" t="s">
        <v>25</v>
      </c>
      <c r="G24" s="1549" t="s">
        <v>287</v>
      </c>
      <c r="H24" s="198" t="s">
        <v>26</v>
      </c>
      <c r="I24" s="198" t="s">
        <v>26</v>
      </c>
      <c r="J24" s="198" t="s">
        <v>26</v>
      </c>
      <c r="K24" s="1550">
        <v>30</v>
      </c>
      <c r="L24" s="198">
        <v>0</v>
      </c>
      <c r="M24" s="1555">
        <v>1</v>
      </c>
      <c r="N24" s="1555">
        <v>0</v>
      </c>
      <c r="O24" s="1555">
        <v>0</v>
      </c>
      <c r="P24" s="1038">
        <f t="shared" ref="P24:P29" si="5">M24+N24-O24</f>
        <v>1</v>
      </c>
      <c r="Q24" s="1574" t="s">
        <v>26</v>
      </c>
      <c r="R24" s="209">
        <v>10</v>
      </c>
      <c r="S24" s="1575">
        <v>13</v>
      </c>
      <c r="T24" s="201">
        <f t="shared" si="4"/>
        <v>130</v>
      </c>
      <c r="U24" s="1580"/>
      <c r="V24" s="41"/>
      <c r="AH24"/>
      <c r="BC24"/>
      <c r="BX24"/>
      <c r="CS24"/>
      <c r="DN24"/>
      <c r="EI24"/>
      <c r="FD24"/>
      <c r="FY24"/>
      <c r="GT24"/>
      <c r="HO24"/>
      <c r="IJ24"/>
      <c r="JE24"/>
      <c r="JZ24"/>
      <c r="KU24"/>
      <c r="LP24"/>
      <c r="MK24"/>
      <c r="NF24"/>
      <c r="OA24"/>
      <c r="OV24"/>
      <c r="PQ24"/>
      <c r="QL24"/>
      <c r="RG24"/>
      <c r="SB24"/>
      <c r="SW24"/>
      <c r="TR24"/>
      <c r="UM24"/>
      <c r="VH24"/>
      <c r="WC24"/>
      <c r="WX24"/>
      <c r="XS24"/>
      <c r="YN24"/>
      <c r="ZI24"/>
      <c r="AAD24"/>
      <c r="AAY24"/>
      <c r="ABT24"/>
      <c r="ACO24"/>
      <c r="ADJ24"/>
      <c r="AEE24"/>
      <c r="AEZ24"/>
      <c r="AFU24"/>
      <c r="AGP24"/>
      <c r="AHK24"/>
      <c r="AIF24"/>
      <c r="AJA24"/>
      <c r="AJV24"/>
      <c r="AKQ24"/>
      <c r="ALL24"/>
      <c r="AMG24"/>
      <c r="ANB24"/>
      <c r="ANW24"/>
      <c r="AOR24"/>
      <c r="APM24"/>
      <c r="AQH24"/>
      <c r="ARC24"/>
      <c r="ARX24"/>
      <c r="ASS24"/>
      <c r="ATN24"/>
      <c r="AUI24"/>
      <c r="AVD24"/>
      <c r="AVY24"/>
      <c r="AWT24"/>
      <c r="AXO24"/>
      <c r="AYJ24"/>
      <c r="AZE24"/>
      <c r="AZZ24"/>
      <c r="BAU24"/>
      <c r="BBP24"/>
      <c r="BCK24"/>
      <c r="BDF24"/>
      <c r="BEA24"/>
      <c r="BEV24"/>
      <c r="BFQ24"/>
      <c r="BGL24"/>
      <c r="BHG24"/>
      <c r="BIB24"/>
      <c r="BIW24"/>
      <c r="BJR24"/>
      <c r="BKM24"/>
      <c r="BLH24"/>
      <c r="BMC24"/>
      <c r="BMX24"/>
      <c r="BNS24"/>
      <c r="BON24"/>
      <c r="BPI24"/>
      <c r="BQD24"/>
      <c r="BQY24"/>
      <c r="BRT24"/>
      <c r="BSO24"/>
      <c r="BTJ24"/>
      <c r="BUE24"/>
      <c r="BUZ24"/>
      <c r="BVU24"/>
      <c r="BWP24"/>
      <c r="BXK24"/>
      <c r="BYF24"/>
      <c r="BZA24"/>
      <c r="BZV24"/>
      <c r="CAQ24"/>
      <c r="CBL24"/>
      <c r="CCG24"/>
      <c r="CDB24"/>
      <c r="CDW24"/>
      <c r="CER24"/>
      <c r="CFM24"/>
      <c r="CGH24"/>
      <c r="CHC24"/>
      <c r="CHX24"/>
      <c r="CIS24"/>
      <c r="CJN24"/>
      <c r="CKI24"/>
      <c r="CLD24"/>
      <c r="CLY24"/>
      <c r="CMT24"/>
      <c r="CNO24"/>
      <c r="COJ24"/>
      <c r="CPE24"/>
      <c r="CPZ24"/>
      <c r="CQU24"/>
      <c r="CRP24"/>
      <c r="CSK24"/>
      <c r="CTF24"/>
    </row>
    <row r="25" s="819" customFormat="1" ht="36" customHeight="1" spans="1:22">
      <c r="A25" s="1555">
        <v>2200</v>
      </c>
      <c r="B25" s="199">
        <v>22</v>
      </c>
      <c r="C25" s="1557" t="s">
        <v>342</v>
      </c>
      <c r="D25" s="1550" t="s">
        <v>343</v>
      </c>
      <c r="E25" s="1550" t="s">
        <v>344</v>
      </c>
      <c r="F25" s="1558" t="s">
        <v>57</v>
      </c>
      <c r="G25" s="1549" t="s">
        <v>345</v>
      </c>
      <c r="H25" s="198" t="s">
        <v>26</v>
      </c>
      <c r="I25" s="198">
        <v>2</v>
      </c>
      <c r="J25" s="198" t="s">
        <v>26</v>
      </c>
      <c r="K25" s="1550">
        <v>0</v>
      </c>
      <c r="L25" s="198">
        <v>0</v>
      </c>
      <c r="M25" s="1555">
        <v>0</v>
      </c>
      <c r="N25" s="1550">
        <v>0</v>
      </c>
      <c r="O25" s="1555">
        <v>0</v>
      </c>
      <c r="P25" s="1038">
        <f t="shared" si="5"/>
        <v>0</v>
      </c>
      <c r="Q25" s="1581" t="s">
        <v>346</v>
      </c>
      <c r="R25" s="209">
        <v>10</v>
      </c>
      <c r="S25" s="1575">
        <v>5</v>
      </c>
      <c r="T25" s="201">
        <f t="shared" si="4"/>
        <v>50</v>
      </c>
      <c r="U25" s="1580"/>
      <c r="V25" s="1038"/>
    </row>
    <row r="26" s="819" customFormat="1" ht="36" customHeight="1" spans="1:22">
      <c r="A26" s="1555">
        <v>2200</v>
      </c>
      <c r="B26" s="199">
        <v>23</v>
      </c>
      <c r="C26" s="1555" t="s">
        <v>347</v>
      </c>
      <c r="D26" s="1550" t="s">
        <v>343</v>
      </c>
      <c r="E26" s="1550" t="s">
        <v>348</v>
      </c>
      <c r="F26" s="1550" t="s">
        <v>25</v>
      </c>
      <c r="G26" s="1549" t="s">
        <v>287</v>
      </c>
      <c r="H26" s="199" t="s">
        <v>26</v>
      </c>
      <c r="I26" s="199">
        <v>2.5</v>
      </c>
      <c r="J26" s="198" t="s">
        <v>26</v>
      </c>
      <c r="K26" s="1550">
        <v>0</v>
      </c>
      <c r="L26" s="199">
        <v>0</v>
      </c>
      <c r="M26" s="1555">
        <v>1</v>
      </c>
      <c r="N26" s="1555">
        <v>0</v>
      </c>
      <c r="O26" s="1555">
        <v>1</v>
      </c>
      <c r="P26" s="1038">
        <f t="shared" si="5"/>
        <v>0</v>
      </c>
      <c r="Q26" s="1568" t="s">
        <v>349</v>
      </c>
      <c r="R26" s="1569">
        <v>10</v>
      </c>
      <c r="S26" s="1577">
        <v>8</v>
      </c>
      <c r="T26" s="1570">
        <f t="shared" si="4"/>
        <v>80</v>
      </c>
      <c r="U26" s="1580"/>
      <c r="V26" s="1038"/>
    </row>
    <row r="27" s="2" customFormat="1" ht="27" customHeight="1" spans="1:2554">
      <c r="A27" s="1555">
        <v>2600</v>
      </c>
      <c r="B27" s="198">
        <v>24</v>
      </c>
      <c r="C27" s="1555" t="s">
        <v>350</v>
      </c>
      <c r="D27" s="1559" t="s">
        <v>254</v>
      </c>
      <c r="E27" s="1556" t="s">
        <v>351</v>
      </c>
      <c r="F27" s="1550" t="s">
        <v>148</v>
      </c>
      <c r="G27" s="1549" t="s">
        <v>287</v>
      </c>
      <c r="H27" s="1555" t="s">
        <v>26</v>
      </c>
      <c r="I27" s="1555" t="s">
        <v>26</v>
      </c>
      <c r="J27" s="1555" t="s">
        <v>26</v>
      </c>
      <c r="K27" s="1550">
        <v>30</v>
      </c>
      <c r="L27" s="199">
        <v>0</v>
      </c>
      <c r="M27" s="1555">
        <v>0</v>
      </c>
      <c r="N27" s="1555">
        <v>0</v>
      </c>
      <c r="O27" s="1555">
        <v>0</v>
      </c>
      <c r="P27" s="1038">
        <f t="shared" si="5"/>
        <v>0</v>
      </c>
      <c r="Q27" s="1574" t="s">
        <v>26</v>
      </c>
      <c r="R27" s="1555">
        <v>10</v>
      </c>
      <c r="S27" s="1555">
        <v>13</v>
      </c>
      <c r="T27" s="1570">
        <f t="shared" si="4"/>
        <v>130</v>
      </c>
      <c r="U27" s="1580"/>
      <c r="V27" s="41"/>
      <c r="AH27"/>
      <c r="BC27"/>
      <c r="BX27"/>
      <c r="CS27"/>
      <c r="DN27"/>
      <c r="EI27"/>
      <c r="FD27"/>
      <c r="FY27"/>
      <c r="GT27"/>
      <c r="HO27"/>
      <c r="IJ27"/>
      <c r="JE27"/>
      <c r="JZ27"/>
      <c r="KU27"/>
      <c r="LP27"/>
      <c r="MK27"/>
      <c r="NF27"/>
      <c r="OA27"/>
      <c r="OV27"/>
      <c r="PQ27"/>
      <c r="QL27"/>
      <c r="RG27"/>
      <c r="SB27"/>
      <c r="SW27"/>
      <c r="TR27"/>
      <c r="UM27"/>
      <c r="VH27"/>
      <c r="WC27"/>
      <c r="WX27"/>
      <c r="XS27"/>
      <c r="YN27"/>
      <c r="ZI27"/>
      <c r="AAD27"/>
      <c r="AAY27"/>
      <c r="ABT27"/>
      <c r="ACO27"/>
      <c r="ADJ27"/>
      <c r="AEE27"/>
      <c r="AEZ27"/>
      <c r="AFU27"/>
      <c r="AGP27"/>
      <c r="AHK27"/>
      <c r="AIF27"/>
      <c r="AJA27"/>
      <c r="AJV27"/>
      <c r="AKQ27"/>
      <c r="ALL27"/>
      <c r="AMG27"/>
      <c r="ANB27"/>
      <c r="ANW27"/>
      <c r="AOR27"/>
      <c r="APM27"/>
      <c r="AQH27"/>
      <c r="ARC27"/>
      <c r="ARX27"/>
      <c r="ASS27"/>
      <c r="ATN27"/>
      <c r="AUI27"/>
      <c r="AVD27"/>
      <c r="AVY27"/>
      <c r="AWT27"/>
      <c r="AXO27"/>
      <c r="AYJ27"/>
      <c r="AZE27"/>
      <c r="AZZ27"/>
      <c r="BAU27"/>
      <c r="BBP27"/>
      <c r="BCK27"/>
      <c r="BDF27"/>
      <c r="BEA27"/>
      <c r="BEV27"/>
      <c r="BFQ27"/>
      <c r="BGL27"/>
      <c r="BHG27"/>
      <c r="BIB27"/>
      <c r="BIW27"/>
      <c r="BJR27"/>
      <c r="BKM27"/>
      <c r="BLH27"/>
      <c r="BMC27"/>
      <c r="BMX27"/>
      <c r="BNS27"/>
      <c r="BON27"/>
      <c r="BPI27"/>
      <c r="BQD27"/>
      <c r="BQY27"/>
      <c r="BRT27"/>
      <c r="BSO27"/>
      <c r="BTJ27"/>
      <c r="BUE27"/>
      <c r="BUZ27"/>
      <c r="BVU27"/>
      <c r="BWP27"/>
      <c r="BXK27"/>
      <c r="BYF27"/>
      <c r="BZA27"/>
      <c r="BZV27"/>
      <c r="CAQ27"/>
      <c r="CBL27"/>
      <c r="CCG27"/>
      <c r="CDB27"/>
      <c r="CDW27"/>
      <c r="CER27"/>
      <c r="CFM27"/>
      <c r="CGH27"/>
      <c r="CHC27"/>
      <c r="CHX27"/>
      <c r="CIS27"/>
      <c r="CJN27"/>
      <c r="CKI27"/>
      <c r="CLD27"/>
      <c r="CLY27"/>
      <c r="CMT27"/>
      <c r="CNO27"/>
      <c r="COJ27"/>
      <c r="CPE27"/>
      <c r="CPZ27"/>
      <c r="CQU27"/>
      <c r="CRP27"/>
      <c r="CSK27"/>
      <c r="CTF27"/>
    </row>
    <row r="28" s="2" customFormat="1" ht="27" customHeight="1" spans="1:2554">
      <c r="A28" s="1555">
        <v>2600</v>
      </c>
      <c r="B28" s="199">
        <v>25</v>
      </c>
      <c r="C28" s="1555" t="s">
        <v>352</v>
      </c>
      <c r="D28" s="1559" t="s">
        <v>254</v>
      </c>
      <c r="E28" s="1556" t="s">
        <v>353</v>
      </c>
      <c r="F28" s="1550" t="s">
        <v>25</v>
      </c>
      <c r="G28" s="1549" t="s">
        <v>287</v>
      </c>
      <c r="H28" s="1555" t="s">
        <v>26</v>
      </c>
      <c r="I28" s="1555" t="s">
        <v>26</v>
      </c>
      <c r="J28" s="1555" t="s">
        <v>26</v>
      </c>
      <c r="K28" s="1550">
        <v>30</v>
      </c>
      <c r="L28" s="199">
        <v>0</v>
      </c>
      <c r="M28" s="1555">
        <v>0</v>
      </c>
      <c r="N28" s="1555">
        <v>0</v>
      </c>
      <c r="O28" s="1555">
        <v>0</v>
      </c>
      <c r="P28" s="1038">
        <f t="shared" si="5"/>
        <v>0</v>
      </c>
      <c r="Q28" s="1574" t="s">
        <v>26</v>
      </c>
      <c r="R28" s="1555">
        <v>10</v>
      </c>
      <c r="S28" s="1555">
        <v>13</v>
      </c>
      <c r="T28" s="1570">
        <f t="shared" si="4"/>
        <v>130</v>
      </c>
      <c r="U28" s="1580"/>
      <c r="V28" s="41"/>
      <c r="AH28"/>
      <c r="BC28"/>
      <c r="BX28"/>
      <c r="CS28"/>
      <c r="DN28"/>
      <c r="EI28"/>
      <c r="FD28"/>
      <c r="FY28"/>
      <c r="GT28"/>
      <c r="HO28"/>
      <c r="IJ28"/>
      <c r="JE28"/>
      <c r="JZ28"/>
      <c r="KU28"/>
      <c r="LP28"/>
      <c r="MK28"/>
      <c r="NF28"/>
      <c r="OA28"/>
      <c r="OV28"/>
      <c r="PQ28"/>
      <c r="QL28"/>
      <c r="RG28"/>
      <c r="SB28"/>
      <c r="SW28"/>
      <c r="TR28"/>
      <c r="UM28"/>
      <c r="VH28"/>
      <c r="WC28"/>
      <c r="WX28"/>
      <c r="XS28"/>
      <c r="YN28"/>
      <c r="ZI28"/>
      <c r="AAD28"/>
      <c r="AAY28"/>
      <c r="ABT28"/>
      <c r="ACO28"/>
      <c r="ADJ28"/>
      <c r="AEE28"/>
      <c r="AEZ28"/>
      <c r="AFU28"/>
      <c r="AGP28"/>
      <c r="AHK28"/>
      <c r="AIF28"/>
      <c r="AJA28"/>
      <c r="AJV28"/>
      <c r="AKQ28"/>
      <c r="ALL28"/>
      <c r="AMG28"/>
      <c r="ANB28"/>
      <c r="ANW28"/>
      <c r="AOR28"/>
      <c r="APM28"/>
      <c r="AQH28"/>
      <c r="ARC28"/>
      <c r="ARX28"/>
      <c r="ASS28"/>
      <c r="ATN28"/>
      <c r="AUI28"/>
      <c r="AVD28"/>
      <c r="AVY28"/>
      <c r="AWT28"/>
      <c r="AXO28"/>
      <c r="AYJ28"/>
      <c r="AZE28"/>
      <c r="AZZ28"/>
      <c r="BAU28"/>
      <c r="BBP28"/>
      <c r="BCK28"/>
      <c r="BDF28"/>
      <c r="BEA28"/>
      <c r="BEV28"/>
      <c r="BFQ28"/>
      <c r="BGL28"/>
      <c r="BHG28"/>
      <c r="BIB28"/>
      <c r="BIW28"/>
      <c r="BJR28"/>
      <c r="BKM28"/>
      <c r="BLH28"/>
      <c r="BMC28"/>
      <c r="BMX28"/>
      <c r="BNS28"/>
      <c r="BON28"/>
      <c r="BPI28"/>
      <c r="BQD28"/>
      <c r="BQY28"/>
      <c r="BRT28"/>
      <c r="BSO28"/>
      <c r="BTJ28"/>
      <c r="BUE28"/>
      <c r="BUZ28"/>
      <c r="BVU28"/>
      <c r="BWP28"/>
      <c r="BXK28"/>
      <c r="BYF28"/>
      <c r="BZA28"/>
      <c r="BZV28"/>
      <c r="CAQ28"/>
      <c r="CBL28"/>
      <c r="CCG28"/>
      <c r="CDB28"/>
      <c r="CDW28"/>
      <c r="CER28"/>
      <c r="CFM28"/>
      <c r="CGH28"/>
      <c r="CHC28"/>
      <c r="CHX28"/>
      <c r="CIS28"/>
      <c r="CJN28"/>
      <c r="CKI28"/>
      <c r="CLD28"/>
      <c r="CLY28"/>
      <c r="CMT28"/>
      <c r="CNO28"/>
      <c r="COJ28"/>
      <c r="CPE28"/>
      <c r="CPZ28"/>
      <c r="CQU28"/>
      <c r="CRP28"/>
      <c r="CSK28"/>
      <c r="CTF28"/>
    </row>
    <row r="29" s="819" customFormat="1" ht="27" customHeight="1" spans="1:22">
      <c r="A29" s="1555">
        <v>3000</v>
      </c>
      <c r="B29" s="199">
        <v>26</v>
      </c>
      <c r="C29" s="1555" t="s">
        <v>354</v>
      </c>
      <c r="D29" s="1559" t="s">
        <v>307</v>
      </c>
      <c r="E29" s="1556" t="s">
        <v>355</v>
      </c>
      <c r="F29" s="1550" t="s">
        <v>25</v>
      </c>
      <c r="G29" s="1549" t="s">
        <v>287</v>
      </c>
      <c r="H29" s="1555" t="s">
        <v>26</v>
      </c>
      <c r="I29" s="1559" t="s">
        <v>26</v>
      </c>
      <c r="J29" s="1555" t="s">
        <v>26</v>
      </c>
      <c r="K29" s="1555">
        <v>30</v>
      </c>
      <c r="L29" s="199">
        <v>0</v>
      </c>
      <c r="M29" s="1555">
        <v>0.5</v>
      </c>
      <c r="N29" s="1555">
        <v>0</v>
      </c>
      <c r="O29" s="1555">
        <v>0</v>
      </c>
      <c r="P29" s="1038">
        <f t="shared" si="5"/>
        <v>0.5</v>
      </c>
      <c r="Q29" s="1574" t="s">
        <v>26</v>
      </c>
      <c r="R29" s="1555">
        <v>10</v>
      </c>
      <c r="S29" s="1555">
        <v>18</v>
      </c>
      <c r="T29" s="1570">
        <f t="shared" si="4"/>
        <v>180</v>
      </c>
      <c r="U29" s="1580"/>
      <c r="V29" s="1038"/>
    </row>
    <row r="30" s="819" customFormat="1" ht="27" customHeight="1" spans="1:22">
      <c r="A30" s="1555">
        <v>4500</v>
      </c>
      <c r="B30" s="199">
        <v>27</v>
      </c>
      <c r="C30" s="1555" t="s">
        <v>356</v>
      </c>
      <c r="D30" s="1559" t="s">
        <v>231</v>
      </c>
      <c r="E30" s="1556" t="s">
        <v>357</v>
      </c>
      <c r="F30" s="1550" t="s">
        <v>25</v>
      </c>
      <c r="G30" s="1549" t="s">
        <v>287</v>
      </c>
      <c r="H30" s="1555" t="s">
        <v>26</v>
      </c>
      <c r="I30" s="1555" t="s">
        <v>26</v>
      </c>
      <c r="J30" s="1555" t="s">
        <v>26</v>
      </c>
      <c r="K30" s="1550">
        <v>30</v>
      </c>
      <c r="L30" s="199" t="s">
        <v>26</v>
      </c>
      <c r="M30" s="1555" t="s">
        <v>26</v>
      </c>
      <c r="N30" s="1555" t="s">
        <v>26</v>
      </c>
      <c r="O30" s="1555" t="s">
        <v>26</v>
      </c>
      <c r="P30" s="1038" t="s">
        <v>26</v>
      </c>
      <c r="Q30" s="1574" t="s">
        <v>26</v>
      </c>
      <c r="R30" s="1555">
        <v>10</v>
      </c>
      <c r="S30" s="1555">
        <v>13</v>
      </c>
      <c r="T30" s="1570">
        <f t="shared" si="4"/>
        <v>130</v>
      </c>
      <c r="U30" s="1580"/>
      <c r="V30" s="1038"/>
    </row>
    <row r="31" s="819" customFormat="1" ht="39" customHeight="1" spans="1:22">
      <c r="A31" s="1555">
        <v>2300</v>
      </c>
      <c r="B31" s="198">
        <v>28</v>
      </c>
      <c r="C31" s="1557" t="s">
        <v>358</v>
      </c>
      <c r="D31" s="1559" t="s">
        <v>322</v>
      </c>
      <c r="E31" s="1556" t="s">
        <v>359</v>
      </c>
      <c r="F31" s="1558" t="s">
        <v>57</v>
      </c>
      <c r="G31" s="1549" t="s">
        <v>287</v>
      </c>
      <c r="H31" s="1555">
        <v>4</v>
      </c>
      <c r="I31" s="1555">
        <v>2</v>
      </c>
      <c r="J31" s="1555" t="s">
        <v>26</v>
      </c>
      <c r="K31" s="1550" t="s">
        <v>26</v>
      </c>
      <c r="L31" s="199" t="s">
        <v>26</v>
      </c>
      <c r="M31" s="1555" t="s">
        <v>26</v>
      </c>
      <c r="N31" s="1555" t="s">
        <v>26</v>
      </c>
      <c r="O31" s="1555" t="s">
        <v>26</v>
      </c>
      <c r="P31" s="1038" t="s">
        <v>26</v>
      </c>
      <c r="Q31" s="1582" t="s">
        <v>360</v>
      </c>
      <c r="R31" s="1555" t="s">
        <v>26</v>
      </c>
      <c r="S31" s="1555" t="s">
        <v>26</v>
      </c>
      <c r="T31" s="1570" t="s">
        <v>26</v>
      </c>
      <c r="U31" s="1580"/>
      <c r="V31" s="1038"/>
    </row>
    <row r="32" customFormat="1" ht="35" customHeight="1" spans="1:22">
      <c r="A32" s="1555">
        <v>4000</v>
      </c>
      <c r="B32" s="199">
        <v>29</v>
      </c>
      <c r="C32" s="1560" t="s">
        <v>361</v>
      </c>
      <c r="D32" s="1559" t="s">
        <v>303</v>
      </c>
      <c r="E32" s="1556" t="s">
        <v>362</v>
      </c>
      <c r="F32" s="1560" t="s">
        <v>148</v>
      </c>
      <c r="G32" s="1549" t="s">
        <v>363</v>
      </c>
      <c r="H32" s="1555" t="s">
        <v>26</v>
      </c>
      <c r="I32" s="1555" t="s">
        <v>26</v>
      </c>
      <c r="J32" s="1555" t="s">
        <v>26</v>
      </c>
      <c r="K32" s="1550" t="s">
        <v>26</v>
      </c>
      <c r="L32" s="199" t="s">
        <v>26</v>
      </c>
      <c r="M32" s="1555" t="s">
        <v>26</v>
      </c>
      <c r="N32" s="1555" t="s">
        <v>26</v>
      </c>
      <c r="O32" s="1555" t="s">
        <v>26</v>
      </c>
      <c r="P32" s="1038" t="s">
        <v>26</v>
      </c>
      <c r="Q32" s="1582" t="s">
        <v>364</v>
      </c>
      <c r="R32" s="1555" t="s">
        <v>26</v>
      </c>
      <c r="S32" s="1555" t="s">
        <v>26</v>
      </c>
      <c r="T32" s="1570" t="s">
        <v>26</v>
      </c>
      <c r="U32" s="1580"/>
      <c r="V32" s="55"/>
    </row>
    <row r="33" s="2" customFormat="1" ht="35" customHeight="1" spans="1:22">
      <c r="A33" s="1555">
        <v>2200</v>
      </c>
      <c r="B33" s="198">
        <v>30</v>
      </c>
      <c r="C33" s="1560" t="s">
        <v>365</v>
      </c>
      <c r="D33" s="1559" t="s">
        <v>343</v>
      </c>
      <c r="E33" s="1556" t="s">
        <v>189</v>
      </c>
      <c r="F33" s="1560" t="s">
        <v>148</v>
      </c>
      <c r="G33" s="1549" t="s">
        <v>366</v>
      </c>
      <c r="H33" s="1555" t="s">
        <v>26</v>
      </c>
      <c r="I33" s="1555" t="s">
        <v>26</v>
      </c>
      <c r="J33" s="1555" t="s">
        <v>26</v>
      </c>
      <c r="K33" s="1550" t="s">
        <v>26</v>
      </c>
      <c r="L33" s="199" t="s">
        <v>26</v>
      </c>
      <c r="M33" s="1555" t="s">
        <v>26</v>
      </c>
      <c r="N33" s="1555" t="s">
        <v>26</v>
      </c>
      <c r="O33" s="1555" t="s">
        <v>26</v>
      </c>
      <c r="P33" s="1038" t="s">
        <v>26</v>
      </c>
      <c r="Q33" s="1582" t="s">
        <v>367</v>
      </c>
      <c r="R33" s="1555">
        <v>10</v>
      </c>
      <c r="S33" s="1555">
        <v>0</v>
      </c>
      <c r="T33" s="1570">
        <f>R33*S33</f>
        <v>0</v>
      </c>
      <c r="U33" s="1580"/>
      <c r="V33" s="41"/>
    </row>
    <row r="34" ht="50" customHeight="1" spans="1:21">
      <c r="A34" s="192"/>
      <c r="B34" s="172"/>
      <c r="C34" s="192"/>
      <c r="D34" s="192" t="s">
        <v>192</v>
      </c>
      <c r="E34" s="172"/>
      <c r="F34" s="192"/>
      <c r="G34" s="172"/>
      <c r="H34" s="172"/>
      <c r="I34" s="172"/>
      <c r="J34" s="172"/>
      <c r="K34" s="172"/>
      <c r="L34" s="172" t="s">
        <v>193</v>
      </c>
      <c r="M34" s="178"/>
      <c r="N34" s="172"/>
      <c r="O34" s="179"/>
      <c r="P34" s="172"/>
      <c r="Q34" s="192" t="s">
        <v>368</v>
      </c>
      <c r="R34" s="193"/>
      <c r="S34" s="172"/>
      <c r="T34" s="172"/>
      <c r="U34" s="192"/>
    </row>
  </sheetData>
  <mergeCells count="22">
    <mergeCell ref="A1:V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236111111111111" right="1.37777777777778" top="0.156944444444444" bottom="0.156944444444444" header="0.5" footer="0.5"/>
  <pageSetup paperSize="9" scale="68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5"/>
  <sheetViews>
    <sheetView workbookViewId="0">
      <pane ySplit="3" topLeftCell="A4" activePane="bottomLeft" state="frozen"/>
      <selection/>
      <selection pane="bottomLeft" activeCell="H26" sqref="H26:N33"/>
    </sheetView>
  </sheetViews>
  <sheetFormatPr defaultColWidth="9" defaultRowHeight="13.5"/>
  <cols>
    <col min="1" max="1" width="8.75" style="3" customWidth="1"/>
    <col min="2" max="2" width="4.66666666666667" customWidth="1"/>
    <col min="3" max="3" width="6.75" customWidth="1"/>
    <col min="4" max="4" width="9.66666666666667" style="3" customWidth="1"/>
    <col min="5" max="5" width="10.6666666666667" customWidth="1"/>
    <col min="6" max="6" width="6.75" customWidth="1"/>
    <col min="7" max="7" width="4.63333333333333" style="180" customWidth="1"/>
    <col min="8" max="8" width="4.63333333333333" customWidth="1"/>
    <col min="9" max="9" width="4.75" customWidth="1"/>
    <col min="10" max="12" width="4.63333333333333" customWidth="1"/>
    <col min="13" max="13" width="5.775" customWidth="1"/>
    <col min="14" max="16" width="4.63333333333333" customWidth="1"/>
    <col min="17" max="17" width="39" style="245" customWidth="1"/>
    <col min="18" max="18" width="6.44166666666667" customWidth="1"/>
    <col min="19" max="19" width="5.66666666666667" style="180" customWidth="1"/>
    <col min="20" max="20" width="6.88333333333333" customWidth="1"/>
    <col min="21" max="21" width="27.1333333333333" customWidth="1"/>
  </cols>
  <sheetData>
    <row r="1" s="394" customFormat="1" ht="46.05" customHeight="1" spans="1:21">
      <c r="A1" s="1502" t="s">
        <v>369</v>
      </c>
      <c r="B1" s="1502"/>
      <c r="C1" s="1502"/>
      <c r="D1" s="1502"/>
      <c r="E1" s="1502"/>
      <c r="F1" s="1502"/>
      <c r="G1" s="1502"/>
      <c r="H1" s="1502"/>
      <c r="I1" s="1502"/>
      <c r="J1" s="1502"/>
      <c r="K1" s="1502"/>
      <c r="L1" s="1502"/>
      <c r="M1" s="1502"/>
      <c r="N1" s="1502"/>
      <c r="O1" s="1502"/>
      <c r="P1" s="1502"/>
      <c r="Q1" s="1502"/>
      <c r="R1" s="1502"/>
      <c r="S1" s="1502"/>
      <c r="T1" s="1502"/>
      <c r="U1" s="1502"/>
    </row>
    <row r="2" s="394" customFormat="1" ht="38" customHeight="1" spans="1:21">
      <c r="A2" s="1503" t="s">
        <v>1</v>
      </c>
      <c r="B2" s="1503" t="s">
        <v>2</v>
      </c>
      <c r="C2" s="1503" t="s">
        <v>3</v>
      </c>
      <c r="D2" s="1503" t="s">
        <v>4</v>
      </c>
      <c r="E2" s="1503" t="s">
        <v>5</v>
      </c>
      <c r="F2" s="1318" t="s">
        <v>6</v>
      </c>
      <c r="G2" s="1504" t="s">
        <v>282</v>
      </c>
      <c r="H2" s="1505" t="s">
        <v>8</v>
      </c>
      <c r="I2" s="626" t="s">
        <v>9</v>
      </c>
      <c r="J2" s="1520"/>
      <c r="K2" s="1521" t="s">
        <v>11</v>
      </c>
      <c r="L2" s="1503" t="s">
        <v>218</v>
      </c>
      <c r="M2" s="1503" t="s">
        <v>370</v>
      </c>
      <c r="N2" s="1503" t="s">
        <v>371</v>
      </c>
      <c r="O2" s="1503" t="s">
        <v>14</v>
      </c>
      <c r="P2" s="1503" t="s">
        <v>15</v>
      </c>
      <c r="Q2" s="1503" t="s">
        <v>284</v>
      </c>
      <c r="R2" s="1505" t="s">
        <v>17</v>
      </c>
      <c r="S2" s="445" t="s">
        <v>18</v>
      </c>
      <c r="T2" s="1524" t="s">
        <v>19</v>
      </c>
      <c r="U2" s="447" t="s">
        <v>20</v>
      </c>
    </row>
    <row r="3" s="394" customFormat="1" ht="29" customHeight="1" spans="1:21">
      <c r="A3" s="447"/>
      <c r="B3" s="447"/>
      <c r="C3" s="447"/>
      <c r="D3" s="447"/>
      <c r="E3" s="447"/>
      <c r="F3" s="445"/>
      <c r="G3" s="1504"/>
      <c r="H3" s="447"/>
      <c r="I3" s="1522" t="s">
        <v>372</v>
      </c>
      <c r="J3" s="1523" t="s">
        <v>373</v>
      </c>
      <c r="K3" s="447"/>
      <c r="L3" s="447"/>
      <c r="M3" s="447"/>
      <c r="N3" s="447"/>
      <c r="O3" s="1503"/>
      <c r="P3" s="447"/>
      <c r="Q3" s="447"/>
      <c r="R3" s="626"/>
      <c r="S3" s="448"/>
      <c r="T3" s="1525"/>
      <c r="U3" s="450"/>
    </row>
    <row r="4" s="394" customFormat="1" ht="59" customHeight="1" spans="1:21">
      <c r="A4" s="401">
        <v>5600</v>
      </c>
      <c r="B4" s="450">
        <v>1</v>
      </c>
      <c r="C4" s="401" t="s">
        <v>374</v>
      </c>
      <c r="D4" s="401" t="s">
        <v>375</v>
      </c>
      <c r="E4" s="401" t="s">
        <v>376</v>
      </c>
      <c r="F4" s="426" t="s">
        <v>25</v>
      </c>
      <c r="G4" s="400">
        <v>28</v>
      </c>
      <c r="H4" s="1506" t="s">
        <v>26</v>
      </c>
      <c r="I4" s="401" t="s">
        <v>26</v>
      </c>
      <c r="J4" s="401" t="s">
        <v>26</v>
      </c>
      <c r="K4" s="401">
        <v>10</v>
      </c>
      <c r="L4" s="401">
        <v>0</v>
      </c>
      <c r="M4" s="401">
        <v>0</v>
      </c>
      <c r="N4" s="401">
        <v>1</v>
      </c>
      <c r="O4" s="401">
        <v>0</v>
      </c>
      <c r="P4" s="401">
        <f t="shared" ref="P4:P6" si="0">M4+N4-O4</f>
        <v>1</v>
      </c>
      <c r="Q4" s="413" t="s">
        <v>377</v>
      </c>
      <c r="R4" s="90">
        <v>12</v>
      </c>
      <c r="S4" s="1526">
        <v>0</v>
      </c>
      <c r="T4" s="1345">
        <v>0</v>
      </c>
      <c r="U4" s="90" t="s">
        <v>378</v>
      </c>
    </row>
    <row r="5" s="394" customFormat="1" ht="43" customHeight="1" spans="1:21">
      <c r="A5" s="414">
        <v>3200</v>
      </c>
      <c r="B5" s="450">
        <v>2</v>
      </c>
      <c r="C5" s="401" t="s">
        <v>379</v>
      </c>
      <c r="D5" s="401" t="s">
        <v>84</v>
      </c>
      <c r="E5" s="401" t="s">
        <v>380</v>
      </c>
      <c r="F5" s="426" t="s">
        <v>25</v>
      </c>
      <c r="G5" s="400">
        <v>28</v>
      </c>
      <c r="H5" s="1506" t="s">
        <v>26</v>
      </c>
      <c r="I5" s="401" t="s">
        <v>26</v>
      </c>
      <c r="J5" s="401" t="s">
        <v>26</v>
      </c>
      <c r="K5" s="401">
        <v>6</v>
      </c>
      <c r="L5" s="401">
        <v>0</v>
      </c>
      <c r="M5" s="401">
        <v>3</v>
      </c>
      <c r="N5" s="401">
        <v>1</v>
      </c>
      <c r="O5" s="401">
        <v>3</v>
      </c>
      <c r="P5" s="401">
        <f t="shared" si="0"/>
        <v>1</v>
      </c>
      <c r="Q5" s="413" t="s">
        <v>381</v>
      </c>
      <c r="R5" s="1508">
        <v>4</v>
      </c>
      <c r="S5" s="1526">
        <v>0</v>
      </c>
      <c r="T5" s="1345">
        <v>0</v>
      </c>
      <c r="U5" s="90" t="s">
        <v>382</v>
      </c>
    </row>
    <row r="6" s="394" customFormat="1" ht="45" customHeight="1" spans="1:21">
      <c r="A6" s="414">
        <v>2800</v>
      </c>
      <c r="B6" s="450">
        <v>3</v>
      </c>
      <c r="C6" s="409" t="s">
        <v>383</v>
      </c>
      <c r="D6" s="401" t="s">
        <v>384</v>
      </c>
      <c r="E6" s="401" t="s">
        <v>385</v>
      </c>
      <c r="F6" s="1507" t="s">
        <v>57</v>
      </c>
      <c r="G6" s="400">
        <v>23</v>
      </c>
      <c r="H6" s="1506" t="s">
        <v>26</v>
      </c>
      <c r="I6" s="401" t="s">
        <v>26</v>
      </c>
      <c r="J6" s="401" t="s">
        <v>26</v>
      </c>
      <c r="K6" s="401">
        <v>3</v>
      </c>
      <c r="L6" s="401">
        <v>0</v>
      </c>
      <c r="M6" s="401">
        <v>0</v>
      </c>
      <c r="N6" s="401">
        <v>1</v>
      </c>
      <c r="O6" s="401">
        <v>0</v>
      </c>
      <c r="P6" s="401">
        <f t="shared" si="0"/>
        <v>1</v>
      </c>
      <c r="Q6" s="413" t="s">
        <v>386</v>
      </c>
      <c r="R6" s="1304">
        <v>0</v>
      </c>
      <c r="S6" s="1304">
        <v>0</v>
      </c>
      <c r="T6" s="1349">
        <v>0</v>
      </c>
      <c r="U6" s="90"/>
    </row>
    <row r="7" s="394" customFormat="1" ht="28" customHeight="1" spans="1:21">
      <c r="A7" s="453">
        <v>3580</v>
      </c>
      <c r="B7" s="450">
        <v>4</v>
      </c>
      <c r="C7" s="451" t="s">
        <v>387</v>
      </c>
      <c r="D7" s="401" t="s">
        <v>388</v>
      </c>
      <c r="E7" s="401" t="s">
        <v>389</v>
      </c>
      <c r="F7" s="451" t="s">
        <v>25</v>
      </c>
      <c r="G7" s="400">
        <v>28</v>
      </c>
      <c r="H7" s="1308" t="s">
        <v>26</v>
      </c>
      <c r="I7" s="1308" t="s">
        <v>26</v>
      </c>
      <c r="J7" s="1308" t="s">
        <v>26</v>
      </c>
      <c r="K7" s="414">
        <v>0</v>
      </c>
      <c r="L7" s="414">
        <v>0</v>
      </c>
      <c r="M7" s="414">
        <v>0</v>
      </c>
      <c r="N7" s="414">
        <v>0</v>
      </c>
      <c r="O7" s="414">
        <v>0</v>
      </c>
      <c r="P7" s="414">
        <v>0</v>
      </c>
      <c r="Q7" s="401" t="s">
        <v>390</v>
      </c>
      <c r="R7" s="1304">
        <v>0</v>
      </c>
      <c r="S7" s="1304">
        <v>0</v>
      </c>
      <c r="T7" s="1304">
        <v>0</v>
      </c>
      <c r="U7" s="1527" t="s">
        <v>391</v>
      </c>
    </row>
    <row r="8" s="335" customFormat="1" ht="32" customHeight="1" spans="1:21">
      <c r="A8" s="453">
        <v>3580</v>
      </c>
      <c r="B8" s="450">
        <v>5</v>
      </c>
      <c r="C8" s="1308" t="s">
        <v>392</v>
      </c>
      <c r="D8" s="401" t="s">
        <v>388</v>
      </c>
      <c r="E8" s="401" t="s">
        <v>389</v>
      </c>
      <c r="F8" s="451" t="s">
        <v>25</v>
      </c>
      <c r="G8" s="400">
        <v>28</v>
      </c>
      <c r="H8" s="451" t="s">
        <v>26</v>
      </c>
      <c r="I8" s="451" t="s">
        <v>26</v>
      </c>
      <c r="J8" s="451" t="s">
        <v>26</v>
      </c>
      <c r="K8" s="414">
        <v>0</v>
      </c>
      <c r="L8" s="414">
        <v>0</v>
      </c>
      <c r="M8" s="414">
        <v>0</v>
      </c>
      <c r="N8" s="414">
        <v>0</v>
      </c>
      <c r="O8" s="414">
        <v>0</v>
      </c>
      <c r="P8" s="414">
        <v>0</v>
      </c>
      <c r="Q8" s="401" t="s">
        <v>390</v>
      </c>
      <c r="R8" s="1304">
        <v>0</v>
      </c>
      <c r="S8" s="1304">
        <v>0</v>
      </c>
      <c r="T8" s="1304">
        <v>0</v>
      </c>
      <c r="U8" s="1527" t="s">
        <v>391</v>
      </c>
    </row>
    <row r="9" ht="32" customHeight="1" spans="1:21">
      <c r="A9" s="453">
        <v>3580</v>
      </c>
      <c r="B9" s="450">
        <v>6</v>
      </c>
      <c r="C9" s="451" t="s">
        <v>393</v>
      </c>
      <c r="D9" s="401" t="s">
        <v>388</v>
      </c>
      <c r="E9" s="401" t="s">
        <v>389</v>
      </c>
      <c r="F9" s="451" t="s">
        <v>25</v>
      </c>
      <c r="G9" s="400">
        <v>28</v>
      </c>
      <c r="H9" s="451" t="s">
        <v>26</v>
      </c>
      <c r="I9" s="451" t="s">
        <v>26</v>
      </c>
      <c r="J9" s="451" t="s">
        <v>26</v>
      </c>
      <c r="K9" s="401">
        <v>0</v>
      </c>
      <c r="L9" s="401">
        <v>0</v>
      </c>
      <c r="M9" s="401">
        <v>0</v>
      </c>
      <c r="N9" s="401">
        <v>0</v>
      </c>
      <c r="O9" s="401">
        <v>0</v>
      </c>
      <c r="P9" s="401">
        <v>0</v>
      </c>
      <c r="Q9" s="401" t="s">
        <v>390</v>
      </c>
      <c r="R9" s="1304">
        <v>0</v>
      </c>
      <c r="S9" s="1304">
        <v>0</v>
      </c>
      <c r="T9" s="1304">
        <v>0</v>
      </c>
      <c r="U9" s="1527" t="s">
        <v>391</v>
      </c>
    </row>
    <row r="10" s="394" customFormat="1" ht="38" customHeight="1" spans="1:21">
      <c r="A10" s="414">
        <v>3600</v>
      </c>
      <c r="B10" s="450">
        <v>7</v>
      </c>
      <c r="C10" s="401" t="s">
        <v>394</v>
      </c>
      <c r="D10" s="401" t="s">
        <v>303</v>
      </c>
      <c r="E10" s="401" t="s">
        <v>395</v>
      </c>
      <c r="F10" s="426" t="s">
        <v>25</v>
      </c>
      <c r="G10" s="400">
        <v>28</v>
      </c>
      <c r="H10" s="1506" t="s">
        <v>26</v>
      </c>
      <c r="I10" s="401" t="s">
        <v>26</v>
      </c>
      <c r="J10" s="401" t="s">
        <v>26</v>
      </c>
      <c r="K10" s="401">
        <v>2</v>
      </c>
      <c r="L10" s="401">
        <v>0</v>
      </c>
      <c r="M10" s="401">
        <v>3</v>
      </c>
      <c r="N10" s="401">
        <v>1</v>
      </c>
      <c r="O10" s="401">
        <v>3</v>
      </c>
      <c r="P10" s="401">
        <f t="shared" ref="P10:P18" si="1">M10+N10-O10</f>
        <v>1</v>
      </c>
      <c r="Q10" s="413" t="s">
        <v>396</v>
      </c>
      <c r="R10" s="1222" t="s">
        <v>397</v>
      </c>
      <c r="S10" s="1304">
        <v>0</v>
      </c>
      <c r="T10" s="1349">
        <f t="shared" ref="T10:T59" si="2">S10*R10</f>
        <v>0</v>
      </c>
      <c r="U10" s="90"/>
    </row>
    <row r="11" s="394" customFormat="1" ht="36" customHeight="1" spans="1:21">
      <c r="A11" s="414">
        <v>2600</v>
      </c>
      <c r="B11" s="450">
        <v>8</v>
      </c>
      <c r="C11" s="401" t="s">
        <v>398</v>
      </c>
      <c r="D11" s="401" t="s">
        <v>343</v>
      </c>
      <c r="E11" s="401" t="s">
        <v>399</v>
      </c>
      <c r="F11" s="426" t="s">
        <v>25</v>
      </c>
      <c r="G11" s="400">
        <v>28</v>
      </c>
      <c r="H11" s="1506" t="s">
        <v>26</v>
      </c>
      <c r="I11" s="401" t="s">
        <v>26</v>
      </c>
      <c r="J11" s="401" t="s">
        <v>26</v>
      </c>
      <c r="K11" s="401">
        <v>9</v>
      </c>
      <c r="L11" s="401">
        <v>0</v>
      </c>
      <c r="M11" s="401">
        <v>0</v>
      </c>
      <c r="N11" s="401">
        <v>0</v>
      </c>
      <c r="O11" s="401">
        <v>0</v>
      </c>
      <c r="P11" s="401">
        <f t="shared" si="1"/>
        <v>0</v>
      </c>
      <c r="Q11" s="74" t="s">
        <v>400</v>
      </c>
      <c r="R11" s="1222" t="s">
        <v>397</v>
      </c>
      <c r="S11" s="1304">
        <v>0</v>
      </c>
      <c r="T11" s="1349">
        <f t="shared" si="2"/>
        <v>0</v>
      </c>
      <c r="U11" s="90" t="s">
        <v>401</v>
      </c>
    </row>
    <row r="12" s="394" customFormat="1" ht="33" customHeight="1" spans="1:21">
      <c r="A12" s="401">
        <v>2200</v>
      </c>
      <c r="B12" s="450">
        <v>9</v>
      </c>
      <c r="C12" s="401" t="s">
        <v>402</v>
      </c>
      <c r="D12" s="401" t="s">
        <v>310</v>
      </c>
      <c r="E12" s="401" t="s">
        <v>403</v>
      </c>
      <c r="F12" s="1069" t="s">
        <v>25</v>
      </c>
      <c r="G12" s="400">
        <v>28</v>
      </c>
      <c r="H12" s="1506" t="s">
        <v>26</v>
      </c>
      <c r="I12" s="535" t="s">
        <v>26</v>
      </c>
      <c r="J12" s="535" t="s">
        <v>26</v>
      </c>
      <c r="K12" s="401">
        <v>10</v>
      </c>
      <c r="L12" s="401">
        <v>0</v>
      </c>
      <c r="M12" s="401">
        <v>0</v>
      </c>
      <c r="N12" s="401">
        <v>0</v>
      </c>
      <c r="O12" s="401">
        <v>0</v>
      </c>
      <c r="P12" s="401">
        <f t="shared" si="1"/>
        <v>0</v>
      </c>
      <c r="Q12" s="90" t="s">
        <v>404</v>
      </c>
      <c r="R12" s="1222" t="s">
        <v>397</v>
      </c>
      <c r="S12" s="1304">
        <v>0</v>
      </c>
      <c r="T12" s="1338">
        <f t="shared" si="2"/>
        <v>0</v>
      </c>
      <c r="U12" s="1101"/>
    </row>
    <row r="13" s="394" customFormat="1" ht="33" customHeight="1" spans="1:21">
      <c r="A13" s="401">
        <v>2500</v>
      </c>
      <c r="B13" s="450">
        <v>10</v>
      </c>
      <c r="C13" s="401" t="s">
        <v>405</v>
      </c>
      <c r="D13" s="401" t="s">
        <v>310</v>
      </c>
      <c r="E13" s="401" t="s">
        <v>406</v>
      </c>
      <c r="F13" s="426" t="s">
        <v>25</v>
      </c>
      <c r="G13" s="400">
        <v>28</v>
      </c>
      <c r="H13" s="1508" t="s">
        <v>26</v>
      </c>
      <c r="I13" s="401" t="s">
        <v>26</v>
      </c>
      <c r="J13" s="401" t="s">
        <v>26</v>
      </c>
      <c r="K13" s="401">
        <v>9</v>
      </c>
      <c r="L13" s="401">
        <v>0</v>
      </c>
      <c r="M13" s="401">
        <v>0</v>
      </c>
      <c r="N13" s="401">
        <v>1</v>
      </c>
      <c r="O13" s="401">
        <v>0</v>
      </c>
      <c r="P13" s="401">
        <f t="shared" si="1"/>
        <v>1</v>
      </c>
      <c r="Q13" s="413" t="s">
        <v>407</v>
      </c>
      <c r="R13" s="1222" t="s">
        <v>397</v>
      </c>
      <c r="S13" s="1304">
        <v>0</v>
      </c>
      <c r="T13" s="1349">
        <f t="shared" si="2"/>
        <v>0</v>
      </c>
      <c r="U13" s="90" t="s">
        <v>26</v>
      </c>
    </row>
    <row r="14" s="394" customFormat="1" ht="39" customHeight="1" spans="1:21">
      <c r="A14" s="401">
        <v>2500</v>
      </c>
      <c r="B14" s="450">
        <v>11</v>
      </c>
      <c r="C14" s="401" t="s">
        <v>408</v>
      </c>
      <c r="D14" s="401" t="s">
        <v>310</v>
      </c>
      <c r="E14" s="401" t="s">
        <v>409</v>
      </c>
      <c r="F14" s="426" t="s">
        <v>25</v>
      </c>
      <c r="G14" s="400">
        <v>28</v>
      </c>
      <c r="H14" s="1506" t="s">
        <v>26</v>
      </c>
      <c r="I14" s="401" t="s">
        <v>26</v>
      </c>
      <c r="J14" s="401" t="s">
        <v>26</v>
      </c>
      <c r="K14" s="401">
        <v>10</v>
      </c>
      <c r="L14" s="401">
        <v>0</v>
      </c>
      <c r="M14" s="401">
        <v>0</v>
      </c>
      <c r="N14" s="401">
        <v>1</v>
      </c>
      <c r="O14" s="401">
        <v>0</v>
      </c>
      <c r="P14" s="401">
        <f t="shared" si="1"/>
        <v>1</v>
      </c>
      <c r="Q14" s="90" t="s">
        <v>410</v>
      </c>
      <c r="R14" s="1222" t="s">
        <v>397</v>
      </c>
      <c r="S14" s="1304">
        <v>0</v>
      </c>
      <c r="T14" s="1349">
        <f t="shared" si="2"/>
        <v>0</v>
      </c>
      <c r="U14" s="90"/>
    </row>
    <row r="15" s="394" customFormat="1" ht="33" customHeight="1" spans="1:21">
      <c r="A15" s="401">
        <v>2500</v>
      </c>
      <c r="B15" s="450">
        <v>12</v>
      </c>
      <c r="C15" s="401" t="s">
        <v>411</v>
      </c>
      <c r="D15" s="401" t="s">
        <v>310</v>
      </c>
      <c r="E15" s="401" t="s">
        <v>412</v>
      </c>
      <c r="F15" s="426" t="s">
        <v>25</v>
      </c>
      <c r="G15" s="400">
        <v>28</v>
      </c>
      <c r="H15" s="1506" t="s">
        <v>26</v>
      </c>
      <c r="I15" s="401" t="s">
        <v>26</v>
      </c>
      <c r="J15" s="401" t="s">
        <v>26</v>
      </c>
      <c r="K15" s="401">
        <v>9</v>
      </c>
      <c r="L15" s="401">
        <v>0</v>
      </c>
      <c r="M15" s="401">
        <v>0</v>
      </c>
      <c r="N15" s="401">
        <v>1</v>
      </c>
      <c r="O15" s="401">
        <v>0</v>
      </c>
      <c r="P15" s="401">
        <f t="shared" si="1"/>
        <v>1</v>
      </c>
      <c r="Q15" s="90" t="s">
        <v>413</v>
      </c>
      <c r="R15" s="1222" t="s">
        <v>397</v>
      </c>
      <c r="S15" s="1304">
        <v>0</v>
      </c>
      <c r="T15" s="1349">
        <f t="shared" si="2"/>
        <v>0</v>
      </c>
      <c r="U15" s="90" t="s">
        <v>26</v>
      </c>
    </row>
    <row r="16" s="394" customFormat="1" ht="45" customHeight="1" spans="1:21">
      <c r="A16" s="414">
        <v>2200</v>
      </c>
      <c r="B16" s="450">
        <v>13</v>
      </c>
      <c r="C16" s="401" t="s">
        <v>414</v>
      </c>
      <c r="D16" s="401" t="s">
        <v>310</v>
      </c>
      <c r="E16" s="401" t="s">
        <v>415</v>
      </c>
      <c r="F16" s="426" t="s">
        <v>25</v>
      </c>
      <c r="G16" s="400">
        <v>28</v>
      </c>
      <c r="H16" s="1506" t="s">
        <v>26</v>
      </c>
      <c r="I16" s="401" t="s">
        <v>26</v>
      </c>
      <c r="J16" s="401" t="s">
        <v>26</v>
      </c>
      <c r="K16" s="401">
        <v>10</v>
      </c>
      <c r="L16" s="401">
        <v>0</v>
      </c>
      <c r="M16" s="401">
        <v>0</v>
      </c>
      <c r="N16" s="401">
        <v>1</v>
      </c>
      <c r="O16" s="401">
        <v>0</v>
      </c>
      <c r="P16" s="401">
        <f t="shared" si="1"/>
        <v>1</v>
      </c>
      <c r="Q16" s="90" t="s">
        <v>416</v>
      </c>
      <c r="R16" s="1222" t="s">
        <v>397</v>
      </c>
      <c r="S16" s="1304">
        <v>0</v>
      </c>
      <c r="T16" s="1338">
        <f t="shared" si="2"/>
        <v>0</v>
      </c>
      <c r="U16" s="1101"/>
    </row>
    <row r="17" s="394" customFormat="1" ht="36" customHeight="1" spans="1:21">
      <c r="A17" s="414">
        <v>2200</v>
      </c>
      <c r="B17" s="450">
        <v>14</v>
      </c>
      <c r="C17" s="401" t="s">
        <v>417</v>
      </c>
      <c r="D17" s="401" t="s">
        <v>310</v>
      </c>
      <c r="E17" s="401" t="s">
        <v>418</v>
      </c>
      <c r="F17" s="426" t="s">
        <v>25</v>
      </c>
      <c r="G17" s="400">
        <v>28</v>
      </c>
      <c r="H17" s="1506" t="s">
        <v>26</v>
      </c>
      <c r="I17" s="401" t="s">
        <v>26</v>
      </c>
      <c r="J17" s="401" t="s">
        <v>26</v>
      </c>
      <c r="K17" s="401">
        <v>10</v>
      </c>
      <c r="L17" s="401">
        <v>0</v>
      </c>
      <c r="M17" s="401">
        <v>0</v>
      </c>
      <c r="N17" s="401">
        <v>1</v>
      </c>
      <c r="O17" s="401">
        <v>0</v>
      </c>
      <c r="P17" s="401">
        <f t="shared" si="1"/>
        <v>1</v>
      </c>
      <c r="Q17" s="90" t="s">
        <v>410</v>
      </c>
      <c r="R17" s="1222" t="s">
        <v>397</v>
      </c>
      <c r="S17" s="1304">
        <v>0</v>
      </c>
      <c r="T17" s="1338">
        <f t="shared" si="2"/>
        <v>0</v>
      </c>
      <c r="U17" s="90"/>
    </row>
    <row r="18" s="394" customFormat="1" ht="34" customHeight="1" spans="1:21">
      <c r="A18" s="414">
        <v>2400</v>
      </c>
      <c r="B18" s="450">
        <v>15</v>
      </c>
      <c r="C18" s="401" t="s">
        <v>419</v>
      </c>
      <c r="D18" s="401" t="s">
        <v>420</v>
      </c>
      <c r="E18" s="401" t="s">
        <v>421</v>
      </c>
      <c r="F18" s="426" t="s">
        <v>25</v>
      </c>
      <c r="G18" s="400">
        <v>28</v>
      </c>
      <c r="H18" s="1506" t="s">
        <v>26</v>
      </c>
      <c r="I18" s="401" t="s">
        <v>26</v>
      </c>
      <c r="J18" s="401" t="s">
        <v>26</v>
      </c>
      <c r="K18" s="401">
        <v>0</v>
      </c>
      <c r="L18" s="401">
        <v>30</v>
      </c>
      <c r="M18" s="401">
        <v>0</v>
      </c>
      <c r="N18" s="401">
        <v>0</v>
      </c>
      <c r="O18" s="401">
        <v>0</v>
      </c>
      <c r="P18" s="401">
        <f t="shared" si="1"/>
        <v>0</v>
      </c>
      <c r="Q18" s="90" t="s">
        <v>26</v>
      </c>
      <c r="R18" s="1222" t="s">
        <v>397</v>
      </c>
      <c r="S18" s="1304">
        <v>14</v>
      </c>
      <c r="T18" s="1338">
        <f t="shared" si="2"/>
        <v>140</v>
      </c>
      <c r="U18" s="1528" t="s">
        <v>422</v>
      </c>
    </row>
    <row r="19" s="394" customFormat="1" ht="43" customHeight="1" spans="1:21">
      <c r="A19" s="414">
        <v>2400</v>
      </c>
      <c r="B19" s="450">
        <v>16</v>
      </c>
      <c r="C19" s="401" t="s">
        <v>423</v>
      </c>
      <c r="D19" s="401" t="s">
        <v>424</v>
      </c>
      <c r="E19" s="401" t="s">
        <v>425</v>
      </c>
      <c r="F19" s="426" t="s">
        <v>25</v>
      </c>
      <c r="G19" s="400">
        <v>28</v>
      </c>
      <c r="H19" s="1506" t="s">
        <v>26</v>
      </c>
      <c r="I19" s="401" t="s">
        <v>26</v>
      </c>
      <c r="J19" s="401" t="s">
        <v>26</v>
      </c>
      <c r="K19" s="401">
        <v>0</v>
      </c>
      <c r="L19" s="401">
        <v>30</v>
      </c>
      <c r="M19" s="401">
        <v>0</v>
      </c>
      <c r="N19" s="401">
        <v>0</v>
      </c>
      <c r="O19" s="401">
        <v>0</v>
      </c>
      <c r="P19" s="401">
        <v>0</v>
      </c>
      <c r="Q19" s="90" t="s">
        <v>26</v>
      </c>
      <c r="R19" s="1222" t="s">
        <v>397</v>
      </c>
      <c r="S19" s="1304">
        <v>14</v>
      </c>
      <c r="T19" s="1338">
        <f t="shared" si="2"/>
        <v>140</v>
      </c>
      <c r="U19" s="1529" t="s">
        <v>426</v>
      </c>
    </row>
    <row r="20" s="394" customFormat="1" ht="51" customHeight="1" spans="1:21">
      <c r="A20" s="414">
        <v>2400</v>
      </c>
      <c r="B20" s="450">
        <v>17</v>
      </c>
      <c r="C20" s="401" t="s">
        <v>427</v>
      </c>
      <c r="D20" s="401" t="s">
        <v>428</v>
      </c>
      <c r="E20" s="401" t="s">
        <v>429</v>
      </c>
      <c r="F20" s="426" t="s">
        <v>25</v>
      </c>
      <c r="G20" s="400">
        <v>28</v>
      </c>
      <c r="H20" s="1506" t="s">
        <v>26</v>
      </c>
      <c r="I20" s="401" t="s">
        <v>26</v>
      </c>
      <c r="J20" s="401" t="s">
        <v>26</v>
      </c>
      <c r="K20" s="401">
        <v>0</v>
      </c>
      <c r="L20" s="401">
        <v>30</v>
      </c>
      <c r="M20" s="401">
        <v>0</v>
      </c>
      <c r="N20" s="401">
        <v>0</v>
      </c>
      <c r="O20" s="401">
        <v>0</v>
      </c>
      <c r="P20" s="401">
        <f t="shared" ref="P20:P33" si="3">M20+N20-O20</f>
        <v>0</v>
      </c>
      <c r="Q20" s="90" t="s">
        <v>26</v>
      </c>
      <c r="R20" s="1222" t="s">
        <v>397</v>
      </c>
      <c r="S20" s="1304">
        <v>14</v>
      </c>
      <c r="T20" s="1338">
        <f t="shared" si="2"/>
        <v>140</v>
      </c>
      <c r="U20" s="90" t="s">
        <v>430</v>
      </c>
    </row>
    <row r="21" s="394" customFormat="1" ht="38" customHeight="1" spans="1:21">
      <c r="A21" s="414">
        <v>2300</v>
      </c>
      <c r="B21" s="450">
        <v>18</v>
      </c>
      <c r="C21" s="535" t="s">
        <v>431</v>
      </c>
      <c r="D21" s="401" t="s">
        <v>432</v>
      </c>
      <c r="E21" s="401" t="s">
        <v>433</v>
      </c>
      <c r="F21" s="426" t="s">
        <v>25</v>
      </c>
      <c r="G21" s="400">
        <v>28</v>
      </c>
      <c r="H21" s="1506" t="s">
        <v>26</v>
      </c>
      <c r="I21" s="535" t="s">
        <v>26</v>
      </c>
      <c r="J21" s="535" t="s">
        <v>26</v>
      </c>
      <c r="K21" s="401">
        <v>10</v>
      </c>
      <c r="L21" s="401">
        <v>0</v>
      </c>
      <c r="M21" s="401">
        <v>0</v>
      </c>
      <c r="N21" s="401">
        <v>1</v>
      </c>
      <c r="O21" s="401">
        <v>0</v>
      </c>
      <c r="P21" s="401">
        <f t="shared" si="3"/>
        <v>1</v>
      </c>
      <c r="Q21" s="90" t="s">
        <v>434</v>
      </c>
      <c r="R21" s="1222" t="s">
        <v>397</v>
      </c>
      <c r="S21" s="1304">
        <v>0</v>
      </c>
      <c r="T21" s="1338">
        <f t="shared" si="2"/>
        <v>0</v>
      </c>
      <c r="U21" s="90" t="s">
        <v>435</v>
      </c>
    </row>
    <row r="22" s="394" customFormat="1" ht="33" customHeight="1" spans="1:21">
      <c r="A22" s="401">
        <v>2400</v>
      </c>
      <c r="B22" s="450">
        <v>19</v>
      </c>
      <c r="C22" s="401" t="s">
        <v>436</v>
      </c>
      <c r="D22" s="401" t="s">
        <v>310</v>
      </c>
      <c r="E22" s="401" t="s">
        <v>437</v>
      </c>
      <c r="F22" s="1507" t="s">
        <v>57</v>
      </c>
      <c r="G22" s="400">
        <v>2</v>
      </c>
      <c r="H22" s="1506" t="s">
        <v>26</v>
      </c>
      <c r="I22" s="401" t="s">
        <v>26</v>
      </c>
      <c r="J22" s="401" t="s">
        <v>26</v>
      </c>
      <c r="K22" s="401">
        <v>0</v>
      </c>
      <c r="L22" s="401">
        <v>0</v>
      </c>
      <c r="M22" s="401">
        <v>0</v>
      </c>
      <c r="N22" s="401">
        <v>0</v>
      </c>
      <c r="O22" s="401">
        <v>0</v>
      </c>
      <c r="P22" s="401">
        <f t="shared" si="3"/>
        <v>0</v>
      </c>
      <c r="Q22" s="427" t="s">
        <v>438</v>
      </c>
      <c r="R22" s="1222" t="s">
        <v>397</v>
      </c>
      <c r="S22" s="1304">
        <v>0</v>
      </c>
      <c r="T22" s="1338">
        <f t="shared" si="2"/>
        <v>0</v>
      </c>
      <c r="U22" s="90"/>
    </row>
    <row r="23" s="394" customFormat="1" ht="29" customHeight="1" spans="1:21">
      <c r="A23" s="401">
        <v>2400</v>
      </c>
      <c r="B23" s="450">
        <v>20</v>
      </c>
      <c r="C23" s="401" t="s">
        <v>439</v>
      </c>
      <c r="D23" s="401" t="s">
        <v>310</v>
      </c>
      <c r="E23" s="401" t="s">
        <v>440</v>
      </c>
      <c r="F23" s="426" t="s">
        <v>25</v>
      </c>
      <c r="G23" s="400">
        <v>28</v>
      </c>
      <c r="H23" s="1506" t="s">
        <v>26</v>
      </c>
      <c r="I23" s="401" t="s">
        <v>26</v>
      </c>
      <c r="J23" s="401" t="s">
        <v>26</v>
      </c>
      <c r="K23" s="401">
        <v>10</v>
      </c>
      <c r="L23" s="401">
        <v>0</v>
      </c>
      <c r="M23" s="401">
        <v>0</v>
      </c>
      <c r="N23" s="401">
        <v>1</v>
      </c>
      <c r="O23" s="401">
        <v>0</v>
      </c>
      <c r="P23" s="401">
        <f t="shared" si="3"/>
        <v>1</v>
      </c>
      <c r="Q23" s="90" t="s">
        <v>441</v>
      </c>
      <c r="R23" s="1222" t="s">
        <v>397</v>
      </c>
      <c r="S23" s="1304">
        <v>0</v>
      </c>
      <c r="T23" s="1349">
        <f t="shared" si="2"/>
        <v>0</v>
      </c>
      <c r="U23" s="90"/>
    </row>
    <row r="24" s="394" customFormat="1" ht="29" customHeight="1" spans="1:21">
      <c r="A24" s="401">
        <v>2200</v>
      </c>
      <c r="B24" s="450">
        <v>21</v>
      </c>
      <c r="C24" s="401" t="s">
        <v>442</v>
      </c>
      <c r="D24" s="401" t="s">
        <v>310</v>
      </c>
      <c r="E24" s="401" t="s">
        <v>443</v>
      </c>
      <c r="F24" s="426" t="s">
        <v>25</v>
      </c>
      <c r="G24" s="400">
        <v>28</v>
      </c>
      <c r="H24" s="1506" t="s">
        <v>26</v>
      </c>
      <c r="I24" s="401" t="s">
        <v>26</v>
      </c>
      <c r="J24" s="401" t="s">
        <v>26</v>
      </c>
      <c r="K24" s="401">
        <v>10</v>
      </c>
      <c r="L24" s="401">
        <v>0</v>
      </c>
      <c r="M24" s="401">
        <v>0</v>
      </c>
      <c r="N24" s="401">
        <v>1</v>
      </c>
      <c r="O24" s="401">
        <v>0</v>
      </c>
      <c r="P24" s="401">
        <f t="shared" si="3"/>
        <v>1</v>
      </c>
      <c r="Q24" s="90" t="s">
        <v>444</v>
      </c>
      <c r="R24" s="1222" t="s">
        <v>397</v>
      </c>
      <c r="S24" s="1304">
        <v>0</v>
      </c>
      <c r="T24" s="1349">
        <f t="shared" si="2"/>
        <v>0</v>
      </c>
      <c r="U24" s="90"/>
    </row>
    <row r="25" s="394" customFormat="1" ht="29" customHeight="1" spans="1:21">
      <c r="A25" s="414">
        <v>2400</v>
      </c>
      <c r="B25" s="450">
        <v>22</v>
      </c>
      <c r="C25" s="401" t="s">
        <v>445</v>
      </c>
      <c r="D25" s="401" t="s">
        <v>446</v>
      </c>
      <c r="E25" s="401" t="s">
        <v>447</v>
      </c>
      <c r="F25" s="426" t="s">
        <v>25</v>
      </c>
      <c r="G25" s="400">
        <v>28</v>
      </c>
      <c r="H25" s="1506" t="s">
        <v>26</v>
      </c>
      <c r="I25" s="401" t="s">
        <v>26</v>
      </c>
      <c r="J25" s="401" t="s">
        <v>26</v>
      </c>
      <c r="K25" s="401">
        <v>6</v>
      </c>
      <c r="L25" s="401">
        <v>0</v>
      </c>
      <c r="M25" s="401">
        <v>2</v>
      </c>
      <c r="N25" s="401">
        <v>0</v>
      </c>
      <c r="O25" s="401">
        <v>2</v>
      </c>
      <c r="P25" s="401">
        <f t="shared" si="3"/>
        <v>0</v>
      </c>
      <c r="Q25" s="90" t="s">
        <v>448</v>
      </c>
      <c r="R25" s="1222" t="s">
        <v>397</v>
      </c>
      <c r="S25" s="1304">
        <v>0</v>
      </c>
      <c r="T25" s="1338">
        <f t="shared" si="2"/>
        <v>0</v>
      </c>
      <c r="U25" s="90" t="s">
        <v>449</v>
      </c>
    </row>
    <row r="26" s="394" customFormat="1" ht="35" customHeight="1" spans="1:21">
      <c r="A26" s="414">
        <v>2200</v>
      </c>
      <c r="B26" s="450">
        <v>23</v>
      </c>
      <c r="C26" s="401" t="s">
        <v>450</v>
      </c>
      <c r="D26" s="401" t="s">
        <v>451</v>
      </c>
      <c r="E26" s="401" t="s">
        <v>452</v>
      </c>
      <c r="F26" s="426" t="s">
        <v>25</v>
      </c>
      <c r="G26" s="400">
        <v>28</v>
      </c>
      <c r="H26" s="1506" t="s">
        <v>26</v>
      </c>
      <c r="I26" s="401" t="s">
        <v>26</v>
      </c>
      <c r="J26" s="401" t="s">
        <v>26</v>
      </c>
      <c r="K26" s="401">
        <v>10</v>
      </c>
      <c r="L26" s="401">
        <v>0</v>
      </c>
      <c r="M26" s="401">
        <v>0</v>
      </c>
      <c r="N26" s="401">
        <v>1</v>
      </c>
      <c r="O26" s="401">
        <v>0</v>
      </c>
      <c r="P26" s="401">
        <f t="shared" si="3"/>
        <v>1</v>
      </c>
      <c r="Q26" s="90" t="s">
        <v>453</v>
      </c>
      <c r="R26" s="1222" t="s">
        <v>397</v>
      </c>
      <c r="S26" s="1304">
        <v>0</v>
      </c>
      <c r="T26" s="1349">
        <f t="shared" si="2"/>
        <v>0</v>
      </c>
      <c r="U26" s="90" t="s">
        <v>449</v>
      </c>
    </row>
    <row r="27" s="394" customFormat="1" ht="30" customHeight="1" spans="1:21">
      <c r="A27" s="414">
        <v>2400</v>
      </c>
      <c r="B27" s="450">
        <v>24</v>
      </c>
      <c r="C27" s="451" t="s">
        <v>454</v>
      </c>
      <c r="D27" s="451" t="s">
        <v>310</v>
      </c>
      <c r="E27" s="401" t="s">
        <v>455</v>
      </c>
      <c r="F27" s="426" t="s">
        <v>25</v>
      </c>
      <c r="G27" s="400">
        <v>28</v>
      </c>
      <c r="H27" s="1506" t="s">
        <v>26</v>
      </c>
      <c r="I27" s="401" t="s">
        <v>26</v>
      </c>
      <c r="J27" s="401" t="s">
        <v>26</v>
      </c>
      <c r="K27" s="401">
        <v>10</v>
      </c>
      <c r="L27" s="401">
        <v>0</v>
      </c>
      <c r="M27" s="401">
        <v>0</v>
      </c>
      <c r="N27" s="401">
        <v>1</v>
      </c>
      <c r="O27" s="401">
        <v>0</v>
      </c>
      <c r="P27" s="401">
        <f t="shared" si="3"/>
        <v>1</v>
      </c>
      <c r="Q27" s="90" t="s">
        <v>444</v>
      </c>
      <c r="R27" s="1222" t="s">
        <v>397</v>
      </c>
      <c r="S27" s="1304">
        <v>0</v>
      </c>
      <c r="T27" s="1338">
        <f t="shared" si="2"/>
        <v>0</v>
      </c>
      <c r="U27" s="90" t="s">
        <v>26</v>
      </c>
    </row>
    <row r="28" s="394" customFormat="1" ht="42" customHeight="1" spans="1:21">
      <c r="A28" s="401">
        <v>2200</v>
      </c>
      <c r="B28" s="450">
        <v>25</v>
      </c>
      <c r="C28" s="451" t="s">
        <v>456</v>
      </c>
      <c r="D28" s="451" t="s">
        <v>310</v>
      </c>
      <c r="E28" s="401" t="s">
        <v>457</v>
      </c>
      <c r="F28" s="426" t="s">
        <v>25</v>
      </c>
      <c r="G28" s="400">
        <v>28</v>
      </c>
      <c r="H28" s="1509" t="s">
        <v>26</v>
      </c>
      <c r="I28" s="401" t="s">
        <v>26</v>
      </c>
      <c r="J28" s="401" t="s">
        <v>26</v>
      </c>
      <c r="K28" s="401">
        <v>10</v>
      </c>
      <c r="L28" s="401">
        <v>0</v>
      </c>
      <c r="M28" s="401">
        <v>0</v>
      </c>
      <c r="N28" s="401">
        <v>0</v>
      </c>
      <c r="O28" s="401">
        <v>0</v>
      </c>
      <c r="P28" s="401">
        <f t="shared" si="3"/>
        <v>0</v>
      </c>
      <c r="Q28" s="90" t="s">
        <v>404</v>
      </c>
      <c r="R28" s="1222" t="s">
        <v>397</v>
      </c>
      <c r="S28" s="1304">
        <v>0</v>
      </c>
      <c r="T28" s="1349">
        <f t="shared" si="2"/>
        <v>0</v>
      </c>
      <c r="U28" s="90" t="s">
        <v>26</v>
      </c>
    </row>
    <row r="29" s="394" customFormat="1" ht="49" customHeight="1" spans="1:21">
      <c r="A29" s="401">
        <v>2500</v>
      </c>
      <c r="B29" s="450">
        <v>26</v>
      </c>
      <c r="C29" s="451" t="s">
        <v>458</v>
      </c>
      <c r="D29" s="401" t="s">
        <v>334</v>
      </c>
      <c r="E29" s="401" t="s">
        <v>459</v>
      </c>
      <c r="F29" s="426" t="s">
        <v>25</v>
      </c>
      <c r="G29" s="400">
        <v>28</v>
      </c>
      <c r="H29" s="1506" t="s">
        <v>26</v>
      </c>
      <c r="I29" s="401" t="s">
        <v>26</v>
      </c>
      <c r="J29" s="401" t="s">
        <v>26</v>
      </c>
      <c r="K29" s="401">
        <v>3</v>
      </c>
      <c r="L29" s="401">
        <v>0</v>
      </c>
      <c r="M29" s="401">
        <v>0</v>
      </c>
      <c r="N29" s="401">
        <v>1</v>
      </c>
      <c r="O29" s="401">
        <v>0</v>
      </c>
      <c r="P29" s="401">
        <f t="shared" si="3"/>
        <v>1</v>
      </c>
      <c r="Q29" s="90" t="s">
        <v>460</v>
      </c>
      <c r="R29" s="1222" t="s">
        <v>397</v>
      </c>
      <c r="S29" s="1304">
        <v>0</v>
      </c>
      <c r="T29" s="1338">
        <f t="shared" si="2"/>
        <v>0</v>
      </c>
      <c r="U29" s="90"/>
    </row>
    <row r="30" s="334" customFormat="1" ht="36" customHeight="1" spans="1:21">
      <c r="A30" s="401">
        <v>2200</v>
      </c>
      <c r="B30" s="450">
        <v>27</v>
      </c>
      <c r="C30" s="451" t="s">
        <v>461</v>
      </c>
      <c r="D30" s="451" t="s">
        <v>310</v>
      </c>
      <c r="E30" s="401" t="s">
        <v>462</v>
      </c>
      <c r="F30" s="1069" t="s">
        <v>25</v>
      </c>
      <c r="G30" s="400">
        <v>28</v>
      </c>
      <c r="H30" s="1506" t="s">
        <v>26</v>
      </c>
      <c r="I30" s="401" t="s">
        <v>26</v>
      </c>
      <c r="J30" s="401" t="s">
        <v>26</v>
      </c>
      <c r="K30" s="401">
        <v>9</v>
      </c>
      <c r="L30" s="401">
        <v>0</v>
      </c>
      <c r="M30" s="401">
        <v>0</v>
      </c>
      <c r="N30" s="401">
        <v>1</v>
      </c>
      <c r="O30" s="401">
        <v>0</v>
      </c>
      <c r="P30" s="401">
        <f t="shared" si="3"/>
        <v>1</v>
      </c>
      <c r="Q30" s="90" t="s">
        <v>463</v>
      </c>
      <c r="R30" s="1222" t="s">
        <v>397</v>
      </c>
      <c r="S30" s="1304">
        <v>0</v>
      </c>
      <c r="T30" s="1338">
        <f t="shared" si="2"/>
        <v>0</v>
      </c>
      <c r="U30" s="1530"/>
    </row>
    <row r="31" s="394" customFormat="1" ht="34.05" customHeight="1" spans="1:21">
      <c r="A31" s="401">
        <v>2200</v>
      </c>
      <c r="B31" s="450">
        <v>28</v>
      </c>
      <c r="C31" s="414" t="s">
        <v>464</v>
      </c>
      <c r="D31" s="414" t="s">
        <v>310</v>
      </c>
      <c r="E31" s="414" t="s">
        <v>465</v>
      </c>
      <c r="F31" s="426" t="s">
        <v>25</v>
      </c>
      <c r="G31" s="400">
        <v>28</v>
      </c>
      <c r="H31" s="1510" t="s">
        <v>26</v>
      </c>
      <c r="I31" s="401" t="s">
        <v>26</v>
      </c>
      <c r="J31" s="401" t="s">
        <v>26</v>
      </c>
      <c r="K31" s="401">
        <v>9</v>
      </c>
      <c r="L31" s="401">
        <v>0</v>
      </c>
      <c r="M31" s="401">
        <v>0</v>
      </c>
      <c r="N31" s="401">
        <v>0</v>
      </c>
      <c r="O31" s="401">
        <v>0</v>
      </c>
      <c r="P31" s="401">
        <f t="shared" si="3"/>
        <v>0</v>
      </c>
      <c r="Q31" s="1101" t="s">
        <v>466</v>
      </c>
      <c r="R31" s="1531" t="s">
        <v>397</v>
      </c>
      <c r="S31" s="1304">
        <v>0</v>
      </c>
      <c r="T31" s="1338">
        <f t="shared" si="2"/>
        <v>0</v>
      </c>
      <c r="U31" s="90"/>
    </row>
    <row r="32" s="394" customFormat="1" ht="36" customHeight="1" spans="1:21">
      <c r="A32" s="535">
        <v>2300</v>
      </c>
      <c r="B32" s="450">
        <v>29</v>
      </c>
      <c r="C32" s="451" t="s">
        <v>467</v>
      </c>
      <c r="D32" s="535" t="s">
        <v>468</v>
      </c>
      <c r="E32" s="535" t="s">
        <v>469</v>
      </c>
      <c r="F32" s="1328" t="s">
        <v>25</v>
      </c>
      <c r="G32" s="400">
        <v>28</v>
      </c>
      <c r="H32" s="1511" t="s">
        <v>26</v>
      </c>
      <c r="I32" s="535" t="s">
        <v>26</v>
      </c>
      <c r="J32" s="535" t="s">
        <v>26</v>
      </c>
      <c r="K32" s="401">
        <v>3</v>
      </c>
      <c r="L32" s="401">
        <v>0</v>
      </c>
      <c r="M32" s="401">
        <v>0</v>
      </c>
      <c r="N32" s="401">
        <v>1</v>
      </c>
      <c r="O32" s="535">
        <v>0</v>
      </c>
      <c r="P32" s="401">
        <f t="shared" si="3"/>
        <v>1</v>
      </c>
      <c r="Q32" s="74" t="s">
        <v>470</v>
      </c>
      <c r="R32" s="1234" t="s">
        <v>397</v>
      </c>
      <c r="S32" s="1304">
        <v>0</v>
      </c>
      <c r="T32" s="1338">
        <f t="shared" si="2"/>
        <v>0</v>
      </c>
      <c r="U32" s="1101"/>
    </row>
    <row r="33" s="394" customFormat="1" ht="46" customHeight="1" spans="1:21">
      <c r="A33" s="414">
        <v>2500</v>
      </c>
      <c r="B33" s="450">
        <v>30</v>
      </c>
      <c r="C33" s="1308" t="s">
        <v>471</v>
      </c>
      <c r="D33" s="1308" t="s">
        <v>334</v>
      </c>
      <c r="E33" s="414" t="s">
        <v>472</v>
      </c>
      <c r="F33" s="1512" t="s">
        <v>25</v>
      </c>
      <c r="G33" s="400">
        <v>28</v>
      </c>
      <c r="H33" s="1510" t="s">
        <v>26</v>
      </c>
      <c r="I33" s="401" t="s">
        <v>26</v>
      </c>
      <c r="J33" s="401" t="s">
        <v>26</v>
      </c>
      <c r="K33" s="401">
        <v>3</v>
      </c>
      <c r="L33" s="401">
        <v>0</v>
      </c>
      <c r="M33" s="401">
        <v>0</v>
      </c>
      <c r="N33" s="401">
        <v>1</v>
      </c>
      <c r="O33" s="401">
        <v>0</v>
      </c>
      <c r="P33" s="401">
        <f t="shared" si="3"/>
        <v>1</v>
      </c>
      <c r="Q33" s="90" t="s">
        <v>460</v>
      </c>
      <c r="R33" s="1531" t="s">
        <v>397</v>
      </c>
      <c r="S33" s="1304">
        <v>0</v>
      </c>
      <c r="T33" s="1338">
        <f t="shared" si="2"/>
        <v>0</v>
      </c>
      <c r="U33" s="1108" t="s">
        <v>473</v>
      </c>
    </row>
    <row r="34" s="394" customFormat="1" ht="30" customHeight="1" spans="1:21">
      <c r="A34" s="414">
        <v>2500</v>
      </c>
      <c r="B34" s="450">
        <v>31</v>
      </c>
      <c r="C34" s="1308" t="s">
        <v>474</v>
      </c>
      <c r="D34" s="414" t="s">
        <v>475</v>
      </c>
      <c r="E34" s="414" t="s">
        <v>476</v>
      </c>
      <c r="F34" s="426" t="s">
        <v>25</v>
      </c>
      <c r="G34" s="400">
        <v>28</v>
      </c>
      <c r="H34" s="1510" t="s">
        <v>26</v>
      </c>
      <c r="I34" s="414" t="s">
        <v>26</v>
      </c>
      <c r="J34" s="414" t="s">
        <v>26</v>
      </c>
      <c r="K34" s="401">
        <v>6</v>
      </c>
      <c r="L34" s="401">
        <v>0</v>
      </c>
      <c r="M34" s="401">
        <v>0</v>
      </c>
      <c r="N34" s="401">
        <v>0</v>
      </c>
      <c r="O34" s="401">
        <v>0</v>
      </c>
      <c r="P34" s="401">
        <v>0</v>
      </c>
      <c r="Q34" s="90" t="s">
        <v>477</v>
      </c>
      <c r="R34" s="1531" t="s">
        <v>397</v>
      </c>
      <c r="S34" s="1304">
        <v>0</v>
      </c>
      <c r="T34" s="1338">
        <f t="shared" si="2"/>
        <v>0</v>
      </c>
      <c r="U34" s="90" t="s">
        <v>478</v>
      </c>
    </row>
    <row r="35" s="334" customFormat="1" ht="42" customHeight="1" spans="1:21">
      <c r="A35" s="401">
        <v>2500</v>
      </c>
      <c r="B35" s="450">
        <v>32</v>
      </c>
      <c r="C35" s="451" t="s">
        <v>479</v>
      </c>
      <c r="D35" s="451" t="s">
        <v>334</v>
      </c>
      <c r="E35" s="401" t="s">
        <v>480</v>
      </c>
      <c r="F35" s="1513" t="s">
        <v>25</v>
      </c>
      <c r="G35" s="400">
        <v>28</v>
      </c>
      <c r="H35" s="1510" t="s">
        <v>26</v>
      </c>
      <c r="I35" s="537" t="s">
        <v>26</v>
      </c>
      <c r="J35" s="414" t="s">
        <v>26</v>
      </c>
      <c r="K35" s="401">
        <v>3</v>
      </c>
      <c r="L35" s="401">
        <v>0</v>
      </c>
      <c r="M35" s="401">
        <v>0</v>
      </c>
      <c r="N35" s="401">
        <v>1</v>
      </c>
      <c r="O35" s="401">
        <v>0</v>
      </c>
      <c r="P35" s="401">
        <f t="shared" ref="P35:P45" si="4">M35+N35-O35</f>
        <v>1</v>
      </c>
      <c r="Q35" s="90" t="s">
        <v>460</v>
      </c>
      <c r="R35" s="1531" t="s">
        <v>397</v>
      </c>
      <c r="S35" s="1304">
        <v>0</v>
      </c>
      <c r="T35" s="1338">
        <f t="shared" si="2"/>
        <v>0</v>
      </c>
      <c r="U35" s="1532"/>
    </row>
    <row r="36" s="394" customFormat="1" ht="39" customHeight="1" spans="1:21">
      <c r="A36" s="414">
        <v>2500</v>
      </c>
      <c r="B36" s="450">
        <v>33</v>
      </c>
      <c r="C36" s="1308" t="s">
        <v>481</v>
      </c>
      <c r="D36" s="1308" t="s">
        <v>334</v>
      </c>
      <c r="E36" s="414" t="s">
        <v>482</v>
      </c>
      <c r="F36" s="1514" t="s">
        <v>25</v>
      </c>
      <c r="G36" s="400">
        <v>28</v>
      </c>
      <c r="H36" s="1510" t="s">
        <v>26</v>
      </c>
      <c r="I36" s="537" t="s">
        <v>26</v>
      </c>
      <c r="J36" s="414" t="s">
        <v>26</v>
      </c>
      <c r="K36" s="401">
        <v>3</v>
      </c>
      <c r="L36" s="401">
        <v>0</v>
      </c>
      <c r="M36" s="401">
        <v>0</v>
      </c>
      <c r="N36" s="401">
        <v>1</v>
      </c>
      <c r="O36" s="401">
        <v>0</v>
      </c>
      <c r="P36" s="401">
        <f t="shared" si="4"/>
        <v>1</v>
      </c>
      <c r="Q36" s="90" t="s">
        <v>483</v>
      </c>
      <c r="R36" s="1531" t="s">
        <v>397</v>
      </c>
      <c r="S36" s="1304">
        <v>0</v>
      </c>
      <c r="T36" s="1338">
        <f t="shared" si="2"/>
        <v>0</v>
      </c>
      <c r="U36" s="451"/>
    </row>
    <row r="37" s="394" customFormat="1" ht="34" customHeight="1" spans="1:21">
      <c r="A37" s="451">
        <v>2600</v>
      </c>
      <c r="B37" s="450">
        <v>34</v>
      </c>
      <c r="C37" s="451" t="s">
        <v>484</v>
      </c>
      <c r="D37" s="401" t="s">
        <v>343</v>
      </c>
      <c r="E37" s="401" t="s">
        <v>485</v>
      </c>
      <c r="F37" s="1513" t="s">
        <v>25</v>
      </c>
      <c r="G37" s="400">
        <v>28</v>
      </c>
      <c r="H37" s="1510" t="s">
        <v>26</v>
      </c>
      <c r="I37" s="537" t="s">
        <v>26</v>
      </c>
      <c r="J37" s="414" t="s">
        <v>26</v>
      </c>
      <c r="K37" s="401">
        <v>9</v>
      </c>
      <c r="L37" s="401">
        <v>0</v>
      </c>
      <c r="M37" s="401">
        <v>0</v>
      </c>
      <c r="N37" s="401">
        <v>0</v>
      </c>
      <c r="O37" s="401">
        <v>0</v>
      </c>
      <c r="P37" s="401">
        <f t="shared" si="4"/>
        <v>0</v>
      </c>
      <c r="Q37" s="74" t="s">
        <v>486</v>
      </c>
      <c r="R37" s="1308">
        <v>10</v>
      </c>
      <c r="S37" s="1304">
        <v>0</v>
      </c>
      <c r="T37" s="1338">
        <f t="shared" si="2"/>
        <v>0</v>
      </c>
      <c r="U37" s="90" t="s">
        <v>487</v>
      </c>
    </row>
    <row r="38" s="394" customFormat="1" ht="36" customHeight="1" spans="1:21">
      <c r="A38" s="401">
        <v>2400</v>
      </c>
      <c r="B38" s="450">
        <v>35</v>
      </c>
      <c r="C38" s="451" t="s">
        <v>488</v>
      </c>
      <c r="D38" s="451" t="s">
        <v>310</v>
      </c>
      <c r="E38" s="401" t="s">
        <v>489</v>
      </c>
      <c r="F38" s="1513" t="s">
        <v>25</v>
      </c>
      <c r="G38" s="400">
        <v>28</v>
      </c>
      <c r="H38" s="1510" t="s">
        <v>26</v>
      </c>
      <c r="I38" s="537" t="s">
        <v>26</v>
      </c>
      <c r="J38" s="414" t="s">
        <v>26</v>
      </c>
      <c r="K38" s="401">
        <v>10</v>
      </c>
      <c r="L38" s="401">
        <v>0</v>
      </c>
      <c r="M38" s="401">
        <v>0</v>
      </c>
      <c r="N38" s="401">
        <v>1</v>
      </c>
      <c r="O38" s="401">
        <v>0</v>
      </c>
      <c r="P38" s="401">
        <f t="shared" si="4"/>
        <v>1</v>
      </c>
      <c r="Q38" s="90" t="s">
        <v>490</v>
      </c>
      <c r="R38" s="1308">
        <v>10</v>
      </c>
      <c r="S38" s="1304">
        <v>0</v>
      </c>
      <c r="T38" s="1338">
        <f t="shared" si="2"/>
        <v>0</v>
      </c>
      <c r="U38" s="90" t="s">
        <v>26</v>
      </c>
    </row>
    <row r="39" s="394" customFormat="1" ht="39" customHeight="1" spans="1:21">
      <c r="A39" s="401">
        <v>2400</v>
      </c>
      <c r="B39" s="450">
        <v>36</v>
      </c>
      <c r="C39" s="451" t="s">
        <v>491</v>
      </c>
      <c r="D39" s="451" t="s">
        <v>310</v>
      </c>
      <c r="E39" s="401" t="s">
        <v>492</v>
      </c>
      <c r="F39" s="1514" t="s">
        <v>25</v>
      </c>
      <c r="G39" s="400">
        <v>28</v>
      </c>
      <c r="H39" s="1515" t="s">
        <v>26</v>
      </c>
      <c r="I39" s="451" t="s">
        <v>26</v>
      </c>
      <c r="J39" s="451" t="s">
        <v>26</v>
      </c>
      <c r="K39" s="401">
        <v>10</v>
      </c>
      <c r="L39" s="401">
        <v>0</v>
      </c>
      <c r="M39" s="401">
        <v>0</v>
      </c>
      <c r="N39" s="401">
        <v>1</v>
      </c>
      <c r="O39" s="401">
        <v>0</v>
      </c>
      <c r="P39" s="401">
        <f t="shared" si="4"/>
        <v>1</v>
      </c>
      <c r="Q39" s="90" t="s">
        <v>410</v>
      </c>
      <c r="R39" s="451">
        <v>10</v>
      </c>
      <c r="S39" s="1304">
        <v>0</v>
      </c>
      <c r="T39" s="1349">
        <f t="shared" si="2"/>
        <v>0</v>
      </c>
      <c r="U39" s="90" t="s">
        <v>26</v>
      </c>
    </row>
    <row r="40" s="394" customFormat="1" ht="31" customHeight="1" spans="1:21">
      <c r="A40" s="414">
        <v>2500</v>
      </c>
      <c r="B40" s="450">
        <v>37</v>
      </c>
      <c r="C40" s="1308" t="s">
        <v>493</v>
      </c>
      <c r="D40" s="1308" t="s">
        <v>475</v>
      </c>
      <c r="E40" s="414" t="s">
        <v>494</v>
      </c>
      <c r="F40" s="775" t="s">
        <v>25</v>
      </c>
      <c r="G40" s="400">
        <v>28</v>
      </c>
      <c r="H40" s="1516" t="s">
        <v>26</v>
      </c>
      <c r="I40" s="1308">
        <v>16</v>
      </c>
      <c r="J40" s="1308" t="s">
        <v>26</v>
      </c>
      <c r="K40" s="535">
        <v>0</v>
      </c>
      <c r="L40" s="401">
        <v>0</v>
      </c>
      <c r="M40" s="401">
        <v>0</v>
      </c>
      <c r="N40" s="401">
        <v>0</v>
      </c>
      <c r="O40" s="401">
        <v>0</v>
      </c>
      <c r="P40" s="401">
        <f t="shared" si="4"/>
        <v>0</v>
      </c>
      <c r="Q40" s="1101" t="s">
        <v>495</v>
      </c>
      <c r="R40" s="1308">
        <v>10</v>
      </c>
      <c r="S40" s="1304">
        <v>0</v>
      </c>
      <c r="T40" s="1349">
        <f t="shared" si="2"/>
        <v>0</v>
      </c>
      <c r="U40" s="90" t="s">
        <v>496</v>
      </c>
    </row>
    <row r="41" s="394" customFormat="1" ht="36" customHeight="1" spans="1:21">
      <c r="A41" s="401">
        <v>2200</v>
      </c>
      <c r="B41" s="450">
        <v>38</v>
      </c>
      <c r="C41" s="451" t="s">
        <v>497</v>
      </c>
      <c r="D41" s="451" t="s">
        <v>310</v>
      </c>
      <c r="E41" s="401" t="s">
        <v>498</v>
      </c>
      <c r="F41" s="775" t="s">
        <v>25</v>
      </c>
      <c r="G41" s="400">
        <v>28</v>
      </c>
      <c r="H41" s="1515" t="s">
        <v>26</v>
      </c>
      <c r="I41" s="451" t="s">
        <v>26</v>
      </c>
      <c r="J41" s="451" t="s">
        <v>26</v>
      </c>
      <c r="K41" s="401">
        <v>10</v>
      </c>
      <c r="L41" s="401">
        <v>0</v>
      </c>
      <c r="M41" s="401">
        <v>0</v>
      </c>
      <c r="N41" s="401">
        <v>0</v>
      </c>
      <c r="O41" s="401">
        <v>0</v>
      </c>
      <c r="P41" s="401">
        <f t="shared" si="4"/>
        <v>0</v>
      </c>
      <c r="Q41" s="413" t="s">
        <v>404</v>
      </c>
      <c r="R41" s="451">
        <v>10</v>
      </c>
      <c r="S41" s="1304">
        <v>0</v>
      </c>
      <c r="T41" s="1338">
        <f t="shared" si="2"/>
        <v>0</v>
      </c>
      <c r="U41" s="1533"/>
    </row>
    <row r="42" s="394" customFormat="1" ht="36" customHeight="1" spans="1:21">
      <c r="A42" s="401">
        <v>2300</v>
      </c>
      <c r="B42" s="450">
        <v>39</v>
      </c>
      <c r="C42" s="451" t="s">
        <v>499</v>
      </c>
      <c r="D42" s="451" t="s">
        <v>310</v>
      </c>
      <c r="E42" s="90" t="s">
        <v>500</v>
      </c>
      <c r="F42" s="775" t="s">
        <v>25</v>
      </c>
      <c r="G42" s="400">
        <v>28</v>
      </c>
      <c r="H42" s="1515" t="s">
        <v>26</v>
      </c>
      <c r="I42" s="451" t="s">
        <v>26</v>
      </c>
      <c r="J42" s="451" t="s">
        <v>26</v>
      </c>
      <c r="K42" s="401">
        <v>10</v>
      </c>
      <c r="L42" s="401">
        <v>0</v>
      </c>
      <c r="M42" s="401">
        <v>0</v>
      </c>
      <c r="N42" s="401">
        <v>1</v>
      </c>
      <c r="O42" s="401">
        <v>0</v>
      </c>
      <c r="P42" s="401">
        <f t="shared" si="4"/>
        <v>1</v>
      </c>
      <c r="Q42" s="90" t="s">
        <v>410</v>
      </c>
      <c r="R42" s="451">
        <v>10</v>
      </c>
      <c r="S42" s="1304">
        <v>0</v>
      </c>
      <c r="T42" s="1349">
        <f t="shared" si="2"/>
        <v>0</v>
      </c>
      <c r="U42" s="1533"/>
    </row>
    <row r="43" s="394" customFormat="1" ht="43" customHeight="1" spans="1:21">
      <c r="A43" s="401">
        <v>2500</v>
      </c>
      <c r="B43" s="450">
        <v>40</v>
      </c>
      <c r="C43" s="451" t="s">
        <v>501</v>
      </c>
      <c r="D43" s="451" t="s">
        <v>334</v>
      </c>
      <c r="E43" s="401" t="s">
        <v>502</v>
      </c>
      <c r="F43" s="775" t="s">
        <v>25</v>
      </c>
      <c r="G43" s="400">
        <v>28</v>
      </c>
      <c r="H43" s="1516" t="s">
        <v>26</v>
      </c>
      <c r="I43" s="451" t="s">
        <v>26</v>
      </c>
      <c r="J43" s="1308" t="s">
        <v>26</v>
      </c>
      <c r="K43" s="401">
        <v>3</v>
      </c>
      <c r="L43" s="401">
        <v>0</v>
      </c>
      <c r="M43" s="401">
        <v>0</v>
      </c>
      <c r="N43" s="401">
        <v>0.5</v>
      </c>
      <c r="O43" s="401">
        <v>0</v>
      </c>
      <c r="P43" s="401">
        <f t="shared" si="4"/>
        <v>0.5</v>
      </c>
      <c r="Q43" s="90" t="s">
        <v>503</v>
      </c>
      <c r="R43" s="1222" t="s">
        <v>397</v>
      </c>
      <c r="S43" s="1304">
        <v>0</v>
      </c>
      <c r="T43" s="1338">
        <f t="shared" si="2"/>
        <v>0</v>
      </c>
      <c r="U43" s="1533"/>
    </row>
    <row r="44" s="394" customFormat="1" ht="42" customHeight="1" spans="1:21">
      <c r="A44" s="401">
        <v>2300</v>
      </c>
      <c r="B44" s="450">
        <v>41</v>
      </c>
      <c r="C44" s="451" t="s">
        <v>504</v>
      </c>
      <c r="D44" s="451" t="s">
        <v>310</v>
      </c>
      <c r="E44" s="401" t="s">
        <v>505</v>
      </c>
      <c r="F44" s="775" t="s">
        <v>25</v>
      </c>
      <c r="G44" s="400">
        <v>28</v>
      </c>
      <c r="H44" s="1516" t="s">
        <v>26</v>
      </c>
      <c r="I44" s="1308" t="s">
        <v>26</v>
      </c>
      <c r="J44" s="1308" t="s">
        <v>26</v>
      </c>
      <c r="K44" s="401">
        <v>10</v>
      </c>
      <c r="L44" s="401">
        <v>0</v>
      </c>
      <c r="M44" s="401">
        <v>0</v>
      </c>
      <c r="N44" s="401">
        <v>1</v>
      </c>
      <c r="O44" s="401">
        <v>0</v>
      </c>
      <c r="P44" s="401">
        <f t="shared" si="4"/>
        <v>1</v>
      </c>
      <c r="Q44" s="90" t="s">
        <v>410</v>
      </c>
      <c r="R44" s="1222" t="s">
        <v>397</v>
      </c>
      <c r="S44" s="1304">
        <v>0</v>
      </c>
      <c r="T44" s="1338">
        <f t="shared" si="2"/>
        <v>0</v>
      </c>
      <c r="U44" s="90" t="s">
        <v>26</v>
      </c>
    </row>
    <row r="45" s="394" customFormat="1" ht="40" customHeight="1" spans="1:21">
      <c r="A45" s="401">
        <v>2500</v>
      </c>
      <c r="B45" s="450">
        <v>42</v>
      </c>
      <c r="C45" s="451" t="s">
        <v>506</v>
      </c>
      <c r="D45" s="451" t="s">
        <v>475</v>
      </c>
      <c r="E45" s="401" t="s">
        <v>507</v>
      </c>
      <c r="F45" s="775" t="s">
        <v>25</v>
      </c>
      <c r="G45" s="400">
        <v>28</v>
      </c>
      <c r="H45" s="1516" t="s">
        <v>26</v>
      </c>
      <c r="I45" s="1308" t="s">
        <v>26</v>
      </c>
      <c r="J45" s="1308" t="s">
        <v>26</v>
      </c>
      <c r="K45" s="401">
        <v>6</v>
      </c>
      <c r="L45" s="401">
        <v>0</v>
      </c>
      <c r="M45" s="401">
        <v>0</v>
      </c>
      <c r="N45" s="401">
        <v>0</v>
      </c>
      <c r="O45" s="401">
        <v>0</v>
      </c>
      <c r="P45" s="401">
        <f t="shared" si="4"/>
        <v>0</v>
      </c>
      <c r="Q45" s="413" t="s">
        <v>508</v>
      </c>
      <c r="R45" s="1222" t="s">
        <v>397</v>
      </c>
      <c r="S45" s="1304">
        <v>0</v>
      </c>
      <c r="T45" s="1338">
        <f t="shared" si="2"/>
        <v>0</v>
      </c>
      <c r="U45" s="1533"/>
    </row>
    <row r="46" s="394" customFormat="1" ht="31" customHeight="1" spans="1:21">
      <c r="A46" s="451">
        <v>2400</v>
      </c>
      <c r="B46" s="450">
        <v>43</v>
      </c>
      <c r="C46" s="451" t="s">
        <v>509</v>
      </c>
      <c r="D46" s="401" t="s">
        <v>510</v>
      </c>
      <c r="E46" s="401" t="s">
        <v>511</v>
      </c>
      <c r="F46" s="775" t="s">
        <v>25</v>
      </c>
      <c r="G46" s="400">
        <v>28</v>
      </c>
      <c r="H46" s="1516" t="s">
        <v>26</v>
      </c>
      <c r="I46" s="1308" t="s">
        <v>26</v>
      </c>
      <c r="J46" s="1308" t="s">
        <v>26</v>
      </c>
      <c r="K46" s="401">
        <v>0</v>
      </c>
      <c r="L46" s="401">
        <v>30</v>
      </c>
      <c r="M46" s="401">
        <v>0</v>
      </c>
      <c r="N46" s="401">
        <v>0</v>
      </c>
      <c r="O46" s="401">
        <v>0</v>
      </c>
      <c r="P46" s="401">
        <v>0</v>
      </c>
      <c r="Q46" s="413" t="s">
        <v>26</v>
      </c>
      <c r="R46" s="1222" t="s">
        <v>397</v>
      </c>
      <c r="S46" s="1304">
        <v>14</v>
      </c>
      <c r="T46" s="1338">
        <f t="shared" si="2"/>
        <v>140</v>
      </c>
      <c r="U46" s="1533" t="s">
        <v>512</v>
      </c>
    </row>
    <row r="47" s="394" customFormat="1" ht="30" customHeight="1" spans="1:21">
      <c r="A47" s="451">
        <v>2400</v>
      </c>
      <c r="B47" s="450">
        <v>44</v>
      </c>
      <c r="C47" s="451" t="s">
        <v>513</v>
      </c>
      <c r="D47" s="401" t="s">
        <v>510</v>
      </c>
      <c r="E47" s="401" t="s">
        <v>514</v>
      </c>
      <c r="F47" s="1517" t="s">
        <v>25</v>
      </c>
      <c r="G47" s="400">
        <v>28</v>
      </c>
      <c r="H47" s="1516" t="s">
        <v>26</v>
      </c>
      <c r="I47" s="1308" t="s">
        <v>26</v>
      </c>
      <c r="J47" s="1308" t="s">
        <v>26</v>
      </c>
      <c r="K47" s="401">
        <v>0</v>
      </c>
      <c r="L47" s="401">
        <v>30</v>
      </c>
      <c r="M47" s="401">
        <v>0</v>
      </c>
      <c r="N47" s="401">
        <v>0</v>
      </c>
      <c r="O47" s="401">
        <v>0</v>
      </c>
      <c r="P47" s="401">
        <f t="shared" ref="P47:P51" si="5">M47+N47-O47</f>
        <v>0</v>
      </c>
      <c r="Q47" s="90" t="s">
        <v>26</v>
      </c>
      <c r="R47" s="1531" t="s">
        <v>397</v>
      </c>
      <c r="S47" s="1304">
        <v>14</v>
      </c>
      <c r="T47" s="1338">
        <f t="shared" si="2"/>
        <v>140</v>
      </c>
      <c r="U47" s="1533" t="s">
        <v>512</v>
      </c>
    </row>
    <row r="48" s="394" customFormat="1" ht="42" customHeight="1" spans="1:21">
      <c r="A48" s="452">
        <v>2500</v>
      </c>
      <c r="B48" s="450">
        <v>45</v>
      </c>
      <c r="C48" s="451" t="s">
        <v>515</v>
      </c>
      <c r="D48" s="451" t="s">
        <v>334</v>
      </c>
      <c r="E48" s="401" t="s">
        <v>514</v>
      </c>
      <c r="F48" s="1513" t="s">
        <v>25</v>
      </c>
      <c r="G48" s="400">
        <v>28</v>
      </c>
      <c r="H48" s="1516" t="s">
        <v>26</v>
      </c>
      <c r="I48" s="1308" t="s">
        <v>26</v>
      </c>
      <c r="J48" s="1308" t="s">
        <v>26</v>
      </c>
      <c r="K48" s="401">
        <v>3</v>
      </c>
      <c r="L48" s="401">
        <v>0</v>
      </c>
      <c r="M48" s="401">
        <v>0</v>
      </c>
      <c r="N48" s="401">
        <v>0</v>
      </c>
      <c r="O48" s="401">
        <v>0</v>
      </c>
      <c r="P48" s="401">
        <f t="shared" si="5"/>
        <v>0</v>
      </c>
      <c r="Q48" s="90" t="s">
        <v>483</v>
      </c>
      <c r="R48" s="1531" t="s">
        <v>397</v>
      </c>
      <c r="S48" s="1304">
        <v>0</v>
      </c>
      <c r="T48" s="1338">
        <f t="shared" si="2"/>
        <v>0</v>
      </c>
      <c r="U48" s="1533"/>
    </row>
    <row r="49" s="394" customFormat="1" ht="37.05" customHeight="1" spans="1:21">
      <c r="A49" s="401">
        <v>3600</v>
      </c>
      <c r="B49" s="450">
        <v>46</v>
      </c>
      <c r="C49" s="451" t="s">
        <v>516</v>
      </c>
      <c r="D49" s="451" t="s">
        <v>303</v>
      </c>
      <c r="E49" s="401" t="s">
        <v>517</v>
      </c>
      <c r="F49" s="1514" t="s">
        <v>25</v>
      </c>
      <c r="G49" s="400">
        <v>28</v>
      </c>
      <c r="H49" s="1516" t="s">
        <v>26</v>
      </c>
      <c r="I49" s="1308" t="s">
        <v>26</v>
      </c>
      <c r="J49" s="1308" t="s">
        <v>26</v>
      </c>
      <c r="K49" s="401">
        <v>7</v>
      </c>
      <c r="L49" s="414">
        <v>0</v>
      </c>
      <c r="M49" s="414">
        <v>0</v>
      </c>
      <c r="N49" s="414">
        <v>1</v>
      </c>
      <c r="O49" s="414">
        <v>0</v>
      </c>
      <c r="P49" s="414">
        <f t="shared" si="5"/>
        <v>1</v>
      </c>
      <c r="Q49" s="90" t="s">
        <v>518</v>
      </c>
      <c r="R49" s="1531" t="s">
        <v>397</v>
      </c>
      <c r="S49" s="1304">
        <v>0</v>
      </c>
      <c r="T49" s="1349">
        <f t="shared" si="2"/>
        <v>0</v>
      </c>
      <c r="U49" s="1533"/>
    </row>
    <row r="50" s="394" customFormat="1" ht="32" customHeight="1" spans="1:21">
      <c r="A50" s="401">
        <v>2400</v>
      </c>
      <c r="B50" s="450">
        <v>47</v>
      </c>
      <c r="C50" s="451" t="s">
        <v>519</v>
      </c>
      <c r="D50" s="1108" t="s">
        <v>310</v>
      </c>
      <c r="E50" s="401" t="s">
        <v>520</v>
      </c>
      <c r="F50" s="1513" t="s">
        <v>25</v>
      </c>
      <c r="G50" s="400">
        <v>28</v>
      </c>
      <c r="H50" s="1515" t="s">
        <v>26</v>
      </c>
      <c r="I50" s="451" t="s">
        <v>26</v>
      </c>
      <c r="J50" s="451" t="s">
        <v>26</v>
      </c>
      <c r="K50" s="401">
        <v>10</v>
      </c>
      <c r="L50" s="401">
        <v>0</v>
      </c>
      <c r="M50" s="401">
        <v>0</v>
      </c>
      <c r="N50" s="401">
        <v>1</v>
      </c>
      <c r="O50" s="401">
        <v>0</v>
      </c>
      <c r="P50" s="401">
        <f t="shared" si="5"/>
        <v>1</v>
      </c>
      <c r="Q50" s="90" t="s">
        <v>444</v>
      </c>
      <c r="R50" s="1222" t="s">
        <v>397</v>
      </c>
      <c r="S50" s="1304">
        <v>0</v>
      </c>
      <c r="T50" s="1338">
        <f t="shared" si="2"/>
        <v>0</v>
      </c>
      <c r="U50" s="1533"/>
    </row>
    <row r="51" s="394" customFormat="1" ht="36" customHeight="1" spans="1:21">
      <c r="A51" s="414">
        <v>2400</v>
      </c>
      <c r="B51" s="450">
        <v>48</v>
      </c>
      <c r="C51" s="1308" t="s">
        <v>521</v>
      </c>
      <c r="D51" s="1518" t="s">
        <v>310</v>
      </c>
      <c r="E51" s="414" t="s">
        <v>522</v>
      </c>
      <c r="F51" s="1513" t="s">
        <v>25</v>
      </c>
      <c r="G51" s="400">
        <v>28</v>
      </c>
      <c r="H51" s="1516" t="s">
        <v>26</v>
      </c>
      <c r="I51" s="1308" t="s">
        <v>26</v>
      </c>
      <c r="J51" s="1308" t="s">
        <v>26</v>
      </c>
      <c r="K51" s="401">
        <v>10</v>
      </c>
      <c r="L51" s="414">
        <v>0</v>
      </c>
      <c r="M51" s="414">
        <v>0</v>
      </c>
      <c r="N51" s="414">
        <v>1</v>
      </c>
      <c r="O51" s="414">
        <v>0</v>
      </c>
      <c r="P51" s="414">
        <f t="shared" si="5"/>
        <v>1</v>
      </c>
      <c r="Q51" s="90" t="s">
        <v>410</v>
      </c>
      <c r="R51" s="1531" t="s">
        <v>397</v>
      </c>
      <c r="S51" s="1304">
        <v>0</v>
      </c>
      <c r="T51" s="1338">
        <f t="shared" si="2"/>
        <v>0</v>
      </c>
      <c r="U51" s="1533"/>
    </row>
    <row r="52" s="394" customFormat="1" ht="35" customHeight="1" spans="1:21">
      <c r="A52" s="401">
        <v>2400</v>
      </c>
      <c r="B52" s="450">
        <v>49</v>
      </c>
      <c r="C52" s="451" t="s">
        <v>523</v>
      </c>
      <c r="D52" s="401" t="s">
        <v>510</v>
      </c>
      <c r="E52" s="401" t="s">
        <v>524</v>
      </c>
      <c r="F52" s="1513" t="s">
        <v>25</v>
      </c>
      <c r="G52" s="400">
        <v>28</v>
      </c>
      <c r="H52" s="1516" t="s">
        <v>26</v>
      </c>
      <c r="I52" s="1308" t="s">
        <v>26</v>
      </c>
      <c r="J52" s="1308" t="s">
        <v>26</v>
      </c>
      <c r="K52" s="401">
        <v>0</v>
      </c>
      <c r="L52" s="414">
        <v>30</v>
      </c>
      <c r="M52" s="401">
        <v>0</v>
      </c>
      <c r="N52" s="401">
        <v>0</v>
      </c>
      <c r="O52" s="401">
        <v>0</v>
      </c>
      <c r="P52" s="401">
        <v>0</v>
      </c>
      <c r="Q52" s="401" t="s">
        <v>26</v>
      </c>
      <c r="R52" s="1531" t="s">
        <v>397</v>
      </c>
      <c r="S52" s="1304">
        <v>14</v>
      </c>
      <c r="T52" s="1338">
        <f t="shared" si="2"/>
        <v>140</v>
      </c>
      <c r="U52" s="401"/>
    </row>
    <row r="53" s="394" customFormat="1" ht="36" customHeight="1" spans="1:21">
      <c r="A53" s="414">
        <v>2200</v>
      </c>
      <c r="B53" s="450">
        <v>50</v>
      </c>
      <c r="C53" s="1308" t="s">
        <v>525</v>
      </c>
      <c r="D53" s="1308" t="s">
        <v>310</v>
      </c>
      <c r="E53" s="414" t="s">
        <v>526</v>
      </c>
      <c r="F53" s="1513" t="s">
        <v>25</v>
      </c>
      <c r="G53" s="400">
        <v>28</v>
      </c>
      <c r="H53" s="1308" t="s">
        <v>26</v>
      </c>
      <c r="I53" s="1308" t="s">
        <v>26</v>
      </c>
      <c r="J53" s="1308" t="s">
        <v>26</v>
      </c>
      <c r="K53" s="401">
        <v>11</v>
      </c>
      <c r="L53" s="414">
        <v>0</v>
      </c>
      <c r="M53" s="414">
        <v>0</v>
      </c>
      <c r="N53" s="414">
        <v>1</v>
      </c>
      <c r="O53" s="414">
        <v>0</v>
      </c>
      <c r="P53" s="414">
        <f t="shared" ref="P53:P56" si="6">M53+N53-O53</f>
        <v>1</v>
      </c>
      <c r="Q53" s="537" t="s">
        <v>527</v>
      </c>
      <c r="R53" s="1531" t="s">
        <v>397</v>
      </c>
      <c r="S53" s="1304">
        <v>0</v>
      </c>
      <c r="T53" s="1338">
        <f t="shared" si="2"/>
        <v>0</v>
      </c>
      <c r="U53" s="1534"/>
    </row>
    <row r="54" s="394" customFormat="1" ht="58" customHeight="1" spans="1:21">
      <c r="A54" s="401" t="s">
        <v>528</v>
      </c>
      <c r="B54" s="450">
        <v>51</v>
      </c>
      <c r="C54" s="451" t="s">
        <v>529</v>
      </c>
      <c r="D54" s="451" t="s">
        <v>475</v>
      </c>
      <c r="E54" s="548" t="s">
        <v>105</v>
      </c>
      <c r="F54" s="1513" t="s">
        <v>25</v>
      </c>
      <c r="G54" s="400">
        <v>28</v>
      </c>
      <c r="H54" s="451" t="s">
        <v>26</v>
      </c>
      <c r="I54" s="451" t="s">
        <v>26</v>
      </c>
      <c r="J54" s="451" t="s">
        <v>26</v>
      </c>
      <c r="K54" s="401">
        <v>7</v>
      </c>
      <c r="L54" s="414">
        <v>0</v>
      </c>
      <c r="M54" s="401">
        <v>0</v>
      </c>
      <c r="N54" s="401">
        <v>1</v>
      </c>
      <c r="O54" s="401">
        <v>0</v>
      </c>
      <c r="P54" s="401">
        <f t="shared" si="6"/>
        <v>1</v>
      </c>
      <c r="Q54" s="401" t="s">
        <v>530</v>
      </c>
      <c r="R54" s="1222" t="s">
        <v>397</v>
      </c>
      <c r="S54" s="1304">
        <v>0</v>
      </c>
      <c r="T54" s="1338">
        <f t="shared" si="2"/>
        <v>0</v>
      </c>
      <c r="U54" s="1534" t="s">
        <v>531</v>
      </c>
    </row>
    <row r="55" s="394" customFormat="1" ht="30" customHeight="1" spans="1:21">
      <c r="A55" s="401">
        <v>2500</v>
      </c>
      <c r="B55" s="450">
        <v>52</v>
      </c>
      <c r="C55" s="451" t="s">
        <v>532</v>
      </c>
      <c r="D55" s="451" t="s">
        <v>475</v>
      </c>
      <c r="E55" s="401" t="s">
        <v>533</v>
      </c>
      <c r="F55" s="1308" t="s">
        <v>25</v>
      </c>
      <c r="G55" s="400">
        <v>28</v>
      </c>
      <c r="H55" s="451" t="s">
        <v>26</v>
      </c>
      <c r="I55" s="451" t="s">
        <v>26</v>
      </c>
      <c r="J55" s="451" t="s">
        <v>26</v>
      </c>
      <c r="K55" s="401">
        <v>7</v>
      </c>
      <c r="L55" s="401">
        <v>0</v>
      </c>
      <c r="M55" s="401">
        <v>0</v>
      </c>
      <c r="N55" s="401">
        <v>0</v>
      </c>
      <c r="O55" s="401">
        <v>0</v>
      </c>
      <c r="P55" s="401">
        <f t="shared" si="6"/>
        <v>0</v>
      </c>
      <c r="Q55" s="535" t="s">
        <v>534</v>
      </c>
      <c r="R55" s="1535" t="s">
        <v>397</v>
      </c>
      <c r="S55" s="1304">
        <v>0</v>
      </c>
      <c r="T55" s="1349">
        <f t="shared" si="2"/>
        <v>0</v>
      </c>
      <c r="U55" s="1534" t="s">
        <v>535</v>
      </c>
    </row>
    <row r="56" s="394" customFormat="1" ht="30" customHeight="1" spans="1:21">
      <c r="A56" s="414">
        <v>2300</v>
      </c>
      <c r="B56" s="450">
        <v>53</v>
      </c>
      <c r="C56" s="1308" t="s">
        <v>536</v>
      </c>
      <c r="D56" s="1308" t="s">
        <v>310</v>
      </c>
      <c r="E56" s="414" t="s">
        <v>537</v>
      </c>
      <c r="F56" s="1308" t="s">
        <v>25</v>
      </c>
      <c r="G56" s="400">
        <v>28</v>
      </c>
      <c r="H56" s="1308" t="s">
        <v>26</v>
      </c>
      <c r="I56" s="1308" t="s">
        <v>26</v>
      </c>
      <c r="J56" s="1308" t="s">
        <v>26</v>
      </c>
      <c r="K56" s="414">
        <v>10</v>
      </c>
      <c r="L56" s="414">
        <v>0</v>
      </c>
      <c r="M56" s="414">
        <v>0</v>
      </c>
      <c r="N56" s="414">
        <v>1</v>
      </c>
      <c r="O56" s="414">
        <v>0</v>
      </c>
      <c r="P56" s="414">
        <f t="shared" si="6"/>
        <v>1</v>
      </c>
      <c r="Q56" s="90" t="s">
        <v>444</v>
      </c>
      <c r="R56" s="1535" t="s">
        <v>397</v>
      </c>
      <c r="S56" s="1304">
        <v>0</v>
      </c>
      <c r="T56" s="1349">
        <f t="shared" si="2"/>
        <v>0</v>
      </c>
      <c r="U56" s="1536"/>
    </row>
    <row r="57" s="394" customFormat="1" ht="39" customHeight="1" spans="1:21">
      <c r="A57" s="401">
        <v>2400</v>
      </c>
      <c r="B57" s="450">
        <v>54</v>
      </c>
      <c r="C57" s="1308" t="s">
        <v>538</v>
      </c>
      <c r="D57" s="401" t="s">
        <v>446</v>
      </c>
      <c r="E57" s="414" t="s">
        <v>539</v>
      </c>
      <c r="F57" s="1308" t="s">
        <v>25</v>
      </c>
      <c r="G57" s="400">
        <v>28</v>
      </c>
      <c r="H57" s="451" t="s">
        <v>26</v>
      </c>
      <c r="I57" s="451" t="s">
        <v>26</v>
      </c>
      <c r="J57" s="451" t="s">
        <v>26</v>
      </c>
      <c r="K57" s="401">
        <v>0</v>
      </c>
      <c r="L57" s="401">
        <v>30</v>
      </c>
      <c r="M57" s="401">
        <v>0</v>
      </c>
      <c r="N57" s="401">
        <v>0</v>
      </c>
      <c r="O57" s="401">
        <v>0</v>
      </c>
      <c r="P57" s="401">
        <v>0</v>
      </c>
      <c r="Q57" s="413" t="s">
        <v>26</v>
      </c>
      <c r="R57" s="1221" t="s">
        <v>397</v>
      </c>
      <c r="S57" s="1304">
        <v>14</v>
      </c>
      <c r="T57" s="1349">
        <f t="shared" si="2"/>
        <v>140</v>
      </c>
      <c r="U57" s="1534" t="s">
        <v>540</v>
      </c>
    </row>
    <row r="58" s="394" customFormat="1" ht="38" customHeight="1" spans="1:21">
      <c r="A58" s="401">
        <v>2300</v>
      </c>
      <c r="B58" s="450">
        <v>55</v>
      </c>
      <c r="C58" s="451" t="s">
        <v>541</v>
      </c>
      <c r="D58" s="451" t="s">
        <v>310</v>
      </c>
      <c r="E58" s="401" t="s">
        <v>542</v>
      </c>
      <c r="F58" s="1308" t="s">
        <v>25</v>
      </c>
      <c r="G58" s="400">
        <v>28</v>
      </c>
      <c r="H58" s="451" t="s">
        <v>26</v>
      </c>
      <c r="I58" s="451" t="s">
        <v>26</v>
      </c>
      <c r="J58" s="451" t="s">
        <v>26</v>
      </c>
      <c r="K58" s="401">
        <v>10</v>
      </c>
      <c r="L58" s="414">
        <v>0</v>
      </c>
      <c r="M58" s="414">
        <v>0</v>
      </c>
      <c r="N58" s="414">
        <v>1</v>
      </c>
      <c r="O58" s="414">
        <v>0</v>
      </c>
      <c r="P58" s="414">
        <f>M58+N58-O58</f>
        <v>1</v>
      </c>
      <c r="Q58" s="401" t="s">
        <v>543</v>
      </c>
      <c r="R58" s="1221" t="s">
        <v>397</v>
      </c>
      <c r="S58" s="1304">
        <v>0</v>
      </c>
      <c r="T58" s="1349">
        <f t="shared" si="2"/>
        <v>0</v>
      </c>
      <c r="U58" s="1530"/>
    </row>
    <row r="59" s="394" customFormat="1" ht="33" customHeight="1" spans="1:21">
      <c r="A59" s="414">
        <v>2500</v>
      </c>
      <c r="B59" s="450">
        <v>56</v>
      </c>
      <c r="C59" s="1308" t="s">
        <v>544</v>
      </c>
      <c r="D59" s="1308" t="s">
        <v>475</v>
      </c>
      <c r="E59" s="414" t="s">
        <v>161</v>
      </c>
      <c r="F59" s="1308" t="s">
        <v>25</v>
      </c>
      <c r="G59" s="400">
        <v>28</v>
      </c>
      <c r="H59" s="1308" t="s">
        <v>26</v>
      </c>
      <c r="I59" s="1308" t="s">
        <v>26</v>
      </c>
      <c r="J59" s="1308" t="s">
        <v>26</v>
      </c>
      <c r="K59" s="414">
        <v>6</v>
      </c>
      <c r="L59" s="414">
        <v>0</v>
      </c>
      <c r="M59" s="414">
        <v>0</v>
      </c>
      <c r="N59" s="414">
        <v>0</v>
      </c>
      <c r="O59" s="414">
        <v>0</v>
      </c>
      <c r="P59" s="414">
        <v>0</v>
      </c>
      <c r="Q59" s="537" t="s">
        <v>545</v>
      </c>
      <c r="R59" s="1535" t="s">
        <v>397</v>
      </c>
      <c r="S59" s="1304">
        <v>0</v>
      </c>
      <c r="T59" s="1349">
        <f t="shared" si="2"/>
        <v>0</v>
      </c>
      <c r="U59" s="1536" t="s">
        <v>546</v>
      </c>
    </row>
    <row r="60" s="394" customFormat="1" ht="34" customHeight="1" spans="1:21">
      <c r="A60" s="451">
        <v>2500</v>
      </c>
      <c r="B60" s="450">
        <v>57</v>
      </c>
      <c r="C60" s="451" t="s">
        <v>547</v>
      </c>
      <c r="D60" s="451" t="s">
        <v>475</v>
      </c>
      <c r="E60" s="401" t="s">
        <v>548</v>
      </c>
      <c r="F60" s="1308" t="s">
        <v>25</v>
      </c>
      <c r="G60" s="400">
        <v>28</v>
      </c>
      <c r="H60" s="451" t="s">
        <v>26</v>
      </c>
      <c r="I60" s="451" t="s">
        <v>26</v>
      </c>
      <c r="J60" s="451" t="s">
        <v>26</v>
      </c>
      <c r="K60" s="401">
        <v>6</v>
      </c>
      <c r="L60" s="401">
        <v>0</v>
      </c>
      <c r="M60" s="401">
        <v>0</v>
      </c>
      <c r="N60" s="401">
        <v>0</v>
      </c>
      <c r="O60" s="401">
        <v>0</v>
      </c>
      <c r="P60" s="401">
        <v>0</v>
      </c>
      <c r="Q60" s="401" t="s">
        <v>549</v>
      </c>
      <c r="R60" s="1535" t="s">
        <v>397</v>
      </c>
      <c r="S60" s="1304">
        <v>0</v>
      </c>
      <c r="T60" s="535">
        <v>0</v>
      </c>
      <c r="U60" s="1530"/>
    </row>
    <row r="61" s="394" customFormat="1" ht="31" customHeight="1" spans="1:21">
      <c r="A61" s="451">
        <v>2400</v>
      </c>
      <c r="B61" s="450">
        <v>58</v>
      </c>
      <c r="C61" s="451" t="s">
        <v>550</v>
      </c>
      <c r="D61" s="401" t="s">
        <v>446</v>
      </c>
      <c r="E61" s="401" t="s">
        <v>551</v>
      </c>
      <c r="F61" s="1308" t="s">
        <v>25</v>
      </c>
      <c r="G61" s="400">
        <v>28</v>
      </c>
      <c r="H61" s="451" t="s">
        <v>26</v>
      </c>
      <c r="I61" s="451" t="s">
        <v>26</v>
      </c>
      <c r="J61" s="451" t="s">
        <v>26</v>
      </c>
      <c r="K61" s="401">
        <v>0</v>
      </c>
      <c r="L61" s="401">
        <v>30</v>
      </c>
      <c r="M61" s="401">
        <v>0</v>
      </c>
      <c r="N61" s="401">
        <v>0</v>
      </c>
      <c r="O61" s="401">
        <v>0</v>
      </c>
      <c r="P61" s="401">
        <v>0</v>
      </c>
      <c r="Q61" s="401" t="s">
        <v>552</v>
      </c>
      <c r="R61" s="1221" t="s">
        <v>397</v>
      </c>
      <c r="S61" s="1304">
        <v>17</v>
      </c>
      <c r="T61" s="1349">
        <f t="shared" ref="T61:T64" si="7">S61*R61</f>
        <v>170</v>
      </c>
      <c r="U61" s="1530"/>
    </row>
    <row r="62" s="394" customFormat="1" ht="59" customHeight="1" spans="1:21">
      <c r="A62" s="451" t="s">
        <v>553</v>
      </c>
      <c r="B62" s="450">
        <v>59</v>
      </c>
      <c r="C62" s="451" t="s">
        <v>554</v>
      </c>
      <c r="D62" s="401" t="s">
        <v>475</v>
      </c>
      <c r="E62" s="401" t="s">
        <v>555</v>
      </c>
      <c r="F62" s="1519" t="s">
        <v>25</v>
      </c>
      <c r="G62" s="400">
        <v>28</v>
      </c>
      <c r="H62" s="451" t="s">
        <v>26</v>
      </c>
      <c r="I62" s="451" t="s">
        <v>26</v>
      </c>
      <c r="J62" s="451" t="s">
        <v>26</v>
      </c>
      <c r="K62" s="401">
        <v>4</v>
      </c>
      <c r="L62" s="401">
        <v>0</v>
      </c>
      <c r="M62" s="401">
        <v>0</v>
      </c>
      <c r="N62" s="401">
        <v>0</v>
      </c>
      <c r="O62" s="401">
        <v>0</v>
      </c>
      <c r="P62" s="401">
        <v>0</v>
      </c>
      <c r="Q62" s="401" t="s">
        <v>556</v>
      </c>
      <c r="R62" s="1221" t="s">
        <v>397</v>
      </c>
      <c r="S62" s="90">
        <v>0</v>
      </c>
      <c r="T62" s="535">
        <v>0</v>
      </c>
      <c r="U62" s="1530"/>
    </row>
    <row r="63" s="394" customFormat="1" ht="40" customHeight="1" spans="1:21">
      <c r="A63" s="401">
        <v>2300</v>
      </c>
      <c r="B63" s="450">
        <v>60</v>
      </c>
      <c r="C63" s="401" t="s">
        <v>557</v>
      </c>
      <c r="D63" s="401" t="s">
        <v>310</v>
      </c>
      <c r="E63" s="401" t="s">
        <v>204</v>
      </c>
      <c r="F63" s="451" t="s">
        <v>25</v>
      </c>
      <c r="G63" s="400">
        <v>11</v>
      </c>
      <c r="H63" s="1506" t="s">
        <v>26</v>
      </c>
      <c r="I63" s="401" t="s">
        <v>26</v>
      </c>
      <c r="J63" s="401" t="s">
        <v>26</v>
      </c>
      <c r="K63" s="535">
        <v>0</v>
      </c>
      <c r="L63" s="401">
        <v>0</v>
      </c>
      <c r="M63" s="535">
        <v>0</v>
      </c>
      <c r="N63" s="535">
        <v>1</v>
      </c>
      <c r="O63" s="535">
        <v>0</v>
      </c>
      <c r="P63" s="535">
        <f>M63+N63-O63</f>
        <v>1</v>
      </c>
      <c r="Q63" s="90" t="s">
        <v>558</v>
      </c>
      <c r="R63" s="1222" t="s">
        <v>397</v>
      </c>
      <c r="S63" s="1304">
        <v>0</v>
      </c>
      <c r="T63" s="1349">
        <f t="shared" si="7"/>
        <v>0</v>
      </c>
      <c r="U63" s="90"/>
    </row>
    <row r="64" s="394" customFormat="1" ht="49" customHeight="1" spans="1:21">
      <c r="A64" s="401">
        <v>2200</v>
      </c>
      <c r="B64" s="450">
        <v>61</v>
      </c>
      <c r="C64" s="416" t="s">
        <v>559</v>
      </c>
      <c r="D64" s="401" t="s">
        <v>310</v>
      </c>
      <c r="E64" s="401" t="s">
        <v>560</v>
      </c>
      <c r="F64" s="777" t="s">
        <v>148</v>
      </c>
      <c r="G64" s="400">
        <v>8</v>
      </c>
      <c r="H64" s="1506" t="s">
        <v>26</v>
      </c>
      <c r="I64" s="401" t="s">
        <v>26</v>
      </c>
      <c r="J64" s="401" t="s">
        <v>26</v>
      </c>
      <c r="K64" s="535">
        <v>0</v>
      </c>
      <c r="L64" s="401">
        <v>0</v>
      </c>
      <c r="M64" s="535">
        <v>0</v>
      </c>
      <c r="N64" s="535">
        <v>0</v>
      </c>
      <c r="O64" s="535">
        <v>0</v>
      </c>
      <c r="P64" s="535">
        <f>M64+N64-O64</f>
        <v>0</v>
      </c>
      <c r="Q64" s="90" t="s">
        <v>561</v>
      </c>
      <c r="R64" s="1222" t="s">
        <v>397</v>
      </c>
      <c r="S64" s="1304">
        <v>0</v>
      </c>
      <c r="T64" s="1349">
        <f t="shared" si="7"/>
        <v>0</v>
      </c>
      <c r="U64" s="90"/>
    </row>
    <row r="65" s="394" customFormat="1" ht="40" customHeight="1" spans="1:21">
      <c r="A65" s="1537" t="s">
        <v>192</v>
      </c>
      <c r="B65" s="1538"/>
      <c r="C65" s="543"/>
      <c r="D65" s="1537"/>
      <c r="E65" s="1539"/>
      <c r="F65" s="1540"/>
      <c r="G65" s="1541"/>
      <c r="H65" s="111"/>
      <c r="I65" s="111"/>
      <c r="J65" s="111"/>
      <c r="K65" s="111"/>
      <c r="L65" s="111" t="s">
        <v>374</v>
      </c>
      <c r="M65" s="111"/>
      <c r="N65" s="111"/>
      <c r="O65" s="111"/>
      <c r="P65" s="111"/>
      <c r="Q65" s="1537"/>
      <c r="R65" s="1537" t="s">
        <v>194</v>
      </c>
      <c r="S65" s="1540" t="s">
        <v>562</v>
      </c>
      <c r="T65" s="334"/>
      <c r="U65" s="334"/>
    </row>
  </sheetData>
  <mergeCells count="21">
    <mergeCell ref="A1:U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C57">
    <cfRule type="duplicateValues" dxfId="0" priority="7"/>
  </conditionalFormatting>
  <conditionalFormatting sqref="C58">
    <cfRule type="duplicateValues" dxfId="0" priority="6"/>
  </conditionalFormatting>
  <conditionalFormatting sqref="C64">
    <cfRule type="duplicateValues" dxfId="0" priority="5"/>
  </conditionalFormatting>
  <conditionalFormatting sqref="C55:C56">
    <cfRule type="duplicateValues" dxfId="0" priority="8"/>
  </conditionalFormatting>
  <conditionalFormatting sqref="C4:C6 C10:C54 C63 C65">
    <cfRule type="duplicateValues" dxfId="0" priority="9"/>
  </conditionalFormatting>
  <pageMargins left="0.751388888888889" right="0.751388888888889" top="0.275" bottom="0.118055555555556" header="0.5" footer="0.5"/>
  <pageSetup paperSize="9" scale="7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workbookViewId="0">
      <pane ySplit="3" topLeftCell="A4" activePane="bottomLeft" state="frozen"/>
      <selection/>
      <selection pane="bottomLeft" activeCell="A6" sqref="$A6:$XFD6"/>
    </sheetView>
  </sheetViews>
  <sheetFormatPr defaultColWidth="9" defaultRowHeight="13.5"/>
  <cols>
    <col min="1" max="1" width="7.44166666666667" style="2" customWidth="1"/>
    <col min="2" max="2" width="4.09166666666667" style="2" customWidth="1"/>
    <col min="3" max="3" width="8" style="2" customWidth="1"/>
    <col min="4" max="4" width="8.26666666666667" style="2" customWidth="1"/>
    <col min="5" max="5" width="10.6333333333333" style="2" customWidth="1"/>
    <col min="6" max="6" width="5.725" style="2" customWidth="1"/>
    <col min="7" max="7" width="4.725" style="2" customWidth="1"/>
    <col min="8" max="9" width="3.45" style="2" customWidth="1"/>
    <col min="10" max="10" width="3.75" style="2" customWidth="1"/>
    <col min="11" max="11" width="3.90833333333333" style="2" customWidth="1"/>
    <col min="12" max="12" width="4.13333333333333" style="1" customWidth="1"/>
    <col min="13" max="13" width="4" style="2" customWidth="1"/>
    <col min="14" max="14" width="4.26666666666667" style="2" customWidth="1"/>
    <col min="15" max="15" width="3.81666666666667" style="2" customWidth="1"/>
    <col min="16" max="16" width="3.725" style="2" customWidth="1"/>
    <col min="17" max="17" width="3.63333333333333" style="2" customWidth="1"/>
    <col min="18" max="18" width="4.75" style="2" customWidth="1"/>
    <col min="19" max="19" width="36.3833333333333" style="2" customWidth="1"/>
    <col min="20" max="20" width="5.63333333333333" style="2" customWidth="1"/>
    <col min="21" max="21" width="4.45" style="2" customWidth="1"/>
    <col min="22" max="22" width="6" style="2" customWidth="1"/>
    <col min="23" max="23" width="40.25" style="2" customWidth="1"/>
    <col min="24" max="24" width="9" style="51"/>
    <col min="25" max="16374" width="9" style="2"/>
  </cols>
  <sheetData>
    <row r="1" s="1" customFormat="1" ht="29" customHeight="1" spans="1:24">
      <c r="A1" s="399" t="s">
        <v>563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419"/>
      <c r="M1" s="419"/>
      <c r="N1" s="399"/>
      <c r="O1" s="399"/>
      <c r="P1" s="399"/>
      <c r="Q1" s="399"/>
      <c r="R1" s="399"/>
      <c r="S1" s="399"/>
      <c r="T1" s="399"/>
      <c r="U1" s="421"/>
      <c r="V1" s="421"/>
      <c r="W1" s="422"/>
      <c r="X1" s="52"/>
    </row>
    <row r="2" s="1" customFormat="1" ht="45" spans="1:24">
      <c r="A2" s="61" t="s">
        <v>1</v>
      </c>
      <c r="B2" s="61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1" t="s">
        <v>282</v>
      </c>
      <c r="H2" s="61" t="s">
        <v>564</v>
      </c>
      <c r="I2" s="61" t="s">
        <v>565</v>
      </c>
      <c r="J2" s="61" t="s">
        <v>9</v>
      </c>
      <c r="K2" s="61"/>
      <c r="L2" s="61"/>
      <c r="M2" s="61" t="s">
        <v>566</v>
      </c>
      <c r="N2" s="61" t="s">
        <v>567</v>
      </c>
      <c r="O2" s="61" t="s">
        <v>568</v>
      </c>
      <c r="P2" s="61" t="s">
        <v>569</v>
      </c>
      <c r="Q2" s="61" t="s">
        <v>570</v>
      </c>
      <c r="R2" s="61" t="s">
        <v>571</v>
      </c>
      <c r="S2" s="423" t="s">
        <v>16</v>
      </c>
      <c r="T2" s="61" t="s">
        <v>17</v>
      </c>
      <c r="U2" s="1482" t="s">
        <v>572</v>
      </c>
      <c r="V2" s="1482" t="s">
        <v>19</v>
      </c>
      <c r="W2" s="1483" t="s">
        <v>20</v>
      </c>
      <c r="X2" s="56" t="s">
        <v>220</v>
      </c>
    </row>
    <row r="3" s="1" customFormat="1" ht="17" customHeight="1" spans="1:24">
      <c r="A3" s="61"/>
      <c r="B3" s="61"/>
      <c r="C3" s="62"/>
      <c r="D3" s="62"/>
      <c r="E3" s="62"/>
      <c r="F3" s="62"/>
      <c r="G3" s="61"/>
      <c r="H3" s="61"/>
      <c r="I3" s="61"/>
      <c r="J3" s="61" t="s">
        <v>217</v>
      </c>
      <c r="K3" s="61" t="s">
        <v>373</v>
      </c>
      <c r="L3" s="61" t="s">
        <v>573</v>
      </c>
      <c r="M3" s="61"/>
      <c r="N3" s="61"/>
      <c r="O3" s="61"/>
      <c r="P3" s="61"/>
      <c r="Q3" s="61"/>
      <c r="R3" s="61"/>
      <c r="S3" s="423"/>
      <c r="T3" s="61"/>
      <c r="U3" s="1484"/>
      <c r="V3" s="1482"/>
      <c r="W3" s="1485"/>
      <c r="X3" s="56"/>
    </row>
    <row r="4" s="1" customFormat="1" ht="37" customHeight="1" spans="1:24">
      <c r="A4" s="74">
        <v>5800</v>
      </c>
      <c r="B4" s="959">
        <v>1</v>
      </c>
      <c r="C4" s="76" t="s">
        <v>574</v>
      </c>
      <c r="D4" s="1451" t="s">
        <v>575</v>
      </c>
      <c r="E4" s="412">
        <v>43710</v>
      </c>
      <c r="F4" s="1452" t="s">
        <v>25</v>
      </c>
      <c r="G4" s="411">
        <v>28</v>
      </c>
      <c r="H4" s="411" t="s">
        <v>26</v>
      </c>
      <c r="I4" s="411" t="s">
        <v>26</v>
      </c>
      <c r="J4" s="411" t="s">
        <v>26</v>
      </c>
      <c r="K4" s="411" t="s">
        <v>26</v>
      </c>
      <c r="L4" s="411" t="s">
        <v>26</v>
      </c>
      <c r="M4" s="411">
        <v>6</v>
      </c>
      <c r="N4" s="411" t="s">
        <v>26</v>
      </c>
      <c r="O4" s="411">
        <v>0</v>
      </c>
      <c r="P4" s="411">
        <v>0</v>
      </c>
      <c r="Q4" s="411">
        <v>0</v>
      </c>
      <c r="R4" s="411">
        <f t="shared" ref="R4:R52" si="0">SUM(O4+P4-Q4)</f>
        <v>0</v>
      </c>
      <c r="S4" s="76" t="s">
        <v>576</v>
      </c>
      <c r="T4" s="411">
        <v>12</v>
      </c>
      <c r="U4" s="411">
        <v>0</v>
      </c>
      <c r="V4" s="429">
        <f t="shared" ref="V4:V43" si="1">T4*U4</f>
        <v>0</v>
      </c>
      <c r="W4" s="1486" t="s">
        <v>577</v>
      </c>
      <c r="X4" s="56"/>
    </row>
    <row r="5" s="2" customFormat="1" ht="42" customHeight="1" spans="1:24">
      <c r="A5" s="74">
        <v>4900</v>
      </c>
      <c r="B5" s="959">
        <v>2</v>
      </c>
      <c r="C5" s="74" t="s">
        <v>578</v>
      </c>
      <c r="D5" s="1453" t="s">
        <v>579</v>
      </c>
      <c r="E5" s="412">
        <v>44428</v>
      </c>
      <c r="F5" s="74" t="s">
        <v>25</v>
      </c>
      <c r="G5" s="411">
        <v>28</v>
      </c>
      <c r="H5" s="411" t="s">
        <v>26</v>
      </c>
      <c r="I5" s="411" t="s">
        <v>26</v>
      </c>
      <c r="J5" s="411" t="s">
        <v>26</v>
      </c>
      <c r="K5" s="411" t="s">
        <v>26</v>
      </c>
      <c r="L5" s="411" t="s">
        <v>26</v>
      </c>
      <c r="M5" s="411">
        <v>4.5</v>
      </c>
      <c r="N5" s="411" t="s">
        <v>26</v>
      </c>
      <c r="O5" s="411">
        <v>5.5</v>
      </c>
      <c r="P5" s="411">
        <v>0</v>
      </c>
      <c r="Q5" s="411">
        <v>5.5</v>
      </c>
      <c r="R5" s="411">
        <f t="shared" si="0"/>
        <v>0</v>
      </c>
      <c r="S5" s="76" t="s">
        <v>580</v>
      </c>
      <c r="T5" s="411">
        <v>9</v>
      </c>
      <c r="U5" s="411">
        <v>0</v>
      </c>
      <c r="V5" s="429">
        <f t="shared" si="1"/>
        <v>0</v>
      </c>
      <c r="W5" s="1486" t="s">
        <v>581</v>
      </c>
      <c r="X5" s="41"/>
    </row>
    <row r="6" s="2" customFormat="1" ht="29" customHeight="1" spans="1:24">
      <c r="A6" s="74">
        <v>3500</v>
      </c>
      <c r="B6" s="959">
        <v>3</v>
      </c>
      <c r="C6" s="74" t="s">
        <v>582</v>
      </c>
      <c r="D6" s="1453" t="s">
        <v>84</v>
      </c>
      <c r="E6" s="412">
        <v>43694</v>
      </c>
      <c r="F6" s="74" t="s">
        <v>25</v>
      </c>
      <c r="G6" s="411">
        <v>28</v>
      </c>
      <c r="H6" s="411" t="s">
        <v>26</v>
      </c>
      <c r="I6" s="411" t="s">
        <v>26</v>
      </c>
      <c r="J6" s="411" t="s">
        <v>26</v>
      </c>
      <c r="K6" s="411" t="s">
        <v>26</v>
      </c>
      <c r="L6" s="411" t="s">
        <v>26</v>
      </c>
      <c r="M6" s="411">
        <v>4</v>
      </c>
      <c r="N6" s="411" t="s">
        <v>26</v>
      </c>
      <c r="O6" s="411">
        <v>0</v>
      </c>
      <c r="P6" s="411">
        <v>0</v>
      </c>
      <c r="Q6" s="411">
        <v>0</v>
      </c>
      <c r="R6" s="411">
        <f t="shared" si="0"/>
        <v>0</v>
      </c>
      <c r="S6" s="76" t="s">
        <v>583</v>
      </c>
      <c r="T6" s="74">
        <v>5</v>
      </c>
      <c r="U6" s="411">
        <v>0</v>
      </c>
      <c r="V6" s="429">
        <f t="shared" si="1"/>
        <v>0</v>
      </c>
      <c r="W6" s="1486" t="s">
        <v>584</v>
      </c>
      <c r="X6" s="41"/>
    </row>
    <row r="7" customFormat="1" ht="39" customHeight="1" spans="1:24">
      <c r="A7" s="74">
        <v>2800</v>
      </c>
      <c r="B7" s="959">
        <v>4</v>
      </c>
      <c r="C7" s="74" t="s">
        <v>585</v>
      </c>
      <c r="D7" s="1453" t="s">
        <v>384</v>
      </c>
      <c r="E7" s="412">
        <v>45614</v>
      </c>
      <c r="F7" s="1454" t="s">
        <v>148</v>
      </c>
      <c r="G7" s="411">
        <v>28</v>
      </c>
      <c r="H7" s="411" t="s">
        <v>26</v>
      </c>
      <c r="I7" s="411" t="s">
        <v>26</v>
      </c>
      <c r="J7" s="411" t="s">
        <v>26</v>
      </c>
      <c r="K7" s="411" t="s">
        <v>26</v>
      </c>
      <c r="L7" s="411" t="s">
        <v>26</v>
      </c>
      <c r="M7" s="411">
        <v>8</v>
      </c>
      <c r="N7" s="411" t="s">
        <v>26</v>
      </c>
      <c r="O7" s="1480">
        <v>0</v>
      </c>
      <c r="P7" s="411">
        <v>0</v>
      </c>
      <c r="Q7" s="411">
        <v>0</v>
      </c>
      <c r="R7" s="411">
        <f t="shared" si="0"/>
        <v>0</v>
      </c>
      <c r="S7" s="76" t="s">
        <v>170</v>
      </c>
      <c r="T7" s="74">
        <v>0</v>
      </c>
      <c r="U7" s="411">
        <v>0</v>
      </c>
      <c r="V7" s="429">
        <f t="shared" si="1"/>
        <v>0</v>
      </c>
      <c r="W7" s="1486" t="s">
        <v>586</v>
      </c>
      <c r="X7" s="55"/>
    </row>
    <row r="8" s="2" customFormat="1" ht="41" customHeight="1" spans="1:24">
      <c r="A8" s="74">
        <v>2700</v>
      </c>
      <c r="B8" s="959">
        <v>5</v>
      </c>
      <c r="C8" s="74" t="s">
        <v>587</v>
      </c>
      <c r="D8" s="1453" t="s">
        <v>588</v>
      </c>
      <c r="E8" s="412">
        <v>44505</v>
      </c>
      <c r="F8" s="74" t="s">
        <v>25</v>
      </c>
      <c r="G8" s="411">
        <v>28</v>
      </c>
      <c r="H8" s="411" t="s">
        <v>26</v>
      </c>
      <c r="I8" s="411" t="s">
        <v>26</v>
      </c>
      <c r="J8" s="411" t="s">
        <v>26</v>
      </c>
      <c r="K8" s="411" t="s">
        <v>26</v>
      </c>
      <c r="L8" s="411" t="s">
        <v>26</v>
      </c>
      <c r="M8" s="411">
        <v>10</v>
      </c>
      <c r="N8" s="411" t="s">
        <v>26</v>
      </c>
      <c r="O8" s="1480">
        <v>0</v>
      </c>
      <c r="P8" s="411">
        <v>0</v>
      </c>
      <c r="Q8" s="411">
        <v>0</v>
      </c>
      <c r="R8" s="411">
        <f t="shared" si="0"/>
        <v>0</v>
      </c>
      <c r="S8" s="76" t="s">
        <v>589</v>
      </c>
      <c r="T8" s="74">
        <v>3</v>
      </c>
      <c r="U8" s="411">
        <v>40</v>
      </c>
      <c r="V8" s="429">
        <f t="shared" si="1"/>
        <v>120</v>
      </c>
      <c r="W8" s="1486" t="s">
        <v>590</v>
      </c>
      <c r="X8" s="41"/>
    </row>
    <row r="9" s="2" customFormat="1" ht="65" customHeight="1" spans="1:24">
      <c r="A9" s="1455" t="s">
        <v>591</v>
      </c>
      <c r="B9" s="959">
        <v>6</v>
      </c>
      <c r="C9" s="74" t="s">
        <v>592</v>
      </c>
      <c r="D9" s="411" t="s">
        <v>229</v>
      </c>
      <c r="E9" s="412">
        <v>43681</v>
      </c>
      <c r="F9" s="74" t="s">
        <v>25</v>
      </c>
      <c r="G9" s="411">
        <v>28</v>
      </c>
      <c r="H9" s="411" t="s">
        <v>26</v>
      </c>
      <c r="I9" s="411" t="s">
        <v>26</v>
      </c>
      <c r="J9" s="411" t="s">
        <v>26</v>
      </c>
      <c r="K9" s="411" t="s">
        <v>26</v>
      </c>
      <c r="L9" s="411">
        <v>11</v>
      </c>
      <c r="M9" s="411">
        <v>12</v>
      </c>
      <c r="N9" s="411">
        <v>0</v>
      </c>
      <c r="O9" s="1480">
        <v>0</v>
      </c>
      <c r="P9" s="411">
        <v>0</v>
      </c>
      <c r="Q9" s="411">
        <v>0</v>
      </c>
      <c r="R9" s="411">
        <f t="shared" si="0"/>
        <v>0</v>
      </c>
      <c r="S9" s="76" t="s">
        <v>593</v>
      </c>
      <c r="T9" s="74">
        <v>10</v>
      </c>
      <c r="U9" s="411">
        <v>0</v>
      </c>
      <c r="V9" s="429">
        <f t="shared" si="1"/>
        <v>0</v>
      </c>
      <c r="W9" s="1486" t="s">
        <v>594</v>
      </c>
      <c r="X9" s="41"/>
    </row>
    <row r="10" s="1" customFormat="1" ht="52" customHeight="1" spans="1:24">
      <c r="A10" s="74" t="s">
        <v>595</v>
      </c>
      <c r="B10" s="959">
        <v>7</v>
      </c>
      <c r="C10" s="411" t="s">
        <v>596</v>
      </c>
      <c r="D10" s="411" t="s">
        <v>229</v>
      </c>
      <c r="E10" s="412">
        <v>43681</v>
      </c>
      <c r="F10" s="74" t="s">
        <v>25</v>
      </c>
      <c r="G10" s="411">
        <v>28</v>
      </c>
      <c r="H10" s="411" t="s">
        <v>26</v>
      </c>
      <c r="I10" s="411" t="s">
        <v>26</v>
      </c>
      <c r="J10" s="411" t="s">
        <v>26</v>
      </c>
      <c r="K10" s="411" t="s">
        <v>26</v>
      </c>
      <c r="L10" s="411">
        <v>5</v>
      </c>
      <c r="M10" s="411">
        <v>18</v>
      </c>
      <c r="N10" s="411">
        <v>0</v>
      </c>
      <c r="O10" s="1480">
        <v>0</v>
      </c>
      <c r="P10" s="411">
        <v>0</v>
      </c>
      <c r="Q10" s="411">
        <v>0</v>
      </c>
      <c r="R10" s="411">
        <f t="shared" si="0"/>
        <v>0</v>
      </c>
      <c r="S10" s="76" t="s">
        <v>597</v>
      </c>
      <c r="T10" s="74">
        <v>10</v>
      </c>
      <c r="U10" s="411">
        <v>0</v>
      </c>
      <c r="V10" s="429">
        <f t="shared" si="1"/>
        <v>0</v>
      </c>
      <c r="W10" s="1486" t="s">
        <v>598</v>
      </c>
      <c r="X10" s="56"/>
    </row>
    <row r="11" s="2" customFormat="1" ht="32" customHeight="1" spans="1:24">
      <c r="A11" s="1455" t="s">
        <v>595</v>
      </c>
      <c r="B11" s="959">
        <v>8</v>
      </c>
      <c r="C11" s="409" t="s">
        <v>599</v>
      </c>
      <c r="D11" s="411" t="s">
        <v>229</v>
      </c>
      <c r="E11" s="412">
        <v>44215</v>
      </c>
      <c r="F11" s="1109" t="s">
        <v>57</v>
      </c>
      <c r="G11" s="411">
        <v>0</v>
      </c>
      <c r="H11" s="411" t="s">
        <v>26</v>
      </c>
      <c r="I11" s="411" t="s">
        <v>26</v>
      </c>
      <c r="J11" s="411" t="s">
        <v>26</v>
      </c>
      <c r="K11" s="411" t="s">
        <v>26</v>
      </c>
      <c r="L11" s="411" t="s">
        <v>26</v>
      </c>
      <c r="M11" s="411" t="s">
        <v>26</v>
      </c>
      <c r="N11" s="411">
        <v>0</v>
      </c>
      <c r="O11" s="1480">
        <v>0</v>
      </c>
      <c r="P11" s="411">
        <v>0</v>
      </c>
      <c r="Q11" s="411">
        <v>0</v>
      </c>
      <c r="R11" s="411">
        <f t="shared" si="0"/>
        <v>0</v>
      </c>
      <c r="S11" s="435" t="s">
        <v>600</v>
      </c>
      <c r="T11" s="74">
        <v>10</v>
      </c>
      <c r="U11" s="411">
        <v>0</v>
      </c>
      <c r="V11" s="429">
        <f t="shared" si="1"/>
        <v>0</v>
      </c>
      <c r="W11" s="1486" t="s">
        <v>26</v>
      </c>
      <c r="X11" s="41"/>
    </row>
    <row r="12" s="1" customFormat="1" ht="48" customHeight="1" spans="1:24">
      <c r="A12" s="403" t="s">
        <v>601</v>
      </c>
      <c r="B12" s="959">
        <v>9</v>
      </c>
      <c r="C12" s="411" t="s">
        <v>602</v>
      </c>
      <c r="D12" s="411" t="s">
        <v>229</v>
      </c>
      <c r="E12" s="412">
        <v>43701</v>
      </c>
      <c r="F12" s="74" t="s">
        <v>25</v>
      </c>
      <c r="G12" s="411">
        <v>28</v>
      </c>
      <c r="H12" s="411" t="s">
        <v>26</v>
      </c>
      <c r="I12" s="411" t="s">
        <v>26</v>
      </c>
      <c r="J12" s="411" t="s">
        <v>26</v>
      </c>
      <c r="K12" s="411" t="s">
        <v>26</v>
      </c>
      <c r="L12" s="411">
        <v>5</v>
      </c>
      <c r="M12" s="411">
        <v>18</v>
      </c>
      <c r="N12" s="411">
        <v>0</v>
      </c>
      <c r="O12" s="1480">
        <v>0</v>
      </c>
      <c r="P12" s="411">
        <v>0</v>
      </c>
      <c r="Q12" s="411">
        <v>0</v>
      </c>
      <c r="R12" s="411">
        <f t="shared" si="0"/>
        <v>0</v>
      </c>
      <c r="S12" s="76" t="s">
        <v>603</v>
      </c>
      <c r="T12" s="74">
        <v>10</v>
      </c>
      <c r="U12" s="411">
        <v>0</v>
      </c>
      <c r="V12" s="429">
        <f t="shared" si="1"/>
        <v>0</v>
      </c>
      <c r="W12" s="1486" t="s">
        <v>604</v>
      </c>
      <c r="X12" s="56"/>
    </row>
    <row r="13" s="2" customFormat="1" ht="58" customHeight="1" spans="1:24">
      <c r="A13" s="74" t="s">
        <v>601</v>
      </c>
      <c r="B13" s="959">
        <v>10</v>
      </c>
      <c r="C13" s="411" t="s">
        <v>605</v>
      </c>
      <c r="D13" s="411" t="s">
        <v>229</v>
      </c>
      <c r="E13" s="412">
        <v>43694</v>
      </c>
      <c r="F13" s="74" t="s">
        <v>25</v>
      </c>
      <c r="G13" s="411">
        <v>28</v>
      </c>
      <c r="H13" s="411">
        <v>3</v>
      </c>
      <c r="I13" s="411" t="s">
        <v>26</v>
      </c>
      <c r="J13" s="411" t="s">
        <v>26</v>
      </c>
      <c r="K13" s="411" t="s">
        <v>26</v>
      </c>
      <c r="L13" s="411">
        <v>6</v>
      </c>
      <c r="M13" s="411">
        <v>17</v>
      </c>
      <c r="N13" s="411">
        <v>0</v>
      </c>
      <c r="O13" s="1480">
        <v>0</v>
      </c>
      <c r="P13" s="411">
        <v>0</v>
      </c>
      <c r="Q13" s="411">
        <v>0</v>
      </c>
      <c r="R13" s="411">
        <f t="shared" si="0"/>
        <v>0</v>
      </c>
      <c r="S13" s="76" t="s">
        <v>606</v>
      </c>
      <c r="T13" s="74">
        <v>10</v>
      </c>
      <c r="U13" s="411">
        <v>0</v>
      </c>
      <c r="V13" s="429">
        <f t="shared" si="1"/>
        <v>0</v>
      </c>
      <c r="W13" s="1486" t="s">
        <v>607</v>
      </c>
      <c r="X13" s="41"/>
    </row>
    <row r="14" s="2" customFormat="1" ht="47" customHeight="1" spans="1:24">
      <c r="A14" s="74" t="s">
        <v>595</v>
      </c>
      <c r="B14" s="959">
        <v>11</v>
      </c>
      <c r="C14" s="411" t="s">
        <v>608</v>
      </c>
      <c r="D14" s="411" t="s">
        <v>229</v>
      </c>
      <c r="E14" s="412">
        <v>44172</v>
      </c>
      <c r="F14" s="74" t="s">
        <v>25</v>
      </c>
      <c r="G14" s="411">
        <v>28</v>
      </c>
      <c r="H14" s="411" t="s">
        <v>26</v>
      </c>
      <c r="I14" s="411" t="s">
        <v>26</v>
      </c>
      <c r="J14" s="411" t="s">
        <v>26</v>
      </c>
      <c r="K14" s="411" t="s">
        <v>26</v>
      </c>
      <c r="L14" s="411">
        <v>5</v>
      </c>
      <c r="M14" s="411">
        <v>18</v>
      </c>
      <c r="N14" s="411">
        <v>0</v>
      </c>
      <c r="O14" s="1480">
        <v>0</v>
      </c>
      <c r="P14" s="411">
        <v>0</v>
      </c>
      <c r="Q14" s="411">
        <v>0</v>
      </c>
      <c r="R14" s="411">
        <f t="shared" si="0"/>
        <v>0</v>
      </c>
      <c r="S14" s="76" t="s">
        <v>597</v>
      </c>
      <c r="T14" s="74">
        <v>10</v>
      </c>
      <c r="U14" s="411">
        <v>0</v>
      </c>
      <c r="V14" s="429">
        <f t="shared" si="1"/>
        <v>0</v>
      </c>
      <c r="W14" s="1486" t="s">
        <v>609</v>
      </c>
      <c r="X14" s="41"/>
    </row>
    <row r="15" s="1" customFormat="1" ht="62" customHeight="1" spans="1:24">
      <c r="A15" s="1455" t="s">
        <v>610</v>
      </c>
      <c r="B15" s="959">
        <v>12</v>
      </c>
      <c r="C15" s="411" t="s">
        <v>611</v>
      </c>
      <c r="D15" s="411" t="s">
        <v>229</v>
      </c>
      <c r="E15" s="412">
        <v>44255</v>
      </c>
      <c r="F15" s="74" t="s">
        <v>25</v>
      </c>
      <c r="G15" s="411">
        <v>28</v>
      </c>
      <c r="H15" s="411" t="s">
        <v>26</v>
      </c>
      <c r="I15" s="411" t="s">
        <v>26</v>
      </c>
      <c r="J15" s="411" t="s">
        <v>26</v>
      </c>
      <c r="K15" s="411" t="s">
        <v>26</v>
      </c>
      <c r="L15" s="411">
        <v>7</v>
      </c>
      <c r="M15" s="411">
        <v>16</v>
      </c>
      <c r="N15" s="411">
        <v>0</v>
      </c>
      <c r="O15" s="1480">
        <v>0</v>
      </c>
      <c r="P15" s="411">
        <v>0</v>
      </c>
      <c r="Q15" s="411">
        <v>0</v>
      </c>
      <c r="R15" s="411">
        <f t="shared" si="0"/>
        <v>0</v>
      </c>
      <c r="S15" s="76" t="s">
        <v>612</v>
      </c>
      <c r="T15" s="74">
        <v>10</v>
      </c>
      <c r="U15" s="411">
        <v>0</v>
      </c>
      <c r="V15" s="429">
        <f t="shared" si="1"/>
        <v>0</v>
      </c>
      <c r="W15" s="1486" t="s">
        <v>613</v>
      </c>
      <c r="X15" s="56">
        <v>300</v>
      </c>
    </row>
    <row r="16" s="2" customFormat="1" ht="51" customHeight="1" spans="1:24">
      <c r="A16" s="1455">
        <v>2400</v>
      </c>
      <c r="B16" s="959">
        <v>13</v>
      </c>
      <c r="C16" s="1052" t="s">
        <v>614</v>
      </c>
      <c r="D16" s="1052" t="s">
        <v>229</v>
      </c>
      <c r="E16" s="1456">
        <v>44256</v>
      </c>
      <c r="F16" s="1455" t="s">
        <v>25</v>
      </c>
      <c r="G16" s="411">
        <v>28</v>
      </c>
      <c r="H16" s="411" t="s">
        <v>26</v>
      </c>
      <c r="I16" s="411" t="s">
        <v>26</v>
      </c>
      <c r="J16" s="411" t="s">
        <v>26</v>
      </c>
      <c r="K16" s="411" t="s">
        <v>26</v>
      </c>
      <c r="L16" s="411">
        <v>0</v>
      </c>
      <c r="M16" s="411">
        <v>23</v>
      </c>
      <c r="N16" s="411">
        <v>0</v>
      </c>
      <c r="O16" s="1480">
        <v>0</v>
      </c>
      <c r="P16" s="411">
        <v>0</v>
      </c>
      <c r="Q16" s="411">
        <v>0</v>
      </c>
      <c r="R16" s="1052">
        <f t="shared" si="0"/>
        <v>0</v>
      </c>
      <c r="S16" s="76" t="s">
        <v>615</v>
      </c>
      <c r="T16" s="1455">
        <v>10</v>
      </c>
      <c r="U16" s="411">
        <v>0</v>
      </c>
      <c r="V16" s="1487">
        <f t="shared" si="1"/>
        <v>0</v>
      </c>
      <c r="W16" s="1486" t="s">
        <v>616</v>
      </c>
      <c r="X16" s="41"/>
    </row>
    <row r="17" s="2" customFormat="1" ht="65" customHeight="1" spans="1:24">
      <c r="A17" s="74" t="s">
        <v>617</v>
      </c>
      <c r="B17" s="959">
        <v>14</v>
      </c>
      <c r="C17" s="411" t="s">
        <v>618</v>
      </c>
      <c r="D17" s="411" t="s">
        <v>229</v>
      </c>
      <c r="E17" s="412">
        <v>44516</v>
      </c>
      <c r="F17" s="74" t="s">
        <v>25</v>
      </c>
      <c r="G17" s="411">
        <v>28</v>
      </c>
      <c r="H17" s="411" t="s">
        <v>26</v>
      </c>
      <c r="I17" s="411" t="s">
        <v>26</v>
      </c>
      <c r="J17" s="411" t="s">
        <v>26</v>
      </c>
      <c r="K17" s="411" t="s">
        <v>26</v>
      </c>
      <c r="L17" s="411">
        <v>12</v>
      </c>
      <c r="M17" s="411">
        <v>11</v>
      </c>
      <c r="N17" s="411">
        <v>0</v>
      </c>
      <c r="O17" s="1480">
        <v>0</v>
      </c>
      <c r="P17" s="411">
        <v>0</v>
      </c>
      <c r="Q17" s="411">
        <v>0</v>
      </c>
      <c r="R17" s="411">
        <f t="shared" si="0"/>
        <v>0</v>
      </c>
      <c r="S17" s="76" t="s">
        <v>619</v>
      </c>
      <c r="T17" s="74">
        <v>10</v>
      </c>
      <c r="U17" s="411">
        <v>0</v>
      </c>
      <c r="V17" s="429">
        <f t="shared" si="1"/>
        <v>0</v>
      </c>
      <c r="W17" s="1486" t="s">
        <v>620</v>
      </c>
      <c r="X17" s="41"/>
    </row>
    <row r="18" s="2" customFormat="1" ht="38" customHeight="1" spans="1:24">
      <c r="A18" s="74">
        <v>3600</v>
      </c>
      <c r="B18" s="959">
        <v>15</v>
      </c>
      <c r="C18" s="411" t="s">
        <v>621</v>
      </c>
      <c r="D18" s="411" t="s">
        <v>303</v>
      </c>
      <c r="E18" s="961">
        <v>44626</v>
      </c>
      <c r="F18" s="74" t="s">
        <v>25</v>
      </c>
      <c r="G18" s="411">
        <v>28</v>
      </c>
      <c r="H18" s="411" t="s">
        <v>26</v>
      </c>
      <c r="I18" s="411" t="s">
        <v>26</v>
      </c>
      <c r="J18" s="411" t="s">
        <v>26</v>
      </c>
      <c r="K18" s="411" t="s">
        <v>26</v>
      </c>
      <c r="L18" s="411" t="s">
        <v>26</v>
      </c>
      <c r="M18" s="411" t="s">
        <v>26</v>
      </c>
      <c r="N18" s="411">
        <v>0</v>
      </c>
      <c r="O18" s="1480">
        <v>0</v>
      </c>
      <c r="P18" s="411">
        <v>0</v>
      </c>
      <c r="Q18" s="411">
        <v>0</v>
      </c>
      <c r="R18" s="411">
        <f t="shared" si="0"/>
        <v>0</v>
      </c>
      <c r="S18" s="76" t="s">
        <v>26</v>
      </c>
      <c r="T18" s="74">
        <v>10</v>
      </c>
      <c r="U18" s="411">
        <v>0</v>
      </c>
      <c r="V18" s="429">
        <f t="shared" si="1"/>
        <v>0</v>
      </c>
      <c r="W18" s="1486" t="s">
        <v>26</v>
      </c>
      <c r="X18" s="41"/>
    </row>
    <row r="19" s="2" customFormat="1" ht="40" customHeight="1" spans="1:24">
      <c r="A19" s="74">
        <v>3600</v>
      </c>
      <c r="B19" s="959">
        <v>16</v>
      </c>
      <c r="C19" s="411" t="s">
        <v>622</v>
      </c>
      <c r="D19" s="411" t="s">
        <v>303</v>
      </c>
      <c r="E19" s="961">
        <v>44634</v>
      </c>
      <c r="F19" s="74" t="s">
        <v>25</v>
      </c>
      <c r="G19" s="411">
        <v>28</v>
      </c>
      <c r="H19" s="411" t="s">
        <v>26</v>
      </c>
      <c r="I19" s="411" t="s">
        <v>26</v>
      </c>
      <c r="J19" s="411" t="s">
        <v>26</v>
      </c>
      <c r="K19" s="411">
        <v>3</v>
      </c>
      <c r="L19" s="411" t="s">
        <v>26</v>
      </c>
      <c r="M19" s="411">
        <v>18</v>
      </c>
      <c r="N19" s="411">
        <v>0</v>
      </c>
      <c r="O19" s="1480">
        <v>0</v>
      </c>
      <c r="P19" s="411">
        <v>0</v>
      </c>
      <c r="Q19" s="411">
        <v>0</v>
      </c>
      <c r="R19" s="411">
        <f t="shared" si="0"/>
        <v>0</v>
      </c>
      <c r="S19" s="76" t="s">
        <v>623</v>
      </c>
      <c r="T19" s="74">
        <v>10</v>
      </c>
      <c r="U19" s="411">
        <v>0</v>
      </c>
      <c r="V19" s="429">
        <f t="shared" si="1"/>
        <v>0</v>
      </c>
      <c r="W19" s="1486"/>
      <c r="X19" s="41"/>
    </row>
    <row r="20" s="2" customFormat="1" ht="44" customHeight="1" spans="1:24">
      <c r="A20" s="1455" t="s">
        <v>624</v>
      </c>
      <c r="B20" s="959">
        <v>17</v>
      </c>
      <c r="C20" s="1457" t="s">
        <v>625</v>
      </c>
      <c r="D20" s="404" t="s">
        <v>229</v>
      </c>
      <c r="E20" s="1458">
        <v>44659</v>
      </c>
      <c r="F20" s="403" t="s">
        <v>25</v>
      </c>
      <c r="G20" s="411">
        <v>28</v>
      </c>
      <c r="H20" s="411" t="s">
        <v>26</v>
      </c>
      <c r="I20" s="411" t="s">
        <v>26</v>
      </c>
      <c r="J20" s="411" t="s">
        <v>26</v>
      </c>
      <c r="K20" s="411" t="s">
        <v>26</v>
      </c>
      <c r="L20" s="411">
        <v>0</v>
      </c>
      <c r="M20" s="411">
        <v>23</v>
      </c>
      <c r="N20" s="411">
        <v>0</v>
      </c>
      <c r="O20" s="1480">
        <v>0</v>
      </c>
      <c r="P20" s="411">
        <v>0</v>
      </c>
      <c r="Q20" s="411">
        <v>0</v>
      </c>
      <c r="R20" s="404">
        <f t="shared" si="0"/>
        <v>0</v>
      </c>
      <c r="S20" s="76" t="s">
        <v>626</v>
      </c>
      <c r="T20" s="403">
        <v>10</v>
      </c>
      <c r="U20" s="411">
        <v>0</v>
      </c>
      <c r="V20" s="1488">
        <f t="shared" si="1"/>
        <v>0</v>
      </c>
      <c r="W20" s="1486" t="s">
        <v>627</v>
      </c>
      <c r="X20" s="41"/>
    </row>
    <row r="21" s="1" customFormat="1" ht="39" customHeight="1" spans="1:24">
      <c r="A21" s="1455" t="s">
        <v>624</v>
      </c>
      <c r="B21" s="959">
        <v>18</v>
      </c>
      <c r="C21" s="799" t="s">
        <v>628</v>
      </c>
      <c r="D21" s="411" t="s">
        <v>229</v>
      </c>
      <c r="E21" s="961">
        <v>44792</v>
      </c>
      <c r="F21" s="74" t="s">
        <v>25</v>
      </c>
      <c r="G21" s="411">
        <v>28</v>
      </c>
      <c r="H21" s="411" t="s">
        <v>26</v>
      </c>
      <c r="I21" s="411" t="s">
        <v>26</v>
      </c>
      <c r="J21" s="411">
        <v>28</v>
      </c>
      <c r="K21" s="411" t="s">
        <v>26</v>
      </c>
      <c r="L21" s="411">
        <v>0</v>
      </c>
      <c r="M21" s="411">
        <v>0</v>
      </c>
      <c r="N21" s="411">
        <v>0</v>
      </c>
      <c r="O21" s="1480">
        <v>0</v>
      </c>
      <c r="P21" s="411">
        <v>0</v>
      </c>
      <c r="Q21" s="411">
        <v>0</v>
      </c>
      <c r="R21" s="411">
        <f t="shared" si="0"/>
        <v>0</v>
      </c>
      <c r="S21" s="425" t="s">
        <v>629</v>
      </c>
      <c r="T21" s="74">
        <v>10</v>
      </c>
      <c r="U21" s="411">
        <v>0</v>
      </c>
      <c r="V21" s="429">
        <f t="shared" si="1"/>
        <v>0</v>
      </c>
      <c r="W21" s="1486" t="s">
        <v>630</v>
      </c>
      <c r="X21" s="56"/>
    </row>
    <row r="22" s="50" customFormat="1" ht="71" customHeight="1" spans="1:24">
      <c r="A22" s="74" t="s">
        <v>610</v>
      </c>
      <c r="B22" s="959">
        <v>19</v>
      </c>
      <c r="C22" s="799" t="s">
        <v>631</v>
      </c>
      <c r="D22" s="411" t="s">
        <v>229</v>
      </c>
      <c r="E22" s="961">
        <v>44793</v>
      </c>
      <c r="F22" s="74" t="s">
        <v>25</v>
      </c>
      <c r="G22" s="411">
        <v>28</v>
      </c>
      <c r="H22" s="411" t="s">
        <v>26</v>
      </c>
      <c r="I22" s="411" t="s">
        <v>26</v>
      </c>
      <c r="J22" s="411" t="s">
        <v>26</v>
      </c>
      <c r="K22" s="411" t="s">
        <v>26</v>
      </c>
      <c r="L22" s="411">
        <v>6</v>
      </c>
      <c r="M22" s="411">
        <v>17</v>
      </c>
      <c r="N22" s="411">
        <v>0</v>
      </c>
      <c r="O22" s="1480">
        <v>0</v>
      </c>
      <c r="P22" s="411">
        <v>0</v>
      </c>
      <c r="Q22" s="411">
        <v>0</v>
      </c>
      <c r="R22" s="411">
        <f t="shared" si="0"/>
        <v>0</v>
      </c>
      <c r="S22" s="76" t="s">
        <v>632</v>
      </c>
      <c r="T22" s="74">
        <v>10</v>
      </c>
      <c r="U22" s="411">
        <v>0</v>
      </c>
      <c r="V22" s="429">
        <f t="shared" si="1"/>
        <v>0</v>
      </c>
      <c r="W22" s="1489"/>
      <c r="X22" s="8"/>
    </row>
    <row r="23" s="50" customFormat="1" ht="28" customHeight="1" spans="1:24">
      <c r="A23" s="74">
        <v>3600</v>
      </c>
      <c r="B23" s="959">
        <v>20</v>
      </c>
      <c r="C23" s="799" t="s">
        <v>633</v>
      </c>
      <c r="D23" s="411" t="s">
        <v>303</v>
      </c>
      <c r="E23" s="961">
        <v>44794</v>
      </c>
      <c r="F23" s="74" t="s">
        <v>25</v>
      </c>
      <c r="G23" s="411">
        <v>28</v>
      </c>
      <c r="H23" s="411" t="s">
        <v>26</v>
      </c>
      <c r="I23" s="411" t="s">
        <v>26</v>
      </c>
      <c r="J23" s="411" t="s">
        <v>26</v>
      </c>
      <c r="K23" s="411" t="s">
        <v>26</v>
      </c>
      <c r="L23" s="411" t="s">
        <v>26</v>
      </c>
      <c r="M23" s="411" t="s">
        <v>26</v>
      </c>
      <c r="N23" s="411">
        <v>0</v>
      </c>
      <c r="O23" s="1480">
        <v>0</v>
      </c>
      <c r="P23" s="411">
        <v>0</v>
      </c>
      <c r="Q23" s="411">
        <v>0</v>
      </c>
      <c r="R23" s="411">
        <f t="shared" si="0"/>
        <v>0</v>
      </c>
      <c r="S23" s="76" t="s">
        <v>26</v>
      </c>
      <c r="T23" s="74">
        <v>10</v>
      </c>
      <c r="U23" s="411">
        <v>0</v>
      </c>
      <c r="V23" s="429">
        <f t="shared" si="1"/>
        <v>0</v>
      </c>
      <c r="W23" s="1486"/>
      <c r="X23" s="8"/>
    </row>
    <row r="24" s="2" customFormat="1" ht="28" customHeight="1" spans="1:24">
      <c r="A24" s="74">
        <v>3600</v>
      </c>
      <c r="B24" s="959">
        <v>21</v>
      </c>
      <c r="C24" s="411" t="s">
        <v>634</v>
      </c>
      <c r="D24" s="411" t="s">
        <v>303</v>
      </c>
      <c r="E24" s="412">
        <v>44797</v>
      </c>
      <c r="F24" s="74" t="s">
        <v>25</v>
      </c>
      <c r="G24" s="411">
        <v>28</v>
      </c>
      <c r="H24" s="411" t="s">
        <v>26</v>
      </c>
      <c r="I24" s="411" t="s">
        <v>26</v>
      </c>
      <c r="J24" s="411" t="s">
        <v>26</v>
      </c>
      <c r="K24" s="411" t="s">
        <v>26</v>
      </c>
      <c r="L24" s="411" t="s">
        <v>26</v>
      </c>
      <c r="M24" s="411" t="s">
        <v>26</v>
      </c>
      <c r="N24" s="411">
        <v>0</v>
      </c>
      <c r="O24" s="1480">
        <v>0</v>
      </c>
      <c r="P24" s="411">
        <v>0</v>
      </c>
      <c r="Q24" s="411">
        <v>0</v>
      </c>
      <c r="R24" s="411">
        <f t="shared" si="0"/>
        <v>0</v>
      </c>
      <c r="S24" s="76" t="s">
        <v>26</v>
      </c>
      <c r="T24" s="74">
        <v>10</v>
      </c>
      <c r="U24" s="411">
        <v>0</v>
      </c>
      <c r="V24" s="429">
        <f t="shared" si="1"/>
        <v>0</v>
      </c>
      <c r="W24" s="1486" t="s">
        <v>26</v>
      </c>
      <c r="X24" s="41"/>
    </row>
    <row r="25" s="2" customFormat="1" ht="34" customHeight="1" spans="1:24">
      <c r="A25" s="74">
        <v>2000</v>
      </c>
      <c r="B25" s="959">
        <v>22</v>
      </c>
      <c r="C25" s="799" t="s">
        <v>635</v>
      </c>
      <c r="D25" s="411" t="s">
        <v>229</v>
      </c>
      <c r="E25" s="961">
        <v>44812</v>
      </c>
      <c r="F25" s="74" t="s">
        <v>25</v>
      </c>
      <c r="G25" s="411">
        <v>28</v>
      </c>
      <c r="H25" s="411" t="s">
        <v>26</v>
      </c>
      <c r="I25" s="411" t="s">
        <v>26</v>
      </c>
      <c r="J25" s="411" t="s">
        <v>26</v>
      </c>
      <c r="K25" s="411" t="s">
        <v>26</v>
      </c>
      <c r="L25" s="411">
        <v>0</v>
      </c>
      <c r="M25" s="411">
        <v>23</v>
      </c>
      <c r="N25" s="411">
        <v>0</v>
      </c>
      <c r="O25" s="1480">
        <v>0</v>
      </c>
      <c r="P25" s="411">
        <v>0</v>
      </c>
      <c r="Q25" s="411">
        <v>0</v>
      </c>
      <c r="R25" s="411">
        <f t="shared" si="0"/>
        <v>0</v>
      </c>
      <c r="S25" s="76" t="s">
        <v>636</v>
      </c>
      <c r="T25" s="74">
        <v>10</v>
      </c>
      <c r="U25" s="411">
        <v>0</v>
      </c>
      <c r="V25" s="429">
        <f t="shared" si="1"/>
        <v>0</v>
      </c>
      <c r="W25" s="1489"/>
      <c r="X25" s="41"/>
    </row>
    <row r="26" s="2" customFormat="1" ht="31" customHeight="1" spans="1:24">
      <c r="A26" s="74">
        <v>2000</v>
      </c>
      <c r="B26" s="959">
        <v>23</v>
      </c>
      <c r="C26" s="776" t="s">
        <v>637</v>
      </c>
      <c r="D26" s="411" t="s">
        <v>229</v>
      </c>
      <c r="E26" s="961">
        <v>44817</v>
      </c>
      <c r="F26" s="1109" t="s">
        <v>57</v>
      </c>
      <c r="G26" s="411">
        <v>0</v>
      </c>
      <c r="H26" s="411" t="s">
        <v>26</v>
      </c>
      <c r="I26" s="411" t="s">
        <v>26</v>
      </c>
      <c r="J26" s="411" t="s">
        <v>26</v>
      </c>
      <c r="K26" s="411" t="s">
        <v>26</v>
      </c>
      <c r="L26" s="411" t="s">
        <v>26</v>
      </c>
      <c r="M26" s="411">
        <v>0</v>
      </c>
      <c r="N26" s="411">
        <v>0</v>
      </c>
      <c r="O26" s="1480">
        <v>0</v>
      </c>
      <c r="P26" s="411">
        <v>0</v>
      </c>
      <c r="Q26" s="411">
        <v>0</v>
      </c>
      <c r="R26" s="411">
        <f t="shared" si="0"/>
        <v>0</v>
      </c>
      <c r="S26" s="435" t="s">
        <v>600</v>
      </c>
      <c r="T26" s="74">
        <v>10</v>
      </c>
      <c r="U26" s="411">
        <v>0</v>
      </c>
      <c r="V26" s="429">
        <f t="shared" si="1"/>
        <v>0</v>
      </c>
      <c r="W26" s="1489"/>
      <c r="X26" s="41"/>
    </row>
    <row r="27" s="2" customFormat="1" ht="36" customHeight="1" spans="1:24">
      <c r="A27" s="74">
        <v>2000</v>
      </c>
      <c r="B27" s="959">
        <v>24</v>
      </c>
      <c r="C27" s="799" t="s">
        <v>638</v>
      </c>
      <c r="D27" s="411" t="s">
        <v>229</v>
      </c>
      <c r="E27" s="961">
        <v>44813</v>
      </c>
      <c r="F27" s="74" t="s">
        <v>25</v>
      </c>
      <c r="G27" s="411">
        <v>28</v>
      </c>
      <c r="H27" s="411" t="s">
        <v>26</v>
      </c>
      <c r="I27" s="411" t="s">
        <v>26</v>
      </c>
      <c r="J27" s="411" t="s">
        <v>26</v>
      </c>
      <c r="K27" s="411" t="s">
        <v>26</v>
      </c>
      <c r="L27" s="411">
        <v>0</v>
      </c>
      <c r="M27" s="411">
        <v>17</v>
      </c>
      <c r="N27" s="411">
        <v>0</v>
      </c>
      <c r="O27" s="1480">
        <v>0</v>
      </c>
      <c r="P27" s="411">
        <v>0</v>
      </c>
      <c r="Q27" s="411">
        <v>0</v>
      </c>
      <c r="R27" s="411">
        <f t="shared" si="0"/>
        <v>0</v>
      </c>
      <c r="S27" s="76" t="s">
        <v>639</v>
      </c>
      <c r="T27" s="74">
        <v>10</v>
      </c>
      <c r="U27" s="411">
        <v>0</v>
      </c>
      <c r="V27" s="429">
        <f t="shared" si="1"/>
        <v>0</v>
      </c>
      <c r="W27" s="1489"/>
      <c r="X27" s="41"/>
    </row>
    <row r="28" s="2" customFormat="1" ht="58" customHeight="1" spans="1:24">
      <c r="A28" s="1455" t="s">
        <v>640</v>
      </c>
      <c r="B28" s="959">
        <v>25</v>
      </c>
      <c r="C28" s="962" t="s">
        <v>641</v>
      </c>
      <c r="D28" s="411" t="s">
        <v>229</v>
      </c>
      <c r="E28" s="1441">
        <v>44838</v>
      </c>
      <c r="F28" s="74" t="s">
        <v>25</v>
      </c>
      <c r="G28" s="411">
        <v>28</v>
      </c>
      <c r="H28" s="411" t="s">
        <v>26</v>
      </c>
      <c r="I28" s="411" t="s">
        <v>26</v>
      </c>
      <c r="J28" s="411" t="s">
        <v>26</v>
      </c>
      <c r="K28" s="411" t="s">
        <v>26</v>
      </c>
      <c r="L28" s="411">
        <v>11</v>
      </c>
      <c r="M28" s="411">
        <v>12</v>
      </c>
      <c r="N28" s="411">
        <v>0</v>
      </c>
      <c r="O28" s="1480">
        <v>0</v>
      </c>
      <c r="P28" s="411">
        <v>0</v>
      </c>
      <c r="Q28" s="411">
        <v>0</v>
      </c>
      <c r="R28" s="411">
        <f t="shared" si="0"/>
        <v>0</v>
      </c>
      <c r="S28" s="76" t="s">
        <v>642</v>
      </c>
      <c r="T28" s="74">
        <v>10</v>
      </c>
      <c r="U28" s="411">
        <v>0</v>
      </c>
      <c r="V28" s="429">
        <f t="shared" si="1"/>
        <v>0</v>
      </c>
      <c r="W28" s="1486" t="s">
        <v>643</v>
      </c>
      <c r="X28" s="41"/>
    </row>
    <row r="29" s="50" customFormat="1" ht="39" customHeight="1" spans="1:24">
      <c r="A29" s="74">
        <v>2000</v>
      </c>
      <c r="B29" s="959">
        <v>26</v>
      </c>
      <c r="C29" s="1459" t="s">
        <v>644</v>
      </c>
      <c r="D29" s="411" t="s">
        <v>229</v>
      </c>
      <c r="E29" s="1441">
        <v>44847</v>
      </c>
      <c r="F29" s="1109" t="s">
        <v>57</v>
      </c>
      <c r="G29" s="411">
        <v>0</v>
      </c>
      <c r="H29" s="411" t="s">
        <v>26</v>
      </c>
      <c r="I29" s="411" t="s">
        <v>26</v>
      </c>
      <c r="J29" s="411" t="s">
        <v>26</v>
      </c>
      <c r="K29" s="411" t="s">
        <v>26</v>
      </c>
      <c r="L29" s="411" t="s">
        <v>26</v>
      </c>
      <c r="M29" s="411">
        <v>0</v>
      </c>
      <c r="N29" s="411">
        <v>0</v>
      </c>
      <c r="O29" s="1480">
        <v>0</v>
      </c>
      <c r="P29" s="411">
        <v>0</v>
      </c>
      <c r="Q29" s="411">
        <v>0</v>
      </c>
      <c r="R29" s="411">
        <f t="shared" si="0"/>
        <v>0</v>
      </c>
      <c r="S29" s="435" t="s">
        <v>600</v>
      </c>
      <c r="T29" s="74">
        <v>10</v>
      </c>
      <c r="U29" s="411">
        <v>0</v>
      </c>
      <c r="V29" s="429">
        <f t="shared" si="1"/>
        <v>0</v>
      </c>
      <c r="W29" s="1486"/>
      <c r="X29" s="8"/>
    </row>
    <row r="30" s="2" customFormat="1" ht="50" customHeight="1" spans="1:24">
      <c r="A30" s="74" t="s">
        <v>595</v>
      </c>
      <c r="B30" s="959">
        <v>27</v>
      </c>
      <c r="C30" s="799" t="s">
        <v>645</v>
      </c>
      <c r="D30" s="799" t="s">
        <v>229</v>
      </c>
      <c r="E30" s="1460">
        <v>44986</v>
      </c>
      <c r="F30" s="74" t="s">
        <v>25</v>
      </c>
      <c r="G30" s="411">
        <v>28</v>
      </c>
      <c r="H30" s="411" t="s">
        <v>26</v>
      </c>
      <c r="I30" s="411" t="s">
        <v>26</v>
      </c>
      <c r="J30" s="411" t="s">
        <v>26</v>
      </c>
      <c r="K30" s="411" t="s">
        <v>26</v>
      </c>
      <c r="L30" s="411">
        <v>0</v>
      </c>
      <c r="M30" s="411">
        <v>23</v>
      </c>
      <c r="N30" s="411">
        <v>0</v>
      </c>
      <c r="O30" s="1480">
        <v>0</v>
      </c>
      <c r="P30" s="411">
        <v>0</v>
      </c>
      <c r="Q30" s="411">
        <v>0</v>
      </c>
      <c r="R30" s="411">
        <f t="shared" si="0"/>
        <v>0</v>
      </c>
      <c r="S30" s="76" t="s">
        <v>646</v>
      </c>
      <c r="T30" s="74">
        <v>10</v>
      </c>
      <c r="U30" s="411">
        <v>0</v>
      </c>
      <c r="V30" s="429">
        <f t="shared" si="1"/>
        <v>0</v>
      </c>
      <c r="W30" s="1486" t="s">
        <v>647</v>
      </c>
      <c r="X30" s="41"/>
    </row>
    <row r="31" s="2" customFormat="1" ht="53" customHeight="1" spans="1:24">
      <c r="A31" s="1455" t="s">
        <v>648</v>
      </c>
      <c r="B31" s="959">
        <v>28</v>
      </c>
      <c r="C31" s="799" t="s">
        <v>649</v>
      </c>
      <c r="D31" s="799" t="s">
        <v>229</v>
      </c>
      <c r="E31" s="1460">
        <v>44991</v>
      </c>
      <c r="F31" s="74" t="s">
        <v>25</v>
      </c>
      <c r="G31" s="411">
        <v>28</v>
      </c>
      <c r="H31" s="411" t="s">
        <v>26</v>
      </c>
      <c r="I31" s="411" t="s">
        <v>26</v>
      </c>
      <c r="J31" s="411" t="s">
        <v>26</v>
      </c>
      <c r="K31" s="411" t="s">
        <v>26</v>
      </c>
      <c r="L31" s="411">
        <v>0</v>
      </c>
      <c r="M31" s="411">
        <v>23</v>
      </c>
      <c r="N31" s="411">
        <v>0</v>
      </c>
      <c r="O31" s="1480">
        <v>0</v>
      </c>
      <c r="P31" s="411">
        <v>0</v>
      </c>
      <c r="Q31" s="411">
        <v>0</v>
      </c>
      <c r="R31" s="411">
        <f t="shared" si="0"/>
        <v>0</v>
      </c>
      <c r="S31" s="76" t="s">
        <v>650</v>
      </c>
      <c r="T31" s="74">
        <v>10</v>
      </c>
      <c r="U31" s="411">
        <v>0</v>
      </c>
      <c r="V31" s="429">
        <f t="shared" si="1"/>
        <v>0</v>
      </c>
      <c r="W31" s="1486" t="s">
        <v>651</v>
      </c>
      <c r="X31" s="41"/>
    </row>
    <row r="32" s="2" customFormat="1" ht="55" customHeight="1" spans="1:24">
      <c r="A32" s="1455" t="s">
        <v>617</v>
      </c>
      <c r="B32" s="959">
        <v>29</v>
      </c>
      <c r="C32" s="799" t="s">
        <v>652</v>
      </c>
      <c r="D32" s="799" t="s">
        <v>229</v>
      </c>
      <c r="E32" s="1460">
        <v>44989</v>
      </c>
      <c r="F32" s="74" t="s">
        <v>25</v>
      </c>
      <c r="G32" s="411">
        <v>28</v>
      </c>
      <c r="H32" s="411" t="s">
        <v>26</v>
      </c>
      <c r="I32" s="411" t="s">
        <v>26</v>
      </c>
      <c r="J32" s="411" t="s">
        <v>26</v>
      </c>
      <c r="K32" s="411" t="s">
        <v>26</v>
      </c>
      <c r="L32" s="411">
        <v>6</v>
      </c>
      <c r="M32" s="411">
        <v>17</v>
      </c>
      <c r="N32" s="411">
        <v>0</v>
      </c>
      <c r="O32" s="1480">
        <v>0</v>
      </c>
      <c r="P32" s="411">
        <v>0</v>
      </c>
      <c r="Q32" s="411">
        <v>0</v>
      </c>
      <c r="R32" s="411">
        <f t="shared" si="0"/>
        <v>0</v>
      </c>
      <c r="S32" s="76" t="s">
        <v>653</v>
      </c>
      <c r="T32" s="74">
        <v>10</v>
      </c>
      <c r="U32" s="411">
        <v>0</v>
      </c>
      <c r="V32" s="429">
        <f t="shared" si="1"/>
        <v>0</v>
      </c>
      <c r="W32" s="1486" t="s">
        <v>654</v>
      </c>
      <c r="X32" s="41"/>
    </row>
    <row r="33" s="2" customFormat="1" ht="55" customHeight="1" spans="1:24">
      <c r="A33" s="74" t="s">
        <v>655</v>
      </c>
      <c r="B33" s="959">
        <v>30</v>
      </c>
      <c r="C33" s="799" t="s">
        <v>656</v>
      </c>
      <c r="D33" s="799" t="s">
        <v>229</v>
      </c>
      <c r="E33" s="1460">
        <v>44986</v>
      </c>
      <c r="F33" s="74" t="s">
        <v>25</v>
      </c>
      <c r="G33" s="411">
        <v>28</v>
      </c>
      <c r="H33" s="411" t="s">
        <v>26</v>
      </c>
      <c r="I33" s="411" t="s">
        <v>26</v>
      </c>
      <c r="J33" s="411" t="s">
        <v>26</v>
      </c>
      <c r="K33" s="411" t="s">
        <v>26</v>
      </c>
      <c r="L33" s="411">
        <v>6</v>
      </c>
      <c r="M33" s="411">
        <v>17</v>
      </c>
      <c r="N33" s="411">
        <v>0</v>
      </c>
      <c r="O33" s="1480">
        <v>0</v>
      </c>
      <c r="P33" s="411">
        <v>0</v>
      </c>
      <c r="Q33" s="411">
        <v>0</v>
      </c>
      <c r="R33" s="411">
        <f t="shared" si="0"/>
        <v>0</v>
      </c>
      <c r="S33" s="76" t="s">
        <v>657</v>
      </c>
      <c r="T33" s="74">
        <v>10</v>
      </c>
      <c r="U33" s="411">
        <v>0</v>
      </c>
      <c r="V33" s="429">
        <f t="shared" si="1"/>
        <v>0</v>
      </c>
      <c r="W33" s="1486" t="s">
        <v>658</v>
      </c>
      <c r="X33" s="41"/>
    </row>
    <row r="34" s="50" customFormat="1" ht="33" customHeight="1" spans="1:24">
      <c r="A34" s="74">
        <v>2000</v>
      </c>
      <c r="B34" s="959">
        <v>31</v>
      </c>
      <c r="C34" s="799" t="s">
        <v>659</v>
      </c>
      <c r="D34" s="799" t="s">
        <v>229</v>
      </c>
      <c r="E34" s="1460">
        <v>45070</v>
      </c>
      <c r="F34" s="74" t="s">
        <v>25</v>
      </c>
      <c r="G34" s="411">
        <v>28</v>
      </c>
      <c r="H34" s="411" t="s">
        <v>26</v>
      </c>
      <c r="I34" s="411" t="s">
        <v>26</v>
      </c>
      <c r="J34" s="411" t="s">
        <v>26</v>
      </c>
      <c r="K34" s="411" t="s">
        <v>26</v>
      </c>
      <c r="L34" s="411">
        <v>0</v>
      </c>
      <c r="M34" s="411">
        <v>26</v>
      </c>
      <c r="N34" s="411">
        <v>0</v>
      </c>
      <c r="O34" s="1480">
        <v>0</v>
      </c>
      <c r="P34" s="411">
        <v>0</v>
      </c>
      <c r="Q34" s="411">
        <v>0</v>
      </c>
      <c r="R34" s="411">
        <f t="shared" si="0"/>
        <v>0</v>
      </c>
      <c r="S34" s="76" t="s">
        <v>660</v>
      </c>
      <c r="T34" s="74">
        <v>10</v>
      </c>
      <c r="U34" s="411">
        <v>0</v>
      </c>
      <c r="V34" s="429">
        <f t="shared" si="1"/>
        <v>0</v>
      </c>
      <c r="W34" s="1486" t="s">
        <v>26</v>
      </c>
      <c r="X34" s="8"/>
    </row>
    <row r="35" s="2" customFormat="1" ht="39" customHeight="1" spans="1:24">
      <c r="A35" s="74" t="s">
        <v>661</v>
      </c>
      <c r="B35" s="959">
        <v>32</v>
      </c>
      <c r="C35" s="799" t="s">
        <v>662</v>
      </c>
      <c r="D35" s="799" t="s">
        <v>229</v>
      </c>
      <c r="E35" s="1460">
        <v>45084</v>
      </c>
      <c r="F35" s="74" t="s">
        <v>25</v>
      </c>
      <c r="G35" s="411">
        <v>28</v>
      </c>
      <c r="H35" s="411" t="s">
        <v>26</v>
      </c>
      <c r="I35" s="411" t="s">
        <v>26</v>
      </c>
      <c r="J35" s="411" t="s">
        <v>26</v>
      </c>
      <c r="K35" s="411" t="s">
        <v>26</v>
      </c>
      <c r="L35" s="411">
        <v>0</v>
      </c>
      <c r="M35" s="411">
        <v>23</v>
      </c>
      <c r="N35" s="411">
        <v>0</v>
      </c>
      <c r="O35" s="1480">
        <v>0</v>
      </c>
      <c r="P35" s="411">
        <v>0</v>
      </c>
      <c r="Q35" s="411">
        <v>0</v>
      </c>
      <c r="R35" s="411">
        <f t="shared" si="0"/>
        <v>0</v>
      </c>
      <c r="S35" s="76" t="s">
        <v>663</v>
      </c>
      <c r="T35" s="74">
        <v>10</v>
      </c>
      <c r="U35" s="411">
        <v>0</v>
      </c>
      <c r="V35" s="429">
        <f t="shared" si="1"/>
        <v>0</v>
      </c>
      <c r="W35" s="1486" t="s">
        <v>664</v>
      </c>
      <c r="X35" s="41">
        <v>300</v>
      </c>
    </row>
    <row r="36" s="50" customFormat="1" ht="47" customHeight="1" spans="1:24">
      <c r="A36" s="74">
        <v>2000</v>
      </c>
      <c r="B36" s="959">
        <v>33</v>
      </c>
      <c r="C36" s="799" t="s">
        <v>665</v>
      </c>
      <c r="D36" s="799" t="s">
        <v>229</v>
      </c>
      <c r="E36" s="1460">
        <v>45156</v>
      </c>
      <c r="F36" s="74" t="s">
        <v>25</v>
      </c>
      <c r="G36" s="411">
        <v>28</v>
      </c>
      <c r="H36" s="411" t="s">
        <v>26</v>
      </c>
      <c r="I36" s="411" t="s">
        <v>26</v>
      </c>
      <c r="J36" s="411" t="s">
        <v>26</v>
      </c>
      <c r="K36" s="411" t="s">
        <v>26</v>
      </c>
      <c r="L36" s="411">
        <v>0</v>
      </c>
      <c r="M36" s="411">
        <v>23</v>
      </c>
      <c r="N36" s="411">
        <v>0</v>
      </c>
      <c r="O36" s="1480">
        <v>0</v>
      </c>
      <c r="P36" s="411">
        <v>0</v>
      </c>
      <c r="Q36" s="411">
        <v>0</v>
      </c>
      <c r="R36" s="411">
        <f t="shared" si="0"/>
        <v>0</v>
      </c>
      <c r="S36" s="76" t="s">
        <v>636</v>
      </c>
      <c r="T36" s="74">
        <v>10</v>
      </c>
      <c r="U36" s="411">
        <v>0</v>
      </c>
      <c r="V36" s="429">
        <f t="shared" si="1"/>
        <v>0</v>
      </c>
      <c r="W36" s="1486" t="s">
        <v>26</v>
      </c>
      <c r="X36" s="8">
        <v>200</v>
      </c>
    </row>
    <row r="37" s="2" customFormat="1" ht="33" customHeight="1" spans="1:24">
      <c r="A37" s="1461">
        <v>2000</v>
      </c>
      <c r="B37" s="959">
        <v>34</v>
      </c>
      <c r="C37" s="966" t="s">
        <v>666</v>
      </c>
      <c r="D37" s="966" t="s">
        <v>229</v>
      </c>
      <c r="E37" s="1462">
        <v>45258</v>
      </c>
      <c r="F37" s="1461" t="s">
        <v>25</v>
      </c>
      <c r="G37" s="411">
        <v>28</v>
      </c>
      <c r="H37" s="411" t="s">
        <v>26</v>
      </c>
      <c r="I37" s="411" t="s">
        <v>26</v>
      </c>
      <c r="J37" s="411" t="s">
        <v>26</v>
      </c>
      <c r="K37" s="411" t="s">
        <v>26</v>
      </c>
      <c r="L37" s="411">
        <v>0</v>
      </c>
      <c r="M37" s="411">
        <v>23</v>
      </c>
      <c r="N37" s="411">
        <v>0</v>
      </c>
      <c r="O37" s="1480">
        <v>0</v>
      </c>
      <c r="P37" s="411">
        <v>0</v>
      </c>
      <c r="Q37" s="411">
        <v>0</v>
      </c>
      <c r="R37" s="967">
        <f t="shared" si="0"/>
        <v>0</v>
      </c>
      <c r="S37" s="76" t="s">
        <v>636</v>
      </c>
      <c r="T37" s="1461">
        <v>10</v>
      </c>
      <c r="U37" s="411">
        <v>0</v>
      </c>
      <c r="V37" s="1490">
        <f t="shared" si="1"/>
        <v>0</v>
      </c>
      <c r="W37" s="1486" t="s">
        <v>26</v>
      </c>
      <c r="X37" s="41"/>
    </row>
    <row r="38" s="1" customFormat="1" ht="38" customHeight="1" spans="1:24">
      <c r="A38" s="1463" t="s">
        <v>667</v>
      </c>
      <c r="B38" s="959">
        <v>35</v>
      </c>
      <c r="C38" s="1464" t="s">
        <v>668</v>
      </c>
      <c r="D38" s="1464" t="s">
        <v>229</v>
      </c>
      <c r="E38" s="1465">
        <v>45260</v>
      </c>
      <c r="F38" s="66" t="s">
        <v>25</v>
      </c>
      <c r="G38" s="411">
        <v>28</v>
      </c>
      <c r="H38" s="411" t="s">
        <v>26</v>
      </c>
      <c r="I38" s="411" t="s">
        <v>26</v>
      </c>
      <c r="J38" s="411" t="s">
        <v>26</v>
      </c>
      <c r="K38" s="411" t="s">
        <v>26</v>
      </c>
      <c r="L38" s="411">
        <v>0</v>
      </c>
      <c r="M38" s="411">
        <v>24</v>
      </c>
      <c r="N38" s="411">
        <v>0</v>
      </c>
      <c r="O38" s="1480">
        <v>0</v>
      </c>
      <c r="P38" s="411">
        <v>0</v>
      </c>
      <c r="Q38" s="411">
        <v>0</v>
      </c>
      <c r="R38" s="969">
        <f t="shared" si="0"/>
        <v>0</v>
      </c>
      <c r="S38" s="76" t="s">
        <v>669</v>
      </c>
      <c r="T38" s="66">
        <v>10</v>
      </c>
      <c r="U38" s="411">
        <v>0</v>
      </c>
      <c r="V38" s="969">
        <f t="shared" si="1"/>
        <v>0</v>
      </c>
      <c r="W38" s="1486" t="s">
        <v>26</v>
      </c>
      <c r="X38" s="56"/>
    </row>
    <row r="39" s="2" customFormat="1" ht="59" customHeight="1" spans="1:24">
      <c r="A39" s="101" t="s">
        <v>648</v>
      </c>
      <c r="B39" s="959">
        <v>36</v>
      </c>
      <c r="C39" s="1466" t="s">
        <v>670</v>
      </c>
      <c r="D39" s="1466" t="s">
        <v>229</v>
      </c>
      <c r="E39" s="1467">
        <v>45354</v>
      </c>
      <c r="F39" s="101" t="s">
        <v>25</v>
      </c>
      <c r="G39" s="411">
        <v>28</v>
      </c>
      <c r="H39" s="411" t="s">
        <v>26</v>
      </c>
      <c r="I39" s="411" t="s">
        <v>26</v>
      </c>
      <c r="J39" s="411" t="s">
        <v>26</v>
      </c>
      <c r="K39" s="411" t="s">
        <v>26</v>
      </c>
      <c r="L39" s="411">
        <v>7</v>
      </c>
      <c r="M39" s="411">
        <v>16</v>
      </c>
      <c r="N39" s="411">
        <v>0</v>
      </c>
      <c r="O39" s="1480">
        <v>0</v>
      </c>
      <c r="P39" s="411">
        <v>0</v>
      </c>
      <c r="Q39" s="411">
        <v>0</v>
      </c>
      <c r="R39" s="972">
        <f t="shared" si="0"/>
        <v>0</v>
      </c>
      <c r="S39" s="76" t="s">
        <v>671</v>
      </c>
      <c r="T39" s="101">
        <v>10</v>
      </c>
      <c r="U39" s="411">
        <v>0</v>
      </c>
      <c r="V39" s="972">
        <f t="shared" si="1"/>
        <v>0</v>
      </c>
      <c r="W39" s="1491" t="s">
        <v>26</v>
      </c>
      <c r="X39" s="41"/>
    </row>
    <row r="40" s="2" customFormat="1" ht="40" customHeight="1" spans="1:24">
      <c r="A40" s="66">
        <v>3600</v>
      </c>
      <c r="B40" s="959">
        <v>37</v>
      </c>
      <c r="C40" s="1464" t="s">
        <v>672</v>
      </c>
      <c r="D40" s="1464" t="s">
        <v>303</v>
      </c>
      <c r="E40" s="1465">
        <v>45371</v>
      </c>
      <c r="F40" s="66" t="s">
        <v>25</v>
      </c>
      <c r="G40" s="411">
        <v>28</v>
      </c>
      <c r="H40" s="411" t="s">
        <v>26</v>
      </c>
      <c r="I40" s="411" t="s">
        <v>26</v>
      </c>
      <c r="J40" s="411" t="s">
        <v>26</v>
      </c>
      <c r="K40" s="411" t="s">
        <v>26</v>
      </c>
      <c r="L40" s="411" t="s">
        <v>26</v>
      </c>
      <c r="M40" s="411">
        <v>1</v>
      </c>
      <c r="N40" s="411">
        <v>0</v>
      </c>
      <c r="O40" s="1480">
        <v>0</v>
      </c>
      <c r="P40" s="411">
        <v>0</v>
      </c>
      <c r="Q40" s="411">
        <v>0</v>
      </c>
      <c r="R40" s="969">
        <f t="shared" si="0"/>
        <v>0</v>
      </c>
      <c r="S40" s="76" t="s">
        <v>673</v>
      </c>
      <c r="T40" s="66">
        <v>10</v>
      </c>
      <c r="U40" s="411">
        <v>0</v>
      </c>
      <c r="V40" s="969">
        <f t="shared" si="1"/>
        <v>0</v>
      </c>
      <c r="W40" s="1486" t="s">
        <v>26</v>
      </c>
      <c r="X40" s="41"/>
    </row>
    <row r="41" s="2" customFormat="1" ht="62" customHeight="1" spans="1:24">
      <c r="A41" s="1468" t="s">
        <v>648</v>
      </c>
      <c r="B41" s="959">
        <v>38</v>
      </c>
      <c r="C41" s="1469" t="s">
        <v>674</v>
      </c>
      <c r="D41" s="1469" t="s">
        <v>229</v>
      </c>
      <c r="E41" s="1470">
        <v>45386</v>
      </c>
      <c r="F41" s="1468" t="s">
        <v>25</v>
      </c>
      <c r="G41" s="411">
        <v>28</v>
      </c>
      <c r="H41" s="411" t="s">
        <v>26</v>
      </c>
      <c r="I41" s="411" t="s">
        <v>26</v>
      </c>
      <c r="J41" s="411" t="s">
        <v>26</v>
      </c>
      <c r="K41" s="411" t="s">
        <v>26</v>
      </c>
      <c r="L41" s="411">
        <v>5</v>
      </c>
      <c r="M41" s="411">
        <v>18</v>
      </c>
      <c r="N41" s="411">
        <v>0</v>
      </c>
      <c r="O41" s="1481">
        <v>0</v>
      </c>
      <c r="P41" s="411">
        <v>0</v>
      </c>
      <c r="Q41" s="411">
        <v>0</v>
      </c>
      <c r="R41" s="1492">
        <f t="shared" si="0"/>
        <v>0</v>
      </c>
      <c r="S41" s="76" t="s">
        <v>675</v>
      </c>
      <c r="T41" s="1468">
        <v>10</v>
      </c>
      <c r="U41" s="411">
        <v>0</v>
      </c>
      <c r="V41" s="1492">
        <f t="shared" si="1"/>
        <v>0</v>
      </c>
      <c r="W41" s="1493" t="s">
        <v>26</v>
      </c>
      <c r="X41" s="41"/>
    </row>
    <row r="42" s="2" customFormat="1" ht="44" customHeight="1" spans="1:24">
      <c r="A42" s="1471" t="s">
        <v>676</v>
      </c>
      <c r="B42" s="959">
        <v>39</v>
      </c>
      <c r="C42" s="1472" t="s">
        <v>677</v>
      </c>
      <c r="D42" s="1472" t="s">
        <v>229</v>
      </c>
      <c r="E42" s="1473">
        <v>45410</v>
      </c>
      <c r="F42" s="1471" t="s">
        <v>25</v>
      </c>
      <c r="G42" s="411">
        <v>28</v>
      </c>
      <c r="H42" s="411" t="s">
        <v>26</v>
      </c>
      <c r="I42" s="411" t="s">
        <v>26</v>
      </c>
      <c r="J42" s="411" t="s">
        <v>26</v>
      </c>
      <c r="K42" s="411" t="s">
        <v>26</v>
      </c>
      <c r="L42" s="411">
        <v>0</v>
      </c>
      <c r="M42" s="411">
        <v>23</v>
      </c>
      <c r="N42" s="411">
        <v>0</v>
      </c>
      <c r="O42" s="1480">
        <v>0</v>
      </c>
      <c r="P42" s="411">
        <v>0</v>
      </c>
      <c r="Q42" s="411">
        <v>0</v>
      </c>
      <c r="R42" s="972">
        <f t="shared" si="0"/>
        <v>0</v>
      </c>
      <c r="S42" s="76" t="s">
        <v>678</v>
      </c>
      <c r="T42" s="101">
        <v>10</v>
      </c>
      <c r="U42" s="411">
        <v>0</v>
      </c>
      <c r="V42" s="972">
        <f t="shared" si="1"/>
        <v>0</v>
      </c>
      <c r="W42" s="1486" t="s">
        <v>679</v>
      </c>
      <c r="X42" s="41"/>
    </row>
    <row r="43" s="2" customFormat="1" ht="48" customHeight="1" spans="1:24">
      <c r="A43" s="66" t="s">
        <v>661</v>
      </c>
      <c r="B43" s="959">
        <v>40</v>
      </c>
      <c r="C43" s="1464" t="s">
        <v>680</v>
      </c>
      <c r="D43" s="1464" t="s">
        <v>229</v>
      </c>
      <c r="E43" s="1465">
        <v>45413</v>
      </c>
      <c r="F43" s="66" t="s">
        <v>25</v>
      </c>
      <c r="G43" s="411">
        <v>28</v>
      </c>
      <c r="H43" s="411" t="s">
        <v>26</v>
      </c>
      <c r="I43" s="411" t="s">
        <v>26</v>
      </c>
      <c r="J43" s="411" t="s">
        <v>26</v>
      </c>
      <c r="K43" s="411" t="s">
        <v>26</v>
      </c>
      <c r="L43" s="411">
        <v>3</v>
      </c>
      <c r="M43" s="411">
        <v>25</v>
      </c>
      <c r="N43" s="411">
        <v>0</v>
      </c>
      <c r="O43" s="1481">
        <v>0</v>
      </c>
      <c r="P43" s="411">
        <v>0</v>
      </c>
      <c r="Q43" s="411">
        <v>0</v>
      </c>
      <c r="R43" s="969">
        <f t="shared" si="0"/>
        <v>0</v>
      </c>
      <c r="S43" s="76" t="s">
        <v>681</v>
      </c>
      <c r="T43" s="66">
        <v>10</v>
      </c>
      <c r="U43" s="411">
        <v>0</v>
      </c>
      <c r="V43" s="969">
        <f t="shared" si="1"/>
        <v>0</v>
      </c>
      <c r="W43" s="1494" t="s">
        <v>682</v>
      </c>
      <c r="X43" s="41"/>
    </row>
    <row r="44" s="2" customFormat="1" ht="62" customHeight="1" spans="1:24">
      <c r="A44" s="1468" t="s">
        <v>610</v>
      </c>
      <c r="B44" s="959">
        <v>41</v>
      </c>
      <c r="C44" s="1469" t="s">
        <v>683</v>
      </c>
      <c r="D44" s="1469" t="s">
        <v>229</v>
      </c>
      <c r="E44" s="1470">
        <v>45526</v>
      </c>
      <c r="F44" s="1468" t="s">
        <v>25</v>
      </c>
      <c r="G44" s="411">
        <v>28</v>
      </c>
      <c r="H44" s="411" t="s">
        <v>26</v>
      </c>
      <c r="I44" s="411" t="s">
        <v>26</v>
      </c>
      <c r="J44" s="411" t="s">
        <v>26</v>
      </c>
      <c r="K44" s="411" t="s">
        <v>26</v>
      </c>
      <c r="L44" s="411">
        <v>7</v>
      </c>
      <c r="M44" s="411">
        <v>16</v>
      </c>
      <c r="N44" s="411">
        <v>0</v>
      </c>
      <c r="O44" s="1480">
        <v>0</v>
      </c>
      <c r="P44" s="411">
        <v>0</v>
      </c>
      <c r="Q44" s="411">
        <v>0</v>
      </c>
      <c r="R44" s="969">
        <f t="shared" si="0"/>
        <v>0</v>
      </c>
      <c r="S44" s="76" t="s">
        <v>684</v>
      </c>
      <c r="T44" s="1468">
        <v>10</v>
      </c>
      <c r="U44" s="411">
        <v>0</v>
      </c>
      <c r="V44" s="1492">
        <f t="shared" ref="V44:V52" si="2">U44*T44</f>
        <v>0</v>
      </c>
      <c r="W44" s="1486" t="s">
        <v>685</v>
      </c>
      <c r="X44" s="41"/>
    </row>
    <row r="45" s="2" customFormat="1" ht="43" customHeight="1" spans="1:24">
      <c r="A45" s="66" t="s">
        <v>595</v>
      </c>
      <c r="B45" s="959">
        <v>42</v>
      </c>
      <c r="C45" s="1464" t="s">
        <v>686</v>
      </c>
      <c r="D45" s="1464" t="s">
        <v>229</v>
      </c>
      <c r="E45" s="1465">
        <v>45527</v>
      </c>
      <c r="F45" s="66" t="s">
        <v>25</v>
      </c>
      <c r="G45" s="411">
        <v>28</v>
      </c>
      <c r="H45" s="411" t="s">
        <v>26</v>
      </c>
      <c r="I45" s="411" t="s">
        <v>26</v>
      </c>
      <c r="J45" s="411" t="s">
        <v>26</v>
      </c>
      <c r="K45" s="411" t="s">
        <v>26</v>
      </c>
      <c r="L45" s="411">
        <v>6</v>
      </c>
      <c r="M45" s="411">
        <v>17</v>
      </c>
      <c r="N45" s="411">
        <v>0</v>
      </c>
      <c r="O45" s="1481">
        <v>0</v>
      </c>
      <c r="P45" s="411">
        <v>0</v>
      </c>
      <c r="Q45" s="411">
        <v>0</v>
      </c>
      <c r="R45" s="969">
        <f t="shared" si="0"/>
        <v>0</v>
      </c>
      <c r="S45" s="76" t="s">
        <v>687</v>
      </c>
      <c r="T45" s="66">
        <v>10</v>
      </c>
      <c r="U45" s="411">
        <v>0</v>
      </c>
      <c r="V45" s="969">
        <f>T45*U45</f>
        <v>0</v>
      </c>
      <c r="W45" s="1495"/>
      <c r="X45" s="41">
        <v>100</v>
      </c>
    </row>
    <row r="46" s="2" customFormat="1" ht="98" customHeight="1" spans="1:24">
      <c r="A46" s="969" t="s">
        <v>595</v>
      </c>
      <c r="B46" s="959">
        <v>43</v>
      </c>
      <c r="C46" s="1464" t="s">
        <v>688</v>
      </c>
      <c r="D46" s="1464" t="s">
        <v>229</v>
      </c>
      <c r="E46" s="1474">
        <v>45579</v>
      </c>
      <c r="F46" s="66" t="s">
        <v>25</v>
      </c>
      <c r="G46" s="411">
        <v>28</v>
      </c>
      <c r="H46" s="411" t="s">
        <v>26</v>
      </c>
      <c r="I46" s="411" t="s">
        <v>26</v>
      </c>
      <c r="J46" s="411" t="s">
        <v>26</v>
      </c>
      <c r="K46" s="411" t="s">
        <v>26</v>
      </c>
      <c r="L46" s="411">
        <v>0</v>
      </c>
      <c r="M46" s="411">
        <v>23</v>
      </c>
      <c r="N46" s="411">
        <v>0</v>
      </c>
      <c r="O46" s="1480">
        <v>0</v>
      </c>
      <c r="P46" s="411">
        <v>0</v>
      </c>
      <c r="Q46" s="411">
        <v>0</v>
      </c>
      <c r="R46" s="969">
        <f t="shared" si="0"/>
        <v>0</v>
      </c>
      <c r="S46" s="76" t="s">
        <v>689</v>
      </c>
      <c r="T46" s="1464">
        <v>10</v>
      </c>
      <c r="U46" s="411">
        <v>0</v>
      </c>
      <c r="V46" s="1464">
        <f t="shared" si="2"/>
        <v>0</v>
      </c>
      <c r="W46" s="1496" t="s">
        <v>690</v>
      </c>
      <c r="X46" s="41"/>
    </row>
    <row r="47" s="2" customFormat="1" ht="60" customHeight="1" spans="1:24">
      <c r="A47" s="969" t="s">
        <v>691</v>
      </c>
      <c r="B47" s="959">
        <v>44</v>
      </c>
      <c r="C47" s="1464" t="s">
        <v>692</v>
      </c>
      <c r="D47" s="1464" t="s">
        <v>229</v>
      </c>
      <c r="E47" s="1474">
        <v>45650</v>
      </c>
      <c r="F47" s="66" t="s">
        <v>25</v>
      </c>
      <c r="G47" s="411">
        <v>28</v>
      </c>
      <c r="H47" s="411" t="s">
        <v>26</v>
      </c>
      <c r="I47" s="411" t="s">
        <v>26</v>
      </c>
      <c r="J47" s="411" t="s">
        <v>26</v>
      </c>
      <c r="K47" s="411" t="s">
        <v>26</v>
      </c>
      <c r="L47" s="411">
        <v>6</v>
      </c>
      <c r="M47" s="411">
        <v>17</v>
      </c>
      <c r="N47" s="411">
        <v>0</v>
      </c>
      <c r="O47" s="1481">
        <v>0</v>
      </c>
      <c r="P47" s="411">
        <v>0</v>
      </c>
      <c r="Q47" s="411">
        <v>0</v>
      </c>
      <c r="R47" s="969">
        <f t="shared" si="0"/>
        <v>0</v>
      </c>
      <c r="S47" s="76" t="s">
        <v>693</v>
      </c>
      <c r="T47" s="1464">
        <v>10</v>
      </c>
      <c r="U47" s="411">
        <v>0</v>
      </c>
      <c r="V47" s="1464">
        <f t="shared" si="2"/>
        <v>0</v>
      </c>
      <c r="W47" s="1496" t="s">
        <v>694</v>
      </c>
      <c r="X47" s="41"/>
    </row>
    <row r="48" s="2" customFormat="1" ht="32" customHeight="1" spans="1:24">
      <c r="A48" s="969">
        <v>1800</v>
      </c>
      <c r="B48" s="959">
        <v>45</v>
      </c>
      <c r="C48" s="1475" t="s">
        <v>695</v>
      </c>
      <c r="D48" s="1464" t="s">
        <v>229</v>
      </c>
      <c r="E48" s="1474">
        <v>45709</v>
      </c>
      <c r="F48" s="1476" t="s">
        <v>6</v>
      </c>
      <c r="G48" s="411">
        <v>8</v>
      </c>
      <c r="H48" s="411" t="s">
        <v>26</v>
      </c>
      <c r="I48" s="411" t="s">
        <v>26</v>
      </c>
      <c r="J48" s="411">
        <v>1</v>
      </c>
      <c r="K48" s="411" t="s">
        <v>26</v>
      </c>
      <c r="L48" s="411">
        <v>0</v>
      </c>
      <c r="M48" s="411">
        <v>0</v>
      </c>
      <c r="N48" s="411">
        <v>0</v>
      </c>
      <c r="O48" s="1480">
        <v>0</v>
      </c>
      <c r="P48" s="411">
        <v>0</v>
      </c>
      <c r="Q48" s="411">
        <v>0</v>
      </c>
      <c r="R48" s="969">
        <f t="shared" si="0"/>
        <v>0</v>
      </c>
      <c r="S48" s="425" t="s">
        <v>696</v>
      </c>
      <c r="T48" s="1464">
        <v>10</v>
      </c>
      <c r="U48" s="411">
        <v>0</v>
      </c>
      <c r="V48" s="1464">
        <f t="shared" si="2"/>
        <v>0</v>
      </c>
      <c r="W48" s="1496" t="s">
        <v>26</v>
      </c>
      <c r="X48" s="41"/>
    </row>
    <row r="49" ht="32" customHeight="1" spans="1:24">
      <c r="A49" s="969">
        <v>2000</v>
      </c>
      <c r="B49" s="959">
        <v>46</v>
      </c>
      <c r="C49" s="1475" t="s">
        <v>697</v>
      </c>
      <c r="D49" s="1464" t="s">
        <v>229</v>
      </c>
      <c r="E49" s="1474">
        <v>45709</v>
      </c>
      <c r="F49" s="1476" t="s">
        <v>25</v>
      </c>
      <c r="G49" s="411">
        <v>8</v>
      </c>
      <c r="H49" s="411" t="s">
        <v>26</v>
      </c>
      <c r="I49" s="411" t="s">
        <v>26</v>
      </c>
      <c r="J49" s="411" t="s">
        <v>26</v>
      </c>
      <c r="K49" s="411" t="s">
        <v>26</v>
      </c>
      <c r="L49" s="411">
        <v>0</v>
      </c>
      <c r="M49" s="411">
        <v>0</v>
      </c>
      <c r="N49" s="411">
        <v>0</v>
      </c>
      <c r="O49" s="1481">
        <v>0</v>
      </c>
      <c r="P49" s="411">
        <v>0</v>
      </c>
      <c r="Q49" s="411">
        <v>0</v>
      </c>
      <c r="R49" s="969">
        <f t="shared" si="0"/>
        <v>0</v>
      </c>
      <c r="S49" s="76" t="s">
        <v>698</v>
      </c>
      <c r="T49" s="1464">
        <v>10</v>
      </c>
      <c r="U49" s="411">
        <v>0</v>
      </c>
      <c r="V49" s="1464">
        <f t="shared" si="2"/>
        <v>0</v>
      </c>
      <c r="W49" s="1496" t="s">
        <v>26</v>
      </c>
      <c r="X49" s="41"/>
    </row>
    <row r="50" ht="32" customHeight="1" spans="1:24">
      <c r="A50" s="969" t="s">
        <v>699</v>
      </c>
      <c r="B50" s="959">
        <v>47</v>
      </c>
      <c r="C50" s="1475" t="s">
        <v>700</v>
      </c>
      <c r="D50" s="1464" t="s">
        <v>229</v>
      </c>
      <c r="E50" s="1474">
        <v>45709</v>
      </c>
      <c r="F50" s="1476" t="s">
        <v>6</v>
      </c>
      <c r="G50" s="411">
        <v>8</v>
      </c>
      <c r="H50" s="411" t="s">
        <v>26</v>
      </c>
      <c r="I50" s="411" t="s">
        <v>26</v>
      </c>
      <c r="J50" s="411" t="s">
        <v>26</v>
      </c>
      <c r="K50" s="411" t="s">
        <v>26</v>
      </c>
      <c r="L50" s="411">
        <v>0</v>
      </c>
      <c r="M50" s="411">
        <v>0</v>
      </c>
      <c r="N50" s="411">
        <v>0</v>
      </c>
      <c r="O50" s="1480">
        <v>0</v>
      </c>
      <c r="P50" s="411">
        <v>0</v>
      </c>
      <c r="Q50" s="411">
        <v>0</v>
      </c>
      <c r="R50" s="969">
        <f t="shared" si="0"/>
        <v>0</v>
      </c>
      <c r="S50" s="76" t="s">
        <v>701</v>
      </c>
      <c r="T50" s="1464">
        <v>10</v>
      </c>
      <c r="U50" s="411">
        <v>0</v>
      </c>
      <c r="V50" s="1464">
        <f t="shared" si="2"/>
        <v>0</v>
      </c>
      <c r="W50" s="1496" t="s">
        <v>26</v>
      </c>
      <c r="X50" s="41"/>
    </row>
    <row r="51" ht="32" customHeight="1" spans="1:24">
      <c r="A51" s="969" t="s">
        <v>699</v>
      </c>
      <c r="B51" s="959">
        <v>48</v>
      </c>
      <c r="C51" s="1475" t="s">
        <v>702</v>
      </c>
      <c r="D51" s="1464" t="s">
        <v>229</v>
      </c>
      <c r="E51" s="1474">
        <v>45709</v>
      </c>
      <c r="F51" s="1476" t="s">
        <v>6</v>
      </c>
      <c r="G51" s="411">
        <v>8</v>
      </c>
      <c r="H51" s="411" t="s">
        <v>26</v>
      </c>
      <c r="I51" s="411" t="s">
        <v>26</v>
      </c>
      <c r="J51" s="411" t="s">
        <v>26</v>
      </c>
      <c r="K51" s="411" t="s">
        <v>26</v>
      </c>
      <c r="L51" s="411">
        <v>0</v>
      </c>
      <c r="M51" s="411">
        <v>0</v>
      </c>
      <c r="N51" s="411">
        <v>0</v>
      </c>
      <c r="O51" s="1481">
        <v>0</v>
      </c>
      <c r="P51" s="411">
        <v>0</v>
      </c>
      <c r="Q51" s="411">
        <v>0</v>
      </c>
      <c r="R51" s="969">
        <f t="shared" si="0"/>
        <v>0</v>
      </c>
      <c r="S51" s="76" t="s">
        <v>701</v>
      </c>
      <c r="T51" s="1464">
        <v>10</v>
      </c>
      <c r="U51" s="411">
        <v>0</v>
      </c>
      <c r="V51" s="1464">
        <f t="shared" si="2"/>
        <v>0</v>
      </c>
      <c r="W51" s="1496" t="s">
        <v>26</v>
      </c>
      <c r="X51" s="41"/>
    </row>
    <row r="52" ht="32" customHeight="1" spans="1:24">
      <c r="A52" s="969">
        <v>1800</v>
      </c>
      <c r="B52" s="959">
        <v>49</v>
      </c>
      <c r="C52" s="1475" t="s">
        <v>703</v>
      </c>
      <c r="D52" s="1464" t="s">
        <v>229</v>
      </c>
      <c r="E52" s="1474">
        <v>45710</v>
      </c>
      <c r="F52" s="1476" t="s">
        <v>6</v>
      </c>
      <c r="G52" s="411">
        <v>7</v>
      </c>
      <c r="H52" s="411" t="s">
        <v>26</v>
      </c>
      <c r="I52" s="411" t="s">
        <v>26</v>
      </c>
      <c r="J52" s="411" t="s">
        <v>26</v>
      </c>
      <c r="K52" s="411" t="s">
        <v>26</v>
      </c>
      <c r="L52" s="411">
        <v>0</v>
      </c>
      <c r="M52" s="411">
        <v>0</v>
      </c>
      <c r="N52" s="411">
        <v>0</v>
      </c>
      <c r="O52" s="1480">
        <v>0</v>
      </c>
      <c r="P52" s="411">
        <v>0</v>
      </c>
      <c r="Q52" s="411">
        <v>0</v>
      </c>
      <c r="R52" s="969">
        <f t="shared" si="0"/>
        <v>0</v>
      </c>
      <c r="S52" s="76" t="s">
        <v>704</v>
      </c>
      <c r="T52" s="1464">
        <v>10</v>
      </c>
      <c r="U52" s="411">
        <v>0</v>
      </c>
      <c r="V52" s="1464">
        <f t="shared" si="2"/>
        <v>0</v>
      </c>
      <c r="W52" s="1496" t="s">
        <v>26</v>
      </c>
      <c r="X52" s="41"/>
    </row>
    <row r="53" ht="18.75" spans="1:23">
      <c r="A53" s="1477" t="s">
        <v>192</v>
      </c>
      <c r="B53" s="1478"/>
      <c r="C53" s="1477"/>
      <c r="D53" s="1477"/>
      <c r="E53" s="1477"/>
      <c r="F53" s="1477"/>
      <c r="G53" s="1479"/>
      <c r="H53" s="1477"/>
      <c r="I53" s="1477"/>
      <c r="J53" s="1477"/>
      <c r="K53" s="1477"/>
      <c r="L53" s="1477"/>
      <c r="M53" s="1477"/>
      <c r="N53" s="418"/>
      <c r="O53" s="1477">
        <v>0</v>
      </c>
      <c r="P53" s="1477"/>
      <c r="Q53" s="1477"/>
      <c r="R53" s="1477"/>
      <c r="S53" s="1497" t="s">
        <v>705</v>
      </c>
      <c r="T53" s="1498"/>
      <c r="U53" s="1499"/>
      <c r="V53" s="1500"/>
      <c r="W53" s="1501"/>
    </row>
  </sheetData>
  <mergeCells count="22">
    <mergeCell ref="A1:W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</mergeCells>
  <conditionalFormatting sqref="C7">
    <cfRule type="duplicateValues" dxfId="0" priority="14"/>
  </conditionalFormatting>
  <conditionalFormatting sqref="C8">
    <cfRule type="duplicateValues" dxfId="0" priority="21"/>
  </conditionalFormatting>
  <conditionalFormatting sqref="C15">
    <cfRule type="duplicateValues" dxfId="0" priority="20"/>
  </conditionalFormatting>
  <conditionalFormatting sqref="C17">
    <cfRule type="duplicateValues" dxfId="0" priority="19"/>
  </conditionalFormatting>
  <conditionalFormatting sqref="C18">
    <cfRule type="duplicateValues" dxfId="0" priority="18"/>
  </conditionalFormatting>
  <conditionalFormatting sqref="C21">
    <cfRule type="duplicateValues" dxfId="0" priority="17"/>
  </conditionalFormatting>
  <conditionalFormatting sqref="C22">
    <cfRule type="duplicateValues" dxfId="0" priority="25"/>
  </conditionalFormatting>
  <conditionalFormatting sqref="C23">
    <cfRule type="duplicateValues" dxfId="0" priority="22"/>
  </conditionalFormatting>
  <conditionalFormatting sqref="C24">
    <cfRule type="duplicateValues" dxfId="0" priority="16"/>
  </conditionalFormatting>
  <conditionalFormatting sqref="C28">
    <cfRule type="duplicateValues" dxfId="0" priority="23"/>
  </conditionalFormatting>
  <conditionalFormatting sqref="C29">
    <cfRule type="duplicateValues" dxfId="0" priority="15"/>
  </conditionalFormatting>
  <conditionalFormatting sqref="C25:C27">
    <cfRule type="duplicateValues" dxfId="0" priority="24"/>
  </conditionalFormatting>
  <conditionalFormatting sqref="C4:C6 C16 C20 C9:C14">
    <cfRule type="duplicateValues" dxfId="0" priority="26"/>
  </conditionalFormatting>
  <pageMargins left="0.196527777777778" right="0.196527777777778" top="0.236111111111111" bottom="0.118055555555556" header="0.5" footer="0.5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pane ySplit="3" topLeftCell="A4" activePane="bottomLeft" state="frozen"/>
      <selection/>
      <selection pane="bottomLeft" activeCell="A20" sqref="$A20:$XFD20"/>
    </sheetView>
  </sheetViews>
  <sheetFormatPr defaultColWidth="9" defaultRowHeight="13.5"/>
  <cols>
    <col min="1" max="1" width="5" style="2" customWidth="1"/>
    <col min="2" max="2" width="3.725" style="2" customWidth="1"/>
    <col min="3" max="3" width="6.26666666666667" style="58" customWidth="1"/>
    <col min="4" max="4" width="6.63333333333333" style="50" customWidth="1"/>
    <col min="5" max="5" width="10.0916666666667" style="2" customWidth="1"/>
    <col min="6" max="6" width="4.81666666666667" style="2" customWidth="1"/>
    <col min="7" max="7" width="4.45" style="2" customWidth="1"/>
    <col min="8" max="9" width="3.55" style="2" customWidth="1"/>
    <col min="10" max="10" width="3.90833333333333" style="2" customWidth="1"/>
    <col min="11" max="12" width="5" style="2" customWidth="1"/>
    <col min="13" max="14" width="4.63333333333333" style="2" customWidth="1"/>
    <col min="15" max="16" width="3.90833333333333" style="2" customWidth="1"/>
    <col min="17" max="17" width="4.36666666666667" style="2" customWidth="1"/>
    <col min="18" max="18" width="3.90833333333333" style="2" customWidth="1"/>
    <col min="19" max="19" width="27" style="58" customWidth="1"/>
    <col min="20" max="20" width="6" style="2" customWidth="1"/>
    <col min="21" max="21" width="5.26666666666667" style="2" customWidth="1"/>
    <col min="22" max="22" width="5.09166666666667" style="2" customWidth="1"/>
    <col min="23" max="23" width="27" style="2" customWidth="1"/>
    <col min="24" max="16379" width="9" style="2"/>
  </cols>
  <sheetData>
    <row r="1" s="50" customFormat="1" ht="61" customHeight="1" spans="1:23">
      <c r="A1" s="1436" t="s">
        <v>706</v>
      </c>
      <c r="B1" s="1437"/>
      <c r="C1" s="1438"/>
      <c r="D1" s="1439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  <c r="P1" s="1437"/>
      <c r="Q1" s="1437"/>
      <c r="R1" s="1437"/>
      <c r="S1" s="1438"/>
      <c r="T1" s="1437"/>
      <c r="U1" s="1437"/>
      <c r="V1" s="1437"/>
      <c r="W1" s="1437"/>
    </row>
    <row r="2" s="50" customFormat="1" ht="18" customHeight="1" spans="1:23">
      <c r="A2" s="61" t="s">
        <v>707</v>
      </c>
      <c r="B2" s="61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1" t="s">
        <v>282</v>
      </c>
      <c r="H2" s="61" t="s">
        <v>564</v>
      </c>
      <c r="I2" s="61" t="s">
        <v>565</v>
      </c>
      <c r="J2" s="61" t="s">
        <v>9</v>
      </c>
      <c r="K2" s="61"/>
      <c r="L2" s="63" t="s">
        <v>573</v>
      </c>
      <c r="M2" s="61" t="s">
        <v>566</v>
      </c>
      <c r="N2" s="61" t="s">
        <v>567</v>
      </c>
      <c r="O2" s="61" t="s">
        <v>568</v>
      </c>
      <c r="P2" s="61" t="s">
        <v>569</v>
      </c>
      <c r="Q2" s="61" t="s">
        <v>570</v>
      </c>
      <c r="R2" s="61" t="s">
        <v>571</v>
      </c>
      <c r="S2" s="62" t="s">
        <v>16</v>
      </c>
      <c r="T2" s="61" t="s">
        <v>17</v>
      </c>
      <c r="U2" s="61" t="s">
        <v>572</v>
      </c>
      <c r="V2" s="61" t="s">
        <v>19</v>
      </c>
      <c r="W2" s="1448" t="s">
        <v>20</v>
      </c>
    </row>
    <row r="3" s="50" customFormat="1" ht="48" customHeight="1" spans="1:23">
      <c r="A3" s="61"/>
      <c r="B3" s="61"/>
      <c r="C3" s="62"/>
      <c r="D3" s="62"/>
      <c r="E3" s="62"/>
      <c r="F3" s="62"/>
      <c r="G3" s="61"/>
      <c r="H3" s="61"/>
      <c r="I3" s="61"/>
      <c r="J3" s="61" t="s">
        <v>217</v>
      </c>
      <c r="K3" s="61" t="s">
        <v>373</v>
      </c>
      <c r="L3" s="1447"/>
      <c r="M3" s="61"/>
      <c r="N3" s="61"/>
      <c r="O3" s="61"/>
      <c r="P3" s="61"/>
      <c r="Q3" s="61"/>
      <c r="R3" s="61"/>
      <c r="S3" s="62"/>
      <c r="T3" s="61"/>
      <c r="U3" s="61"/>
      <c r="V3" s="61"/>
      <c r="W3" s="1448"/>
    </row>
    <row r="4" s="1" customFormat="1" ht="54" customHeight="1" spans="1:23">
      <c r="A4" s="74">
        <v>4100</v>
      </c>
      <c r="B4" s="411">
        <v>1</v>
      </c>
      <c r="C4" s="1440" t="s">
        <v>708</v>
      </c>
      <c r="D4" s="799" t="s">
        <v>303</v>
      </c>
      <c r="E4" s="1441">
        <v>44831</v>
      </c>
      <c r="F4" s="959" t="s">
        <v>25</v>
      </c>
      <c r="G4" s="959">
        <v>28</v>
      </c>
      <c r="H4" s="411" t="s">
        <v>26</v>
      </c>
      <c r="I4" s="411" t="s">
        <v>26</v>
      </c>
      <c r="J4" s="411" t="s">
        <v>26</v>
      </c>
      <c r="K4" s="411" t="s">
        <v>26</v>
      </c>
      <c r="L4" s="411" t="s">
        <v>26</v>
      </c>
      <c r="M4" s="411">
        <v>20</v>
      </c>
      <c r="N4" s="411" t="s">
        <v>26</v>
      </c>
      <c r="O4" s="411">
        <v>0</v>
      </c>
      <c r="P4" s="799">
        <v>0</v>
      </c>
      <c r="Q4" s="959">
        <v>0</v>
      </c>
      <c r="R4" s="411">
        <f t="shared" ref="R4:R20" si="0">SUM(O4+P4-Q4)</f>
        <v>0</v>
      </c>
      <c r="S4" s="74" t="s">
        <v>709</v>
      </c>
      <c r="T4" s="799">
        <v>10</v>
      </c>
      <c r="U4" s="799">
        <v>0</v>
      </c>
      <c r="V4" s="411">
        <f t="shared" ref="V4:V15" si="1">T4*U4</f>
        <v>0</v>
      </c>
      <c r="W4" s="1449" t="s">
        <v>26</v>
      </c>
    </row>
    <row r="5" s="1" customFormat="1" ht="54" customHeight="1" spans="1:23">
      <c r="A5" s="74">
        <v>2700</v>
      </c>
      <c r="B5" s="411">
        <v>2</v>
      </c>
      <c r="C5" s="1440" t="s">
        <v>710</v>
      </c>
      <c r="D5" s="799" t="s">
        <v>310</v>
      </c>
      <c r="E5" s="1441">
        <v>43944</v>
      </c>
      <c r="F5" s="411" t="s">
        <v>25</v>
      </c>
      <c r="G5" s="959">
        <v>28</v>
      </c>
      <c r="H5" s="411" t="s">
        <v>26</v>
      </c>
      <c r="I5" s="411" t="s">
        <v>26</v>
      </c>
      <c r="J5" s="411" t="s">
        <v>26</v>
      </c>
      <c r="K5" s="411" t="s">
        <v>26</v>
      </c>
      <c r="L5" s="411" t="s">
        <v>26</v>
      </c>
      <c r="M5" s="411">
        <v>6</v>
      </c>
      <c r="N5" s="411">
        <v>0</v>
      </c>
      <c r="O5" s="411">
        <v>0</v>
      </c>
      <c r="P5" s="799">
        <v>0</v>
      </c>
      <c r="Q5" s="959">
        <v>0</v>
      </c>
      <c r="R5" s="411">
        <f t="shared" si="0"/>
        <v>0</v>
      </c>
      <c r="S5" s="90" t="s">
        <v>711</v>
      </c>
      <c r="T5" s="799">
        <v>10</v>
      </c>
      <c r="U5" s="799">
        <v>0</v>
      </c>
      <c r="V5" s="411">
        <f t="shared" si="1"/>
        <v>0</v>
      </c>
      <c r="W5" s="1449" t="s">
        <v>712</v>
      </c>
    </row>
    <row r="6" s="1" customFormat="1" ht="47" customHeight="1" spans="1:23">
      <c r="A6" s="74">
        <v>2300</v>
      </c>
      <c r="B6" s="411">
        <v>3</v>
      </c>
      <c r="C6" s="1440" t="s">
        <v>713</v>
      </c>
      <c r="D6" s="799" t="s">
        <v>310</v>
      </c>
      <c r="E6" s="1441">
        <v>44084</v>
      </c>
      <c r="F6" s="411" t="s">
        <v>25</v>
      </c>
      <c r="G6" s="959">
        <v>28</v>
      </c>
      <c r="H6" s="411" t="s">
        <v>26</v>
      </c>
      <c r="I6" s="411" t="s">
        <v>26</v>
      </c>
      <c r="J6" s="411" t="s">
        <v>26</v>
      </c>
      <c r="K6" s="411" t="s">
        <v>26</v>
      </c>
      <c r="L6" s="411">
        <v>0</v>
      </c>
      <c r="M6" s="411">
        <v>22</v>
      </c>
      <c r="N6" s="411">
        <v>0</v>
      </c>
      <c r="O6" s="411">
        <v>0</v>
      </c>
      <c r="P6" s="799">
        <v>0</v>
      </c>
      <c r="Q6" s="959">
        <v>0</v>
      </c>
      <c r="R6" s="411">
        <f t="shared" si="0"/>
        <v>0</v>
      </c>
      <c r="S6" s="74" t="s">
        <v>714</v>
      </c>
      <c r="T6" s="799">
        <v>10</v>
      </c>
      <c r="U6" s="799">
        <v>0</v>
      </c>
      <c r="V6" s="411">
        <f t="shared" si="1"/>
        <v>0</v>
      </c>
      <c r="W6" s="1449" t="s">
        <v>26</v>
      </c>
    </row>
    <row r="7" s="1" customFormat="1" ht="57" customHeight="1" spans="1:23">
      <c r="A7" s="74" t="s">
        <v>715</v>
      </c>
      <c r="B7" s="411">
        <v>4</v>
      </c>
      <c r="C7" s="1440" t="s">
        <v>716</v>
      </c>
      <c r="D7" s="799" t="s">
        <v>310</v>
      </c>
      <c r="E7" s="1441">
        <v>44428</v>
      </c>
      <c r="F7" s="411" t="s">
        <v>25</v>
      </c>
      <c r="G7" s="959">
        <v>28</v>
      </c>
      <c r="H7" s="411" t="s">
        <v>26</v>
      </c>
      <c r="I7" s="411" t="s">
        <v>26</v>
      </c>
      <c r="J7" s="411" t="s">
        <v>26</v>
      </c>
      <c r="K7" s="411" t="s">
        <v>26</v>
      </c>
      <c r="L7" s="411">
        <v>8</v>
      </c>
      <c r="M7" s="411">
        <v>14</v>
      </c>
      <c r="N7" s="411">
        <v>0</v>
      </c>
      <c r="O7" s="411">
        <v>0</v>
      </c>
      <c r="P7" s="799">
        <v>0</v>
      </c>
      <c r="Q7" s="959">
        <v>0</v>
      </c>
      <c r="R7" s="411">
        <f t="shared" si="0"/>
        <v>0</v>
      </c>
      <c r="S7" s="74" t="s">
        <v>717</v>
      </c>
      <c r="T7" s="799">
        <v>10</v>
      </c>
      <c r="U7" s="799">
        <v>0</v>
      </c>
      <c r="V7" s="411">
        <f t="shared" si="1"/>
        <v>0</v>
      </c>
      <c r="W7" s="1449" t="s">
        <v>718</v>
      </c>
    </row>
    <row r="8" s="1" customFormat="1" ht="78" customHeight="1" spans="1:23">
      <c r="A8" s="74" t="s">
        <v>719</v>
      </c>
      <c r="B8" s="411">
        <v>5</v>
      </c>
      <c r="C8" s="1442" t="s">
        <v>720</v>
      </c>
      <c r="D8" s="799" t="s">
        <v>310</v>
      </c>
      <c r="E8" s="1441">
        <v>44800</v>
      </c>
      <c r="F8" s="1443" t="s">
        <v>57</v>
      </c>
      <c r="G8" s="959">
        <v>23.5</v>
      </c>
      <c r="H8" s="411" t="s">
        <v>26</v>
      </c>
      <c r="I8" s="411" t="s">
        <v>26</v>
      </c>
      <c r="J8" s="411" t="s">
        <v>26</v>
      </c>
      <c r="K8" s="411" t="s">
        <v>26</v>
      </c>
      <c r="L8" s="411">
        <v>7</v>
      </c>
      <c r="M8" s="411">
        <v>15</v>
      </c>
      <c r="N8" s="411">
        <v>0</v>
      </c>
      <c r="O8" s="411">
        <v>0</v>
      </c>
      <c r="P8" s="799">
        <v>0</v>
      </c>
      <c r="Q8" s="959">
        <v>0</v>
      </c>
      <c r="R8" s="411">
        <f t="shared" si="0"/>
        <v>0</v>
      </c>
      <c r="S8" s="74" t="s">
        <v>721</v>
      </c>
      <c r="T8" s="799">
        <v>10</v>
      </c>
      <c r="U8" s="799">
        <v>0</v>
      </c>
      <c r="V8" s="411">
        <f t="shared" si="1"/>
        <v>0</v>
      </c>
      <c r="W8" s="1449" t="s">
        <v>722</v>
      </c>
    </row>
    <row r="9" s="1" customFormat="1" ht="34" customHeight="1" spans="1:23">
      <c r="A9" s="74">
        <v>3600</v>
      </c>
      <c r="B9" s="411">
        <v>6</v>
      </c>
      <c r="C9" s="1440" t="s">
        <v>723</v>
      </c>
      <c r="D9" s="799" t="s">
        <v>303</v>
      </c>
      <c r="E9" s="1444">
        <v>44812</v>
      </c>
      <c r="F9" s="411" t="s">
        <v>25</v>
      </c>
      <c r="G9" s="959">
        <v>28</v>
      </c>
      <c r="H9" s="411" t="s">
        <v>26</v>
      </c>
      <c r="I9" s="411" t="s">
        <v>26</v>
      </c>
      <c r="J9" s="411" t="s">
        <v>26</v>
      </c>
      <c r="K9" s="411" t="s">
        <v>26</v>
      </c>
      <c r="L9" s="411" t="s">
        <v>26</v>
      </c>
      <c r="M9" s="411">
        <v>17</v>
      </c>
      <c r="N9" s="411" t="s">
        <v>26</v>
      </c>
      <c r="O9" s="411">
        <v>0</v>
      </c>
      <c r="P9" s="799">
        <v>0</v>
      </c>
      <c r="Q9" s="959">
        <v>0</v>
      </c>
      <c r="R9" s="411">
        <f t="shared" si="0"/>
        <v>0</v>
      </c>
      <c r="S9" s="74" t="s">
        <v>724</v>
      </c>
      <c r="T9" s="799">
        <v>10</v>
      </c>
      <c r="U9" s="799">
        <v>0</v>
      </c>
      <c r="V9" s="411">
        <f t="shared" si="1"/>
        <v>0</v>
      </c>
      <c r="W9" s="1449" t="s">
        <v>26</v>
      </c>
    </row>
    <row r="10" s="1" customFormat="1" ht="42" customHeight="1" spans="1:23">
      <c r="A10" s="74">
        <v>3600</v>
      </c>
      <c r="B10" s="411">
        <v>7</v>
      </c>
      <c r="C10" s="1243" t="s">
        <v>725</v>
      </c>
      <c r="D10" s="799" t="s">
        <v>303</v>
      </c>
      <c r="E10" s="961">
        <v>44860</v>
      </c>
      <c r="F10" s="411" t="s">
        <v>25</v>
      </c>
      <c r="G10" s="959">
        <v>28</v>
      </c>
      <c r="H10" s="411" t="s">
        <v>26</v>
      </c>
      <c r="I10" s="411" t="s">
        <v>26</v>
      </c>
      <c r="J10" s="411" t="s">
        <v>26</v>
      </c>
      <c r="K10" s="411" t="s">
        <v>26</v>
      </c>
      <c r="L10" s="411" t="s">
        <v>26</v>
      </c>
      <c r="M10" s="411">
        <v>8</v>
      </c>
      <c r="N10" s="411" t="s">
        <v>26</v>
      </c>
      <c r="O10" s="411">
        <v>0</v>
      </c>
      <c r="P10" s="799">
        <v>0</v>
      </c>
      <c r="Q10" s="959">
        <v>0</v>
      </c>
      <c r="R10" s="411">
        <f t="shared" si="0"/>
        <v>0</v>
      </c>
      <c r="S10" s="74" t="s">
        <v>726</v>
      </c>
      <c r="T10" s="799">
        <v>10</v>
      </c>
      <c r="U10" s="799">
        <v>0</v>
      </c>
      <c r="V10" s="411">
        <f t="shared" si="1"/>
        <v>0</v>
      </c>
      <c r="W10" s="1449" t="s">
        <v>26</v>
      </c>
    </row>
    <row r="11" s="1" customFormat="1" ht="66" customHeight="1" spans="1:23">
      <c r="A11" s="74" t="s">
        <v>727</v>
      </c>
      <c r="B11" s="411">
        <v>8</v>
      </c>
      <c r="C11" s="1243" t="s">
        <v>728</v>
      </c>
      <c r="D11" s="799" t="s">
        <v>310</v>
      </c>
      <c r="E11" s="1445">
        <v>44959</v>
      </c>
      <c r="F11" s="411" t="s">
        <v>25</v>
      </c>
      <c r="G11" s="959">
        <v>28</v>
      </c>
      <c r="H11" s="411" t="s">
        <v>26</v>
      </c>
      <c r="I11" s="411" t="s">
        <v>26</v>
      </c>
      <c r="J11" s="411" t="s">
        <v>26</v>
      </c>
      <c r="K11" s="411" t="s">
        <v>26</v>
      </c>
      <c r="L11" s="411">
        <v>9</v>
      </c>
      <c r="M11" s="411">
        <v>13</v>
      </c>
      <c r="N11" s="411">
        <v>0</v>
      </c>
      <c r="O11" s="411">
        <v>0</v>
      </c>
      <c r="P11" s="799">
        <v>0</v>
      </c>
      <c r="Q11" s="959">
        <v>0</v>
      </c>
      <c r="R11" s="411">
        <f t="shared" si="0"/>
        <v>0</v>
      </c>
      <c r="S11" s="74" t="s">
        <v>729</v>
      </c>
      <c r="T11" s="799">
        <v>10</v>
      </c>
      <c r="U11" s="799">
        <v>0</v>
      </c>
      <c r="V11" s="411">
        <f t="shared" si="1"/>
        <v>0</v>
      </c>
      <c r="W11" s="1449" t="s">
        <v>730</v>
      </c>
    </row>
    <row r="12" s="1" customFormat="1" ht="77" customHeight="1" spans="1:23">
      <c r="A12" s="74" t="s">
        <v>731</v>
      </c>
      <c r="B12" s="411">
        <v>9</v>
      </c>
      <c r="C12" s="1243" t="s">
        <v>732</v>
      </c>
      <c r="D12" s="799" t="s">
        <v>310</v>
      </c>
      <c r="E12" s="961">
        <v>44982</v>
      </c>
      <c r="F12" s="411" t="s">
        <v>25</v>
      </c>
      <c r="G12" s="959">
        <v>28</v>
      </c>
      <c r="H12" s="411" t="s">
        <v>26</v>
      </c>
      <c r="I12" s="411" t="s">
        <v>26</v>
      </c>
      <c r="J12" s="411" t="s">
        <v>26</v>
      </c>
      <c r="K12" s="411" t="s">
        <v>26</v>
      </c>
      <c r="L12" s="411">
        <v>15</v>
      </c>
      <c r="M12" s="411">
        <v>7</v>
      </c>
      <c r="N12" s="411">
        <v>0</v>
      </c>
      <c r="O12" s="411">
        <v>0</v>
      </c>
      <c r="P12" s="799">
        <v>0</v>
      </c>
      <c r="Q12" s="959">
        <v>0</v>
      </c>
      <c r="R12" s="411">
        <f t="shared" si="0"/>
        <v>0</v>
      </c>
      <c r="S12" s="74" t="s">
        <v>733</v>
      </c>
      <c r="T12" s="799">
        <v>10</v>
      </c>
      <c r="U12" s="799">
        <v>0</v>
      </c>
      <c r="V12" s="411">
        <f t="shared" si="1"/>
        <v>0</v>
      </c>
      <c r="W12" s="1449" t="s">
        <v>734</v>
      </c>
    </row>
    <row r="13" s="1" customFormat="1" ht="36" customHeight="1" spans="1:23">
      <c r="A13" s="74">
        <v>2900</v>
      </c>
      <c r="B13" s="411">
        <v>10</v>
      </c>
      <c r="C13" s="1245" t="s">
        <v>735</v>
      </c>
      <c r="D13" s="799" t="s">
        <v>310</v>
      </c>
      <c r="E13" s="961">
        <v>45523</v>
      </c>
      <c r="F13" s="1446" t="s">
        <v>57</v>
      </c>
      <c r="G13" s="959">
        <v>0</v>
      </c>
      <c r="H13" s="411" t="s">
        <v>26</v>
      </c>
      <c r="I13" s="411" t="s">
        <v>26</v>
      </c>
      <c r="J13" s="411" t="s">
        <v>26</v>
      </c>
      <c r="K13" s="411" t="s">
        <v>26</v>
      </c>
      <c r="L13" s="411">
        <v>0</v>
      </c>
      <c r="M13" s="411">
        <v>0</v>
      </c>
      <c r="N13" s="411">
        <v>0</v>
      </c>
      <c r="O13" s="411">
        <v>0</v>
      </c>
      <c r="P13" s="799">
        <v>0</v>
      </c>
      <c r="Q13" s="959">
        <v>0</v>
      </c>
      <c r="R13" s="411">
        <f t="shared" si="0"/>
        <v>0</v>
      </c>
      <c r="S13" s="430" t="s">
        <v>600</v>
      </c>
      <c r="T13" s="799">
        <v>10</v>
      </c>
      <c r="U13" s="799">
        <v>0</v>
      </c>
      <c r="V13" s="411">
        <f t="shared" si="1"/>
        <v>0</v>
      </c>
      <c r="W13" s="1449" t="s">
        <v>26</v>
      </c>
    </row>
    <row r="14" s="1" customFormat="1" ht="34" customHeight="1" spans="1:23">
      <c r="A14" s="74">
        <v>2400</v>
      </c>
      <c r="B14" s="411">
        <v>11</v>
      </c>
      <c r="C14" s="1245" t="s">
        <v>736</v>
      </c>
      <c r="D14" s="799" t="s">
        <v>310</v>
      </c>
      <c r="E14" s="961">
        <v>45513</v>
      </c>
      <c r="F14" s="1446" t="s">
        <v>57</v>
      </c>
      <c r="G14" s="959">
        <v>0</v>
      </c>
      <c r="H14" s="411" t="s">
        <v>26</v>
      </c>
      <c r="I14" s="411" t="s">
        <v>26</v>
      </c>
      <c r="J14" s="411" t="s">
        <v>26</v>
      </c>
      <c r="K14" s="411" t="s">
        <v>26</v>
      </c>
      <c r="L14" s="411">
        <v>0</v>
      </c>
      <c r="M14" s="411">
        <v>0</v>
      </c>
      <c r="N14" s="411">
        <v>0</v>
      </c>
      <c r="O14" s="411">
        <v>0</v>
      </c>
      <c r="P14" s="799">
        <v>0</v>
      </c>
      <c r="Q14" s="959">
        <v>0</v>
      </c>
      <c r="R14" s="411">
        <f t="shared" si="0"/>
        <v>0</v>
      </c>
      <c r="S14" s="430" t="s">
        <v>600</v>
      </c>
      <c r="T14" s="799">
        <v>10</v>
      </c>
      <c r="U14" s="799">
        <v>0</v>
      </c>
      <c r="V14" s="411">
        <f t="shared" si="1"/>
        <v>0</v>
      </c>
      <c r="W14" s="1449" t="s">
        <v>26</v>
      </c>
    </row>
    <row r="15" s="50" customFormat="1" ht="45" customHeight="1" spans="1:23">
      <c r="A15" s="74">
        <v>2100</v>
      </c>
      <c r="B15" s="411">
        <v>12</v>
      </c>
      <c r="C15" s="1243" t="s">
        <v>737</v>
      </c>
      <c r="D15" s="799" t="s">
        <v>310</v>
      </c>
      <c r="E15" s="961">
        <v>45532</v>
      </c>
      <c r="F15" s="411" t="s">
        <v>25</v>
      </c>
      <c r="G15" s="959">
        <v>28</v>
      </c>
      <c r="H15" s="411" t="s">
        <v>26</v>
      </c>
      <c r="I15" s="411" t="s">
        <v>26</v>
      </c>
      <c r="J15" s="411" t="s">
        <v>26</v>
      </c>
      <c r="K15" s="411" t="s">
        <v>26</v>
      </c>
      <c r="L15" s="411">
        <v>0</v>
      </c>
      <c r="M15" s="411">
        <v>25</v>
      </c>
      <c r="N15" s="411">
        <v>0</v>
      </c>
      <c r="O15" s="411">
        <v>0</v>
      </c>
      <c r="P15" s="799">
        <v>0</v>
      </c>
      <c r="Q15" s="959">
        <v>0</v>
      </c>
      <c r="R15" s="411">
        <f t="shared" si="0"/>
        <v>0</v>
      </c>
      <c r="S15" s="74" t="s">
        <v>738</v>
      </c>
      <c r="T15" s="799">
        <v>10</v>
      </c>
      <c r="U15" s="799">
        <v>0</v>
      </c>
      <c r="V15" s="411">
        <f t="shared" si="1"/>
        <v>0</v>
      </c>
      <c r="W15" s="1449" t="s">
        <v>26</v>
      </c>
    </row>
    <row r="16" ht="66" customHeight="1" spans="1:23">
      <c r="A16" s="74" t="s">
        <v>739</v>
      </c>
      <c r="B16" s="411">
        <v>13</v>
      </c>
      <c r="C16" s="1253" t="s">
        <v>740</v>
      </c>
      <c r="D16" s="799" t="s">
        <v>310</v>
      </c>
      <c r="E16" s="961">
        <v>45692</v>
      </c>
      <c r="F16" s="416" t="s">
        <v>148</v>
      </c>
      <c r="G16" s="959">
        <v>25</v>
      </c>
      <c r="H16" s="411" t="s">
        <v>26</v>
      </c>
      <c r="I16" s="411" t="s">
        <v>26</v>
      </c>
      <c r="J16" s="411" t="s">
        <v>26</v>
      </c>
      <c r="K16" s="411" t="s">
        <v>26</v>
      </c>
      <c r="L16" s="411">
        <v>0</v>
      </c>
      <c r="M16" s="411">
        <v>8</v>
      </c>
      <c r="N16" s="411">
        <v>0</v>
      </c>
      <c r="O16" s="411">
        <v>0</v>
      </c>
      <c r="P16" s="799">
        <v>0</v>
      </c>
      <c r="Q16" s="959">
        <v>0</v>
      </c>
      <c r="R16" s="411">
        <f t="shared" si="0"/>
        <v>0</v>
      </c>
      <c r="S16" s="74" t="s">
        <v>741</v>
      </c>
      <c r="T16" s="799"/>
      <c r="U16" s="799"/>
      <c r="V16" s="411"/>
      <c r="W16" s="1450" t="s">
        <v>742</v>
      </c>
    </row>
    <row r="17" ht="34" customHeight="1" spans="1:23">
      <c r="A17" s="74">
        <v>1800</v>
      </c>
      <c r="B17" s="411">
        <v>14</v>
      </c>
      <c r="C17" s="1245" t="s">
        <v>743</v>
      </c>
      <c r="D17" s="799" t="s">
        <v>310</v>
      </c>
      <c r="E17" s="961">
        <v>45694</v>
      </c>
      <c r="F17" s="1446" t="s">
        <v>57</v>
      </c>
      <c r="G17" s="959">
        <v>6</v>
      </c>
      <c r="H17" s="411" t="s">
        <v>26</v>
      </c>
      <c r="I17" s="411" t="s">
        <v>26</v>
      </c>
      <c r="J17" s="411" t="s">
        <v>26</v>
      </c>
      <c r="K17" s="411" t="s">
        <v>26</v>
      </c>
      <c r="L17" s="411">
        <v>0</v>
      </c>
      <c r="M17" s="411">
        <v>0</v>
      </c>
      <c r="N17" s="411">
        <v>0</v>
      </c>
      <c r="O17" s="411">
        <v>0</v>
      </c>
      <c r="P17" s="799">
        <v>0</v>
      </c>
      <c r="Q17" s="959">
        <v>0</v>
      </c>
      <c r="R17" s="411">
        <f t="shared" si="0"/>
        <v>0</v>
      </c>
      <c r="S17" s="74" t="s">
        <v>744</v>
      </c>
      <c r="T17" s="799"/>
      <c r="U17" s="799"/>
      <c r="V17" s="411"/>
      <c r="W17" s="1449" t="s">
        <v>26</v>
      </c>
    </row>
    <row r="18" ht="49" customHeight="1" spans="1:23">
      <c r="A18" s="74" t="s">
        <v>739</v>
      </c>
      <c r="B18" s="411">
        <v>15</v>
      </c>
      <c r="C18" s="1253" t="s">
        <v>745</v>
      </c>
      <c r="D18" s="799" t="s">
        <v>310</v>
      </c>
      <c r="E18" s="961">
        <v>45703</v>
      </c>
      <c r="F18" s="416" t="s">
        <v>148</v>
      </c>
      <c r="G18" s="959">
        <v>14</v>
      </c>
      <c r="H18" s="411" t="s">
        <v>26</v>
      </c>
      <c r="I18" s="411" t="s">
        <v>26</v>
      </c>
      <c r="J18" s="411" t="s">
        <v>26</v>
      </c>
      <c r="K18" s="411" t="s">
        <v>26</v>
      </c>
      <c r="L18" s="411">
        <v>0</v>
      </c>
      <c r="M18" s="411">
        <v>0</v>
      </c>
      <c r="N18" s="411">
        <v>0</v>
      </c>
      <c r="O18" s="411">
        <v>0</v>
      </c>
      <c r="P18" s="799">
        <v>0</v>
      </c>
      <c r="Q18" s="959">
        <v>0</v>
      </c>
      <c r="R18" s="411">
        <f t="shared" si="0"/>
        <v>0</v>
      </c>
      <c r="S18" s="74" t="s">
        <v>746</v>
      </c>
      <c r="T18" s="799"/>
      <c r="U18" s="799"/>
      <c r="V18" s="411"/>
      <c r="W18" s="1449" t="s">
        <v>26</v>
      </c>
    </row>
    <row r="19" ht="52" customHeight="1" spans="1:23">
      <c r="A19" s="74" t="s">
        <v>739</v>
      </c>
      <c r="B19" s="411">
        <v>16</v>
      </c>
      <c r="C19" s="1253" t="s">
        <v>747</v>
      </c>
      <c r="D19" s="799" t="s">
        <v>310</v>
      </c>
      <c r="E19" s="961">
        <v>45703</v>
      </c>
      <c r="F19" s="416" t="s">
        <v>148</v>
      </c>
      <c r="G19" s="959">
        <v>14</v>
      </c>
      <c r="H19" s="411" t="s">
        <v>26</v>
      </c>
      <c r="I19" s="411" t="s">
        <v>26</v>
      </c>
      <c r="J19" s="411" t="s">
        <v>26</v>
      </c>
      <c r="K19" s="411" t="s">
        <v>26</v>
      </c>
      <c r="L19" s="411">
        <v>0</v>
      </c>
      <c r="M19" s="411">
        <v>0</v>
      </c>
      <c r="N19" s="411">
        <v>0</v>
      </c>
      <c r="O19" s="411">
        <v>0</v>
      </c>
      <c r="P19" s="799">
        <v>0</v>
      </c>
      <c r="Q19" s="959">
        <v>0</v>
      </c>
      <c r="R19" s="411">
        <f t="shared" si="0"/>
        <v>0</v>
      </c>
      <c r="S19" s="74" t="s">
        <v>746</v>
      </c>
      <c r="T19" s="799"/>
      <c r="U19" s="799"/>
      <c r="V19" s="411"/>
      <c r="W19" s="1449" t="s">
        <v>26</v>
      </c>
    </row>
    <row r="20" ht="47" customHeight="1" spans="1:23">
      <c r="A20" s="74" t="s">
        <v>739</v>
      </c>
      <c r="B20" s="411">
        <v>17</v>
      </c>
      <c r="C20" s="1253" t="s">
        <v>748</v>
      </c>
      <c r="D20" s="799" t="s">
        <v>310</v>
      </c>
      <c r="E20" s="961">
        <v>45712</v>
      </c>
      <c r="F20" s="416" t="s">
        <v>148</v>
      </c>
      <c r="G20" s="959">
        <v>5</v>
      </c>
      <c r="H20" s="411" t="s">
        <v>26</v>
      </c>
      <c r="I20" s="411" t="s">
        <v>26</v>
      </c>
      <c r="J20" s="411" t="s">
        <v>26</v>
      </c>
      <c r="K20" s="411" t="s">
        <v>26</v>
      </c>
      <c r="L20" s="411">
        <v>0</v>
      </c>
      <c r="M20" s="411">
        <v>0</v>
      </c>
      <c r="N20" s="411">
        <v>0</v>
      </c>
      <c r="O20" s="411">
        <v>0</v>
      </c>
      <c r="P20" s="799">
        <v>0</v>
      </c>
      <c r="Q20" s="959">
        <v>0</v>
      </c>
      <c r="R20" s="411">
        <f t="shared" si="0"/>
        <v>0</v>
      </c>
      <c r="S20" s="74" t="s">
        <v>749</v>
      </c>
      <c r="T20" s="799">
        <v>10</v>
      </c>
      <c r="U20" s="799">
        <v>0</v>
      </c>
      <c r="V20" s="411">
        <f>T20*U20</f>
        <v>0</v>
      </c>
      <c r="W20" s="1449" t="s">
        <v>750</v>
      </c>
    </row>
  </sheetData>
  <mergeCells count="23">
    <mergeCell ref="A1:W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1388888888889" right="0.751388888888889" top="0.118055555555556" bottom="0.0784722222222222" header="0.5" footer="0.5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workbookViewId="0">
      <pane ySplit="3" topLeftCell="A4" activePane="bottomLeft" state="frozen"/>
      <selection/>
      <selection pane="bottomLeft" activeCell="S10" sqref="S10"/>
    </sheetView>
  </sheetViews>
  <sheetFormatPr defaultColWidth="8.75833333333333" defaultRowHeight="19" customHeight="1"/>
  <cols>
    <col min="1" max="1" width="8" style="1375" customWidth="1"/>
    <col min="2" max="2" width="7.5" style="1377" customWidth="1"/>
    <col min="3" max="3" width="11.5" style="1378" customWidth="1"/>
    <col min="4" max="4" width="15.45" style="1121" customWidth="1"/>
    <col min="5" max="5" width="7.5" style="1375" customWidth="1"/>
    <col min="6" max="6" width="6.5" style="1379" customWidth="1"/>
    <col min="7" max="7" width="6.5" style="1375" customWidth="1"/>
    <col min="8" max="8" width="6.25833333333333" style="1375" customWidth="1"/>
    <col min="9" max="9" width="6.13333333333333" style="1375" customWidth="1"/>
    <col min="10" max="10" width="4.88333333333333" style="1375" customWidth="1"/>
    <col min="11" max="11" width="6.13333333333333" style="1375" customWidth="1"/>
    <col min="12" max="12" width="6.38333333333333" style="1375" customWidth="1"/>
    <col min="13" max="13" width="6.13333333333333" style="1379" customWidth="1"/>
    <col min="14" max="14" width="7.13333333333333" style="1375" customWidth="1"/>
    <col min="15" max="15" width="7.75833333333333" style="1380" customWidth="1"/>
    <col min="16" max="16" width="6.5" style="1375" customWidth="1"/>
    <col min="17" max="17" width="7.75833333333333" style="1375" customWidth="1"/>
    <col min="18" max="18" width="8.5" style="1375" customWidth="1"/>
    <col min="19" max="19" width="6.5" style="1375" customWidth="1"/>
    <col min="20" max="20" width="44.8833333333333" style="1378" customWidth="1"/>
    <col min="21" max="21" width="6.75833333333333" style="1375" customWidth="1"/>
    <col min="22" max="22" width="6" style="1375" customWidth="1"/>
    <col min="23" max="23" width="8.13333333333333" style="1375" customWidth="1"/>
    <col min="24" max="24" width="7.13333333333333" style="1375" customWidth="1"/>
    <col min="25" max="25" width="6.5" style="1375" customWidth="1"/>
    <col min="26" max="254" width="8.75833333333333" style="1375" customWidth="1"/>
    <col min="255" max="16384" width="8.75833333333333" style="1375"/>
  </cols>
  <sheetData>
    <row r="1" s="1375" customFormat="1" ht="25" customHeight="1" spans="1:25">
      <c r="A1" s="1381" t="s">
        <v>751</v>
      </c>
      <c r="B1" s="1381"/>
      <c r="C1" s="1381"/>
      <c r="D1" s="1382"/>
      <c r="E1" s="1381"/>
      <c r="F1" s="1383"/>
      <c r="G1" s="1381"/>
      <c r="H1" s="1381"/>
      <c r="I1" s="1381"/>
      <c r="J1" s="1381"/>
      <c r="K1" s="1381"/>
      <c r="L1" s="1381"/>
      <c r="M1" s="1383"/>
      <c r="N1" s="1381"/>
      <c r="O1" s="1406"/>
      <c r="P1" s="1381"/>
      <c r="Q1" s="1381"/>
      <c r="R1" s="1381"/>
      <c r="S1" s="1381"/>
      <c r="T1" s="1424"/>
      <c r="U1" s="1381"/>
      <c r="V1" s="1381"/>
      <c r="W1" s="1381"/>
      <c r="X1" s="1381"/>
      <c r="Y1" s="1381"/>
    </row>
    <row r="2" s="1376" customFormat="1" customHeight="1" spans="1:25">
      <c r="A2" s="1384" t="s">
        <v>752</v>
      </c>
      <c r="B2" s="1385" t="s">
        <v>3</v>
      </c>
      <c r="C2" s="1385" t="s">
        <v>4</v>
      </c>
      <c r="D2" s="1385" t="s">
        <v>5</v>
      </c>
      <c r="E2" s="1385" t="s">
        <v>6</v>
      </c>
      <c r="F2" s="1386" t="s">
        <v>753</v>
      </c>
      <c r="G2" s="1387" t="s">
        <v>754</v>
      </c>
      <c r="H2" s="1385" t="s">
        <v>755</v>
      </c>
      <c r="I2" s="1407" t="s">
        <v>9</v>
      </c>
      <c r="J2" s="1407"/>
      <c r="K2" s="1408" t="s">
        <v>756</v>
      </c>
      <c r="L2" s="1408" t="s">
        <v>218</v>
      </c>
      <c r="M2" s="1409" t="s">
        <v>283</v>
      </c>
      <c r="N2" s="1387" t="s">
        <v>757</v>
      </c>
      <c r="O2" s="1410" t="s">
        <v>758</v>
      </c>
      <c r="P2" s="1385" t="s">
        <v>12</v>
      </c>
      <c r="Q2" s="1385" t="s">
        <v>13</v>
      </c>
      <c r="R2" s="1385" t="s">
        <v>14</v>
      </c>
      <c r="S2" s="1385" t="s">
        <v>15</v>
      </c>
      <c r="T2" s="1385" t="s">
        <v>16</v>
      </c>
      <c r="U2" s="1385" t="s">
        <v>17</v>
      </c>
      <c r="V2" s="1385" t="s">
        <v>759</v>
      </c>
      <c r="W2" s="1425" t="s">
        <v>760</v>
      </c>
      <c r="X2" s="1411" t="s">
        <v>761</v>
      </c>
      <c r="Y2" s="1385" t="s">
        <v>762</v>
      </c>
    </row>
    <row r="3" s="1376" customFormat="1" ht="26" customHeight="1" spans="1:25">
      <c r="A3" s="1384"/>
      <c r="B3" s="1385"/>
      <c r="C3" s="1385"/>
      <c r="D3" s="1385"/>
      <c r="E3" s="1385"/>
      <c r="F3" s="1388"/>
      <c r="G3" s="1389"/>
      <c r="H3" s="1385"/>
      <c r="I3" s="1385" t="s">
        <v>217</v>
      </c>
      <c r="J3" s="1411" t="s">
        <v>10</v>
      </c>
      <c r="K3" s="1412"/>
      <c r="L3" s="1412"/>
      <c r="M3" s="1409"/>
      <c r="N3" s="1389"/>
      <c r="O3" s="1413"/>
      <c r="P3" s="1385"/>
      <c r="Q3" s="1385"/>
      <c r="R3" s="1385"/>
      <c r="S3" s="1385"/>
      <c r="T3" s="1385"/>
      <c r="U3" s="1385"/>
      <c r="V3" s="1385"/>
      <c r="W3" s="1425"/>
      <c r="X3" s="1411"/>
      <c r="Y3" s="1385"/>
    </row>
    <row r="4" s="1375" customFormat="1" ht="32" customHeight="1" spans="1:25">
      <c r="A4" s="1390">
        <v>5000</v>
      </c>
      <c r="B4" s="1391" t="s">
        <v>763</v>
      </c>
      <c r="C4" s="1391" t="s">
        <v>764</v>
      </c>
      <c r="D4" s="1392">
        <v>45151</v>
      </c>
      <c r="E4" s="1393" t="s">
        <v>25</v>
      </c>
      <c r="F4" s="1394">
        <v>24</v>
      </c>
      <c r="G4" s="1395">
        <v>0</v>
      </c>
      <c r="H4" s="1395">
        <v>0</v>
      </c>
      <c r="I4" s="1414">
        <v>0</v>
      </c>
      <c r="J4" s="1395">
        <v>0</v>
      </c>
      <c r="K4" s="1395">
        <v>0</v>
      </c>
      <c r="L4" s="1395">
        <v>0</v>
      </c>
      <c r="M4" s="1415">
        <v>100</v>
      </c>
      <c r="N4" s="1395">
        <v>0</v>
      </c>
      <c r="O4" s="1416">
        <v>0</v>
      </c>
      <c r="P4" s="1395">
        <v>0</v>
      </c>
      <c r="Q4" s="1395">
        <v>0</v>
      </c>
      <c r="R4" s="1395">
        <v>0</v>
      </c>
      <c r="S4" s="1395">
        <f>P4-R4+Q4</f>
        <v>0</v>
      </c>
      <c r="T4" s="1426" t="s">
        <v>765</v>
      </c>
      <c r="U4" s="1395"/>
      <c r="V4" s="1395" t="s">
        <v>766</v>
      </c>
      <c r="W4" s="1427" t="s">
        <v>26</v>
      </c>
      <c r="X4" s="1428" t="s">
        <v>26</v>
      </c>
      <c r="Y4" s="1395"/>
    </row>
    <row r="5" s="1375" customFormat="1" ht="46" customHeight="1" spans="1:25">
      <c r="A5" s="176">
        <v>2800</v>
      </c>
      <c r="B5" s="1396" t="s">
        <v>767</v>
      </c>
      <c r="C5" s="1397" t="s">
        <v>768</v>
      </c>
      <c r="D5" s="286">
        <v>42543</v>
      </c>
      <c r="E5" s="1393" t="s">
        <v>25</v>
      </c>
      <c r="F5" s="1394">
        <v>20</v>
      </c>
      <c r="G5" s="1395">
        <v>0</v>
      </c>
      <c r="H5" s="1395">
        <v>0</v>
      </c>
      <c r="I5" s="1414">
        <v>0</v>
      </c>
      <c r="J5" s="1417">
        <v>0</v>
      </c>
      <c r="K5" s="1417">
        <v>0</v>
      </c>
      <c r="L5" s="1395">
        <v>0</v>
      </c>
      <c r="M5" s="1418">
        <v>140</v>
      </c>
      <c r="N5" s="1419">
        <v>0</v>
      </c>
      <c r="O5" s="1420">
        <v>0</v>
      </c>
      <c r="P5" s="1395">
        <v>0</v>
      </c>
      <c r="Q5" s="1395">
        <v>0</v>
      </c>
      <c r="R5" s="293">
        <v>0</v>
      </c>
      <c r="S5" s="1395">
        <f>P5-R5+Q5</f>
        <v>0</v>
      </c>
      <c r="T5" s="1426" t="s">
        <v>769</v>
      </c>
      <c r="U5" s="1395" t="s">
        <v>770</v>
      </c>
      <c r="V5" s="1395" t="s">
        <v>26</v>
      </c>
      <c r="W5" s="1429" t="s">
        <v>26</v>
      </c>
      <c r="X5" s="1395" t="s">
        <v>26</v>
      </c>
      <c r="Y5" s="1434"/>
    </row>
    <row r="6" s="1375" customFormat="1" ht="37" customHeight="1" spans="1:25">
      <c r="A6" s="176">
        <v>2200</v>
      </c>
      <c r="B6" s="1396" t="s">
        <v>771</v>
      </c>
      <c r="C6" s="1397" t="s">
        <v>772</v>
      </c>
      <c r="D6" s="1392">
        <v>44180</v>
      </c>
      <c r="E6" s="1398" t="s">
        <v>25</v>
      </c>
      <c r="F6" s="1394">
        <v>24</v>
      </c>
      <c r="G6" s="1395">
        <v>0</v>
      </c>
      <c r="H6" s="1395">
        <v>0</v>
      </c>
      <c r="I6" s="1395">
        <v>0</v>
      </c>
      <c r="J6" s="1417">
        <v>0</v>
      </c>
      <c r="K6" s="1417">
        <v>0</v>
      </c>
      <c r="L6" s="1395">
        <v>0</v>
      </c>
      <c r="M6" s="1418">
        <v>120</v>
      </c>
      <c r="N6" s="1421">
        <v>0</v>
      </c>
      <c r="O6" s="1420">
        <v>0</v>
      </c>
      <c r="P6" s="1419">
        <v>1</v>
      </c>
      <c r="Q6" s="1395">
        <v>0</v>
      </c>
      <c r="R6" s="1395">
        <v>0</v>
      </c>
      <c r="S6" s="1395">
        <f>P6-R6+Q6</f>
        <v>1</v>
      </c>
      <c r="T6" s="1426" t="s">
        <v>773</v>
      </c>
      <c r="U6" s="1395" t="s">
        <v>770</v>
      </c>
      <c r="V6" s="1395" t="s">
        <v>26</v>
      </c>
      <c r="W6" s="1395" t="s">
        <v>26</v>
      </c>
      <c r="X6" s="1395" t="s">
        <v>26</v>
      </c>
      <c r="Y6" s="1395"/>
    </row>
    <row r="7" s="1375" customFormat="1" ht="54" customHeight="1" spans="1:25">
      <c r="A7" s="176">
        <v>2200</v>
      </c>
      <c r="B7" s="1396" t="s">
        <v>774</v>
      </c>
      <c r="C7" s="1397" t="s">
        <v>772</v>
      </c>
      <c r="D7" s="1392">
        <v>45627</v>
      </c>
      <c r="E7" s="1398" t="s">
        <v>25</v>
      </c>
      <c r="F7" s="1394">
        <v>24</v>
      </c>
      <c r="G7" s="1395">
        <v>0</v>
      </c>
      <c r="H7" s="1395">
        <v>0</v>
      </c>
      <c r="I7" s="1395">
        <v>0</v>
      </c>
      <c r="J7" s="1417">
        <v>0</v>
      </c>
      <c r="K7" s="1417">
        <v>0</v>
      </c>
      <c r="L7" s="1395">
        <v>0</v>
      </c>
      <c r="M7" s="1418">
        <v>0</v>
      </c>
      <c r="N7" s="1421">
        <v>0</v>
      </c>
      <c r="O7" s="1420">
        <v>0</v>
      </c>
      <c r="P7" s="1419">
        <v>0</v>
      </c>
      <c r="Q7" s="1395">
        <v>0</v>
      </c>
      <c r="R7" s="1395">
        <v>0</v>
      </c>
      <c r="S7" s="1395">
        <v>0</v>
      </c>
      <c r="T7" s="1426" t="s">
        <v>775</v>
      </c>
      <c r="U7" s="1395"/>
      <c r="V7" s="1395"/>
      <c r="W7" s="1395"/>
      <c r="X7" s="1395"/>
      <c r="Y7" s="1395"/>
    </row>
    <row r="8" s="1375" customFormat="1" ht="34" customHeight="1" spans="1:25">
      <c r="A8" s="176">
        <v>2200</v>
      </c>
      <c r="B8" s="1399" t="s">
        <v>776</v>
      </c>
      <c r="C8" s="1397" t="s">
        <v>772</v>
      </c>
      <c r="D8" s="1392">
        <v>45456</v>
      </c>
      <c r="E8" s="1400" t="s">
        <v>57</v>
      </c>
      <c r="F8" s="1394">
        <v>3</v>
      </c>
      <c r="G8" s="1395">
        <v>0</v>
      </c>
      <c r="H8" s="1395">
        <v>0</v>
      </c>
      <c r="I8" s="1395">
        <v>0</v>
      </c>
      <c r="J8" s="1417">
        <v>0</v>
      </c>
      <c r="K8" s="1417">
        <v>0</v>
      </c>
      <c r="L8" s="1395">
        <v>0</v>
      </c>
      <c r="M8" s="1418">
        <v>0</v>
      </c>
      <c r="N8" s="1421">
        <v>0</v>
      </c>
      <c r="O8" s="1420">
        <v>0</v>
      </c>
      <c r="P8" s="1419">
        <v>0</v>
      </c>
      <c r="Q8" s="1395">
        <v>0</v>
      </c>
      <c r="R8" s="1395">
        <v>0</v>
      </c>
      <c r="S8" s="1395">
        <f>P8-R8+Q8</f>
        <v>0</v>
      </c>
      <c r="T8" s="1426" t="s">
        <v>777</v>
      </c>
      <c r="U8" s="1395" t="s">
        <v>770</v>
      </c>
      <c r="V8" s="1395" t="s">
        <v>26</v>
      </c>
      <c r="W8" s="1395" t="s">
        <v>26</v>
      </c>
      <c r="X8" s="1395" t="s">
        <v>26</v>
      </c>
      <c r="Y8" s="1395"/>
    </row>
    <row r="9" s="1375" customFormat="1" ht="39" customHeight="1" spans="1:25">
      <c r="A9" s="176">
        <v>2500</v>
      </c>
      <c r="B9" s="1042" t="s">
        <v>778</v>
      </c>
      <c r="C9" s="1042" t="s">
        <v>779</v>
      </c>
      <c r="D9" s="1401">
        <v>45253</v>
      </c>
      <c r="E9" s="1042" t="s">
        <v>25</v>
      </c>
      <c r="F9" s="1394">
        <v>20</v>
      </c>
      <c r="G9" s="1042">
        <v>0</v>
      </c>
      <c r="H9" s="1042">
        <v>0</v>
      </c>
      <c r="I9" s="1042">
        <v>0</v>
      </c>
      <c r="J9" s="1417">
        <v>0</v>
      </c>
      <c r="K9" s="1042">
        <v>0</v>
      </c>
      <c r="L9" s="1042">
        <v>0</v>
      </c>
      <c r="M9" s="1422">
        <v>80</v>
      </c>
      <c r="N9" s="1042">
        <v>0</v>
      </c>
      <c r="O9" s="1420">
        <v>0</v>
      </c>
      <c r="P9" s="1042">
        <v>0</v>
      </c>
      <c r="Q9" s="1395">
        <v>0</v>
      </c>
      <c r="R9" s="1042">
        <v>0</v>
      </c>
      <c r="S9" s="1395">
        <f>P9-R9+Q9</f>
        <v>0</v>
      </c>
      <c r="T9" s="1430" t="s">
        <v>780</v>
      </c>
      <c r="U9" s="1395" t="s">
        <v>770</v>
      </c>
      <c r="V9" s="1042" t="s">
        <v>26</v>
      </c>
      <c r="W9" s="1042" t="s">
        <v>26</v>
      </c>
      <c r="X9" s="1042" t="s">
        <v>26</v>
      </c>
      <c r="Y9" s="1435"/>
    </row>
    <row r="10" s="1375" customFormat="1" ht="52" customHeight="1" spans="1:25">
      <c r="A10" s="176">
        <v>2500</v>
      </c>
      <c r="B10" s="1042" t="s">
        <v>781</v>
      </c>
      <c r="C10" s="1042" t="s">
        <v>779</v>
      </c>
      <c r="D10" s="286">
        <v>45681</v>
      </c>
      <c r="E10" s="1042" t="s">
        <v>25</v>
      </c>
      <c r="F10" s="1394">
        <v>24</v>
      </c>
      <c r="G10" s="1042">
        <v>0</v>
      </c>
      <c r="H10" s="1042">
        <v>0</v>
      </c>
      <c r="I10" s="1042">
        <v>0</v>
      </c>
      <c r="J10" s="1417">
        <v>0</v>
      </c>
      <c r="K10" s="1042">
        <v>0</v>
      </c>
      <c r="L10" s="1042">
        <v>0</v>
      </c>
      <c r="M10" s="1422">
        <v>0</v>
      </c>
      <c r="N10" s="1042">
        <v>0</v>
      </c>
      <c r="O10" s="1042">
        <v>0</v>
      </c>
      <c r="P10" s="1042">
        <v>0</v>
      </c>
      <c r="Q10" s="1395">
        <v>0</v>
      </c>
      <c r="R10" s="1042">
        <v>0</v>
      </c>
      <c r="S10" s="1395">
        <f t="shared" ref="S10:S15" si="0">P10-R10+Q10</f>
        <v>0</v>
      </c>
      <c r="T10" s="1426" t="s">
        <v>782</v>
      </c>
      <c r="U10" s="1395"/>
      <c r="V10" s="1042"/>
      <c r="W10" s="1042"/>
      <c r="X10" s="1042"/>
      <c r="Y10" s="1402"/>
    </row>
    <row r="11" s="1375" customFormat="1" ht="52" customHeight="1" spans="1:25">
      <c r="A11" s="176">
        <v>3000</v>
      </c>
      <c r="B11" s="1042" t="s">
        <v>783</v>
      </c>
      <c r="C11" s="1042" t="s">
        <v>784</v>
      </c>
      <c r="D11" s="286">
        <v>45254</v>
      </c>
      <c r="E11" s="1042" t="s">
        <v>25</v>
      </c>
      <c r="F11" s="1394">
        <v>24</v>
      </c>
      <c r="G11" s="1042">
        <v>0</v>
      </c>
      <c r="H11" s="1042">
        <v>0</v>
      </c>
      <c r="I11" s="56">
        <v>0</v>
      </c>
      <c r="J11" s="1042">
        <v>0</v>
      </c>
      <c r="K11" s="1417">
        <v>0</v>
      </c>
      <c r="L11" s="56">
        <v>0</v>
      </c>
      <c r="M11" s="1422">
        <v>80</v>
      </c>
      <c r="N11" s="1042">
        <v>0</v>
      </c>
      <c r="O11" s="1420">
        <v>0</v>
      </c>
      <c r="P11" s="1042">
        <v>0</v>
      </c>
      <c r="Q11" s="1395">
        <v>0</v>
      </c>
      <c r="R11" s="1042">
        <v>0</v>
      </c>
      <c r="S11" s="1395">
        <f t="shared" si="0"/>
        <v>0</v>
      </c>
      <c r="T11" s="1426" t="s">
        <v>785</v>
      </c>
      <c r="U11" s="1395" t="s">
        <v>770</v>
      </c>
      <c r="V11" s="1042" t="s">
        <v>26</v>
      </c>
      <c r="W11" s="1042" t="s">
        <v>26</v>
      </c>
      <c r="X11" s="1042" t="s">
        <v>26</v>
      </c>
      <c r="Y11" s="1402"/>
    </row>
    <row r="12" s="1375" customFormat="1" ht="33" customHeight="1" spans="1:25">
      <c r="A12" s="176">
        <v>3600</v>
      </c>
      <c r="B12" s="1042" t="s">
        <v>786</v>
      </c>
      <c r="C12" s="1402" t="s">
        <v>254</v>
      </c>
      <c r="D12" s="286">
        <v>45133</v>
      </c>
      <c r="E12" s="1042" t="s">
        <v>25</v>
      </c>
      <c r="F12" s="1394">
        <v>24</v>
      </c>
      <c r="G12" s="1042">
        <v>0</v>
      </c>
      <c r="H12" s="1042">
        <v>0</v>
      </c>
      <c r="I12" s="1042">
        <v>0</v>
      </c>
      <c r="J12" s="1042">
        <v>0</v>
      </c>
      <c r="K12" s="1042">
        <v>0</v>
      </c>
      <c r="L12" s="1042">
        <v>0</v>
      </c>
      <c r="M12" s="1422">
        <v>80</v>
      </c>
      <c r="N12" s="1042">
        <v>0</v>
      </c>
      <c r="O12" s="1420">
        <v>0</v>
      </c>
      <c r="P12" s="1042">
        <v>0</v>
      </c>
      <c r="Q12" s="1395">
        <v>0.5</v>
      </c>
      <c r="R12" s="1042">
        <v>0</v>
      </c>
      <c r="S12" s="1395">
        <f t="shared" si="0"/>
        <v>0.5</v>
      </c>
      <c r="T12" s="1431" t="s">
        <v>787</v>
      </c>
      <c r="U12" s="1402" t="s">
        <v>770</v>
      </c>
      <c r="V12" s="1042" t="s">
        <v>26</v>
      </c>
      <c r="W12" s="1042" t="s">
        <v>26</v>
      </c>
      <c r="X12" s="1042" t="s">
        <v>26</v>
      </c>
      <c r="Y12" s="1402"/>
    </row>
    <row r="13" s="1375" customFormat="1" ht="39" customHeight="1" spans="1:25">
      <c r="A13" s="176">
        <v>2600</v>
      </c>
      <c r="B13" s="1042" t="s">
        <v>788</v>
      </c>
      <c r="C13" s="1402" t="s">
        <v>254</v>
      </c>
      <c r="D13" s="286">
        <v>45589</v>
      </c>
      <c r="E13" s="1042" t="s">
        <v>25</v>
      </c>
      <c r="F13" s="1394">
        <v>24</v>
      </c>
      <c r="G13" s="1042">
        <v>0</v>
      </c>
      <c r="H13" s="1042">
        <v>0</v>
      </c>
      <c r="I13" s="1042">
        <v>0</v>
      </c>
      <c r="J13" s="1042">
        <v>0</v>
      </c>
      <c r="K13" s="1042">
        <v>0</v>
      </c>
      <c r="L13" s="1042">
        <v>0</v>
      </c>
      <c r="M13" s="1422">
        <v>0</v>
      </c>
      <c r="N13" s="1042">
        <v>0</v>
      </c>
      <c r="O13" s="1420">
        <v>0</v>
      </c>
      <c r="P13" s="1042">
        <v>0.5</v>
      </c>
      <c r="Q13" s="1395">
        <v>1</v>
      </c>
      <c r="R13" s="1042">
        <v>0</v>
      </c>
      <c r="S13" s="1395">
        <f t="shared" si="0"/>
        <v>1.5</v>
      </c>
      <c r="T13" s="1431" t="s">
        <v>789</v>
      </c>
      <c r="U13" s="1402"/>
      <c r="V13" s="1042"/>
      <c r="W13" s="1042"/>
      <c r="X13" s="1042"/>
      <c r="Y13" s="1402"/>
    </row>
    <row r="14" s="1375" customFormat="1" ht="36" customHeight="1" spans="1:25">
      <c r="A14" s="176">
        <v>2400</v>
      </c>
      <c r="B14" s="1042" t="s">
        <v>790</v>
      </c>
      <c r="C14" s="115" t="s">
        <v>791</v>
      </c>
      <c r="D14" s="286">
        <v>45143</v>
      </c>
      <c r="E14" s="1042" t="s">
        <v>25</v>
      </c>
      <c r="F14" s="1394">
        <v>24</v>
      </c>
      <c r="G14" s="1042">
        <v>0</v>
      </c>
      <c r="H14" s="1042">
        <v>0</v>
      </c>
      <c r="I14" s="1042">
        <v>0</v>
      </c>
      <c r="J14" s="1042">
        <v>0</v>
      </c>
      <c r="K14" s="1417">
        <v>0</v>
      </c>
      <c r="L14" s="1042">
        <v>0</v>
      </c>
      <c r="M14" s="1422">
        <v>80</v>
      </c>
      <c r="N14" s="1042">
        <v>0</v>
      </c>
      <c r="O14" s="1420">
        <v>0</v>
      </c>
      <c r="P14" s="1042">
        <v>0</v>
      </c>
      <c r="Q14" s="1395">
        <v>1</v>
      </c>
      <c r="R14" s="1042">
        <v>0</v>
      </c>
      <c r="S14" s="1395">
        <f t="shared" si="0"/>
        <v>1</v>
      </c>
      <c r="T14" s="1432" t="s">
        <v>792</v>
      </c>
      <c r="U14" s="1395" t="s">
        <v>770</v>
      </c>
      <c r="V14" s="1042" t="s">
        <v>26</v>
      </c>
      <c r="W14" s="1042" t="s">
        <v>26</v>
      </c>
      <c r="X14" s="1042" t="s">
        <v>26</v>
      </c>
      <c r="Y14" s="1402" t="s">
        <v>793</v>
      </c>
    </row>
    <row r="15" s="1375" customFormat="1" ht="30" customHeight="1" spans="1:25">
      <c r="A15" s="176">
        <v>2600</v>
      </c>
      <c r="B15" s="1403" t="s">
        <v>794</v>
      </c>
      <c r="C15" s="1397" t="s">
        <v>322</v>
      </c>
      <c r="D15" s="286">
        <v>42543</v>
      </c>
      <c r="E15" s="1398" t="s">
        <v>25</v>
      </c>
      <c r="F15" s="1394">
        <v>24</v>
      </c>
      <c r="G15" s="1395">
        <v>0</v>
      </c>
      <c r="H15" s="1395">
        <v>0</v>
      </c>
      <c r="I15" s="1395">
        <v>0</v>
      </c>
      <c r="J15" s="1417">
        <v>0</v>
      </c>
      <c r="K15" s="1417">
        <v>0</v>
      </c>
      <c r="L15" s="1417">
        <v>0</v>
      </c>
      <c r="M15" s="1418">
        <v>140</v>
      </c>
      <c r="N15" s="1419">
        <v>0</v>
      </c>
      <c r="O15" s="1420">
        <v>0</v>
      </c>
      <c r="P15" s="1419">
        <v>1</v>
      </c>
      <c r="Q15" s="1395">
        <v>0</v>
      </c>
      <c r="R15" s="1395">
        <v>0</v>
      </c>
      <c r="S15" s="1395">
        <f t="shared" si="0"/>
        <v>1</v>
      </c>
      <c r="T15" s="1432" t="s">
        <v>795</v>
      </c>
      <c r="U15" s="1395" t="s">
        <v>770</v>
      </c>
      <c r="V15" s="1395" t="s">
        <v>26</v>
      </c>
      <c r="W15" s="1429" t="s">
        <v>26</v>
      </c>
      <c r="X15" s="1395" t="s">
        <v>26</v>
      </c>
      <c r="Y15" s="1395"/>
    </row>
    <row r="16" ht="26" customHeight="1" spans="1:25">
      <c r="A16" s="1402"/>
      <c r="B16" s="1042" t="s">
        <v>796</v>
      </c>
      <c r="C16" s="1404"/>
      <c r="D16" s="288"/>
      <c r="E16" s="1402"/>
      <c r="F16" s="1405"/>
      <c r="G16" s="1402"/>
      <c r="H16" s="1402"/>
      <c r="I16" s="1402"/>
      <c r="J16" s="1402"/>
      <c r="K16" s="1402"/>
      <c r="L16" s="1402"/>
      <c r="M16" s="1405"/>
      <c r="N16" s="1402"/>
      <c r="O16" s="1423"/>
      <c r="P16" s="1402"/>
      <c r="Q16" s="1402"/>
      <c r="R16" s="1402"/>
      <c r="S16" s="1402"/>
      <c r="T16" s="1433" t="s">
        <v>797</v>
      </c>
      <c r="U16" s="1402"/>
      <c r="V16" s="1402"/>
      <c r="W16" s="1402"/>
      <c r="X16" s="1402"/>
      <c r="Y16" s="1402"/>
    </row>
  </sheetData>
  <mergeCells count="25">
    <mergeCell ref="A1:Y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1、总部  </vt:lpstr>
      <vt:lpstr>新疆</vt:lpstr>
      <vt:lpstr>上海</vt:lpstr>
      <vt:lpstr>2.黑龙潭基地</vt:lpstr>
      <vt:lpstr>3.北辰</vt:lpstr>
      <vt:lpstr>4.冶专安宁</vt:lpstr>
      <vt:lpstr>5.国土学院（阳宗校区）</vt:lpstr>
      <vt:lpstr>6.国土学院（经开区）</vt:lpstr>
      <vt:lpstr>7.大理</vt:lpstr>
      <vt:lpstr>8.云大东陆</vt:lpstr>
      <vt:lpstr>9.应急厅</vt:lpstr>
      <vt:lpstr>11、交警支队 (2)</vt:lpstr>
      <vt:lpstr>11.体院</vt:lpstr>
      <vt:lpstr>12.森林公安</vt:lpstr>
      <vt:lpstr>14大理党校</vt:lpstr>
      <vt:lpstr>15云艺</vt:lpstr>
      <vt:lpstr>16、C标段</vt:lpstr>
      <vt:lpstr>17、小龙潭监狱</vt:lpstr>
      <vt:lpstr>18.昆明学院</vt:lpstr>
      <vt:lpstr>19.陆军学院点位一</vt:lpstr>
      <vt:lpstr>20.点位二</vt:lpstr>
      <vt:lpstr>21.开放大学呈贡校区</vt:lpstr>
      <vt:lpstr>22.省委党校</vt:lpstr>
      <vt:lpstr>23.师大附中</vt:lpstr>
      <vt:lpstr>25.昆明学院二期</vt:lpstr>
      <vt:lpstr>26.昆明学院（昆师校区）</vt:lpstr>
      <vt:lpstr>27.烟草项目</vt:lpstr>
      <vt:lpstr>28.林职院</vt:lpstr>
      <vt:lpstr>29.昆明校区生活后勤服务中心</vt:lpstr>
      <vt:lpstr>30.省二监二标段</vt:lpstr>
      <vt:lpstr>31.省三监</vt:lpstr>
      <vt:lpstr>32.新疆昌吉</vt:lpstr>
      <vt:lpstr>33.海埂训练中心</vt:lpstr>
      <vt:lpstr>34.新疆36中</vt:lpstr>
      <vt:lpstr>35.涠洲岛</vt:lpstr>
      <vt:lpstr>36.昆明医科大学</vt:lpstr>
      <vt:lpstr>37.新疆大学</vt:lpstr>
      <vt:lpstr>38.石河子管理人员</vt:lpstr>
      <vt:lpstr>38.石河子中区</vt:lpstr>
      <vt:lpstr>38.石河子南区</vt:lpstr>
      <vt:lpstr>38.石河子新北区</vt:lpstr>
      <vt:lpstr>39.轻纺学院</vt:lpstr>
      <vt:lpstr>40.林科院</vt:lpstr>
      <vt:lpstr>41.工程院</vt:lpstr>
      <vt:lpstr>42.女子二监</vt:lpstr>
      <vt:lpstr>43.云南师范大学（呈贡校区）</vt:lpstr>
      <vt:lpstr>44.海埂基地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Queen</cp:lastModifiedBy>
  <dcterms:created xsi:type="dcterms:W3CDTF">2018-07-02T08:52:00Z</dcterms:created>
  <cp:lastPrinted>2020-07-06T09:45:00Z</cp:lastPrinted>
  <dcterms:modified xsi:type="dcterms:W3CDTF">2025-03-17T08:28:23Z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  <property fmtid="{D5CDD505-2E9C-101B-9397-08002B2CF9AE}" pid="5" name="ICV">
    <vt:lpwstr>3767F55C17E149D582D27787D547C170_13</vt:lpwstr>
  </property>
</Properties>
</file>