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3" r:id="rId1"/>
    <sheet name="各项目需求" sheetId="1" r:id="rId2"/>
    <sheet name="总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<sst xmlns="http://schemas.openxmlformats.org/spreadsheetml/2006/main" count="151" uniqueCount="141">
  <si>
    <t>序号</t>
  </si>
  <si>
    <t>部门</t>
  </si>
  <si>
    <t>员工</t>
  </si>
  <si>
    <t>单价</t>
  </si>
  <si>
    <t>金额</t>
  </si>
  <si>
    <t>品牌</t>
  </si>
  <si>
    <t>供应商</t>
  </si>
  <si>
    <t>备注</t>
  </si>
  <si>
    <t>全公司</t>
  </si>
  <si>
    <t>新希望
天伦香棕</t>
  </si>
  <si>
    <t>新希望</t>
  </si>
  <si>
    <t>纳郎达伊清真食品有限公司</t>
  </si>
  <si>
    <t>安宁冶专C标段</t>
  </si>
  <si>
    <t>新希望
天伦之乐</t>
  </si>
  <si>
    <t>合计</t>
  </si>
  <si>
    <t>2025年端午节员工礼盒统计</t>
  </si>
  <si>
    <t>片区</t>
  </si>
  <si>
    <t>服务中心</t>
  </si>
  <si>
    <t>员工礼盒数</t>
  </si>
  <si>
    <t>地址及联系人</t>
  </si>
  <si>
    <t>汉族员工数</t>
  </si>
  <si>
    <t>回族员工数</t>
  </si>
  <si>
    <t>合计数量</t>
  </si>
  <si>
    <t>北片区</t>
  </si>
  <si>
    <t>地震局北辰办公区</t>
  </si>
  <si>
    <t>含张艳</t>
  </si>
  <si>
    <t>盘龙区北辰大道148号云南省地震局
张秀丽 15808700775</t>
  </si>
  <si>
    <t>地震局基地</t>
  </si>
  <si>
    <t>昆明市盘龙区茨坝防震减灾技术实验基地（黑龙潭小学旁）   李建华 18687043669</t>
  </si>
  <si>
    <t>云南省应急厅</t>
  </si>
  <si>
    <t>官渡区董家湾曙光中路1号云南省应急管理厅
字成梅17869372286</t>
  </si>
  <si>
    <t>林科院</t>
  </si>
  <si>
    <t>云南省林业和草原科学院
董佳润13668798745</t>
  </si>
  <si>
    <t>地震局工程院</t>
  </si>
  <si>
    <t>云南省昆明市官渡区金马街道知春街249号
张艳13888526575</t>
  </si>
  <si>
    <t>东片区</t>
  </si>
  <si>
    <t>烟草项目</t>
  </si>
  <si>
    <t>云南省烟草公司昆明市公司西山分公司
王源18087556305</t>
  </si>
  <si>
    <t>女二监</t>
  </si>
  <si>
    <t>昆明市西山区政教路云南省第二女子监狱2号岗
李洪秀 15969403783</t>
  </si>
  <si>
    <t>女子第三监狱</t>
  </si>
  <si>
    <t>云南省昆明市五华区黑林铺海屯路569号云南省第三女子监狱    李 琼 13529096981</t>
  </si>
  <si>
    <t>云南大学东陆校区</t>
  </si>
  <si>
    <t>含陈建霞</t>
  </si>
  <si>
    <t>五华区云南大学东陆校区 
陈建霞 15925168685</t>
  </si>
  <si>
    <t>昆明学院（昆师路校区）</t>
  </si>
  <si>
    <t>昆明市五华区昆师路2号院昆明学院昆师路校区 
栗云霞 13759483633</t>
  </si>
  <si>
    <t>西片区</t>
  </si>
  <si>
    <t>云南林业职业技术学院</t>
  </si>
  <si>
    <t>昆明市嵩明县云南林业职业技术学院杨林校区 
李秀灵 13888445685</t>
  </si>
  <si>
    <t>安宁冶专AB标</t>
  </si>
  <si>
    <t>含杨应贵</t>
  </si>
  <si>
    <t>云南省昆明安宁市职教园区石江村冶金高等专科学校  
舒勇琴 13888195071</t>
  </si>
  <si>
    <t>安宁冶专C标</t>
  </si>
  <si>
    <t>云南省昆明安宁市职教园区石江村冶金高等专科学校  
宋婷 13518718975</t>
  </si>
  <si>
    <t>轻纺</t>
  </si>
  <si>
    <t>云南省昆明市安宁市安八线安宁市云南轻纺职业学院(安八线北200米)
吴秋波18287591569</t>
  </si>
  <si>
    <t>南片区</t>
  </si>
  <si>
    <t>开放大学学府校区</t>
  </si>
  <si>
    <t>云南开放大学学府路校区 杨红艳13648892980</t>
  </si>
  <si>
    <t>开放大学呈贡校区</t>
  </si>
  <si>
    <t>云南开放大学呈贡校区 陈敏17805270307</t>
  </si>
  <si>
    <t>师范大学呈贡</t>
  </si>
  <si>
    <t>云南省昆明市呈贡区云南师范大学东区
陈震17387940323</t>
  </si>
  <si>
    <t>昆明医科大学</t>
  </si>
  <si>
    <t>昆明市呈贡区雨花街道春融西路1168号 昆明医科大学西苑博学园2栋灵辉图文右侧第二个商铺
蔡兴勇13668730215</t>
  </si>
  <si>
    <t>云南艺术学院</t>
  </si>
  <si>
    <t>呈贡区雨花路1577号云南艺术学院呈贡校区
赵德清18288698135</t>
  </si>
  <si>
    <t>师大附中呈贡</t>
  </si>
  <si>
    <t>呈贡区万青路397号云南师范大学附属中学
呈贡校区 陈春林13769176349</t>
  </si>
  <si>
    <t>国土学院阳宗海校区</t>
  </si>
  <si>
    <t>含张云艳</t>
  </si>
  <si>
    <t>呈贡区七甸街道学院路1号国土资源学校阳宗海校区 
周云燕 18987116952</t>
  </si>
  <si>
    <t>国土学院经开校区</t>
  </si>
  <si>
    <t>经牛路2号国土资源经开校区 
苏星菊15087006101</t>
  </si>
  <si>
    <t>运管中心直管</t>
  </si>
  <si>
    <t>昆明学院（洋浦校区）二期</t>
  </si>
  <si>
    <t>昆明市官渡区浦新路2号昆明学院南门 
陈新玉 18687018661</t>
  </si>
  <si>
    <t>昆明学院（洋浦校区）一期</t>
  </si>
  <si>
    <t>省委党校</t>
  </si>
  <si>
    <t>西山区杨家村52号，省委党校，孙华（省委党校）15911614362</t>
  </si>
  <si>
    <t>昆明校区物业服务中心教学区（陆院）</t>
  </si>
  <si>
    <t>昆明市官渡区贵昆路2699号七彩云牛    
董亮 17677777708</t>
  </si>
  <si>
    <t>昆明校区物业服务中心生活区（陆院）</t>
  </si>
  <si>
    <t>含张艳稳</t>
  </si>
  <si>
    <t>昆明市官渡区贵昆路2699号七彩云牛    
张艳稳13987132021</t>
  </si>
  <si>
    <t>陆院点位2</t>
  </si>
  <si>
    <t>昆明市官渡区贵昆路2699号七彩云牛 
蒋厚荣15887246490</t>
  </si>
  <si>
    <t>云南体育运动职业学院</t>
  </si>
  <si>
    <t>西山区体院路3号体育运动职业技术学院    
史迎庆 13888715140</t>
  </si>
  <si>
    <t>海埂基地</t>
  </si>
  <si>
    <t>西山区体院路3号体育运动职业技术学院    
史迎庆 13888715140</t>
  </si>
  <si>
    <t>开远小龙潭监狱</t>
  </si>
  <si>
    <t>8份发</t>
  </si>
  <si>
    <t>开远市东联村监狱公租房门口  
师秋宏 13408904427</t>
  </si>
  <si>
    <t>云南省红河州蒙自市草坝镇电机厂9幢1-13号 
王树良15154910813</t>
  </si>
  <si>
    <t>大理酒店</t>
  </si>
  <si>
    <t>云南省大理市满江片区地石曲大凤路南侧云瑞酒店       洪树全  18314535738</t>
  </si>
  <si>
    <t>大理党校</t>
  </si>
  <si>
    <t>云南省大理州大理市南环路15号
李应菊13987269788</t>
  </si>
  <si>
    <t>云南总部</t>
  </si>
  <si>
    <t>职能部门</t>
  </si>
  <si>
    <t>总部办公室</t>
  </si>
  <si>
    <t>姓名</t>
  </si>
  <si>
    <t>是否回族</t>
  </si>
  <si>
    <t>简总</t>
  </si>
  <si>
    <t>奎总</t>
  </si>
  <si>
    <t>丁总</t>
  </si>
  <si>
    <t>是</t>
  </si>
  <si>
    <t>张总</t>
  </si>
  <si>
    <t>墨相麟</t>
  </si>
  <si>
    <t>禄园园</t>
  </si>
  <si>
    <t>财务部</t>
  </si>
  <si>
    <t>欧虹</t>
  </si>
  <si>
    <t>李云宏</t>
  </si>
  <si>
    <t>张雪娇</t>
  </si>
  <si>
    <t>财务1</t>
  </si>
  <si>
    <t>备用</t>
  </si>
  <si>
    <t>财务2</t>
  </si>
  <si>
    <t>万思莹</t>
  </si>
  <si>
    <t>企划部</t>
  </si>
  <si>
    <t>王芳</t>
  </si>
  <si>
    <t>质量技术部</t>
  </si>
  <si>
    <t>陈恭千</t>
  </si>
  <si>
    <t>质量技术1</t>
  </si>
  <si>
    <t>李兴荣</t>
  </si>
  <si>
    <t>行政人事部</t>
  </si>
  <si>
    <t>刘领</t>
  </si>
  <si>
    <t>王泰娜</t>
  </si>
  <si>
    <t>吴安琪</t>
  </si>
  <si>
    <t>王丽娇</t>
  </si>
  <si>
    <t>施锡梅</t>
  </si>
  <si>
    <t>张慧</t>
  </si>
  <si>
    <t>市场部</t>
  </si>
  <si>
    <t>蔡航</t>
  </si>
  <si>
    <t>简丽梅</t>
  </si>
  <si>
    <t>陈敏</t>
  </si>
  <si>
    <t>普红薇</t>
  </si>
  <si>
    <t>张华倩</t>
  </si>
  <si>
    <t>总经办</t>
  </si>
  <si>
    <t>邵蕊蕊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</si>
</sst>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color rgb="FFFF0000"/>
      <name val="等线"/>
      <charset val="134"/>
    </font>
    <font>
      <sz val="12"/>
      <color rgb="FF000000"/>
      <name val="等线"/>
      <charset val="134"/>
    </font>
    <font>
      <sz val="10"/>
      <name val="等线"/>
      <charset val="134"/>
      <scheme val="minor"/>
    </font>
    <font>
      <sz val="10"/>
      <color rgb="FF000000"/>
      <name val="等线"/>
      <charset val="134"/>
    </font>
    <font>
      <b/>
      <sz val="20"/>
      <color rgb="FF000000"/>
      <name val="等线"/>
      <charset val="134"/>
    </font>
    <font>
      <b/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1"/>
      <color rgb="FF000000"/>
      <name val="等线"/>
      <charset val="134"/>
    </font>
    <font>
      <sz val="12"/>
      <color rgb="FF000000"/>
      <name val="宋体"/>
      <charset val="134"/>
    </font>
    <font>
      <sz val="10"/>
      <color rgb="FFFF0000"/>
      <name val="等线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</font>
    <font>
      <sz val="12"/>
      <name val="等线"/>
      <charset val="134"/>
    </font>
    <font>
      <sz val="10"/>
      <name val="等线"/>
      <charset val="134"/>
    </font>
    <font>
      <sz val="10"/>
      <name val="宋体"/>
      <charset val="134"/>
    </font>
    <font>
      <b/>
      <sz val="14"/>
      <color rgb="FF000000"/>
      <name val="等线"/>
      <charset val="134"/>
    </font>
    <font>
      <sz val="16"/>
      <color theme="1"/>
      <name val="微软雅黑"/>
      <charset val="134"/>
    </font>
    <font>
      <sz val="16"/>
      <color indexed="8"/>
      <name val="微软雅黑"/>
      <charset val="134"/>
    </font>
    <font>
      <b/>
      <sz val="16"/>
      <color indexed="8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747395</xdr:colOff>
      <xdr:row>2</xdr:row>
      <xdr:rowOff>22860</xdr:rowOff>
    </xdr:from>
    <xdr:to>
      <xdr:col>7</xdr:col>
      <xdr:colOff>2712720</xdr:colOff>
      <xdr:row>2</xdr:row>
      <xdr:rowOff>1356360</xdr:rowOff>
    </xdr:to>
    <xdr:pic>
      <xdr:nvPicPr>
        <xdr:cNvPr id="11" name="ID_139139734D3346A584F6BFDAE700CA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02880" y="784860"/>
          <a:ext cx="1965325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861060</xdr:colOff>
      <xdr:row>4</xdr:row>
      <xdr:rowOff>22860</xdr:rowOff>
    </xdr:from>
    <xdr:to>
      <xdr:col>7</xdr:col>
      <xdr:colOff>2599055</xdr:colOff>
      <xdr:row>4</xdr:row>
      <xdr:rowOff>1751330</xdr:rowOff>
    </xdr:to>
    <xdr:pic>
      <xdr:nvPicPr>
        <xdr:cNvPr id="13" name="ID_8AE6AC14BD5346FF8A9929B47BA5EA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16545" y="3896360"/>
          <a:ext cx="1737995" cy="172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617220</xdr:colOff>
      <xdr:row>3</xdr:row>
      <xdr:rowOff>22860</xdr:rowOff>
    </xdr:from>
    <xdr:to>
      <xdr:col>7</xdr:col>
      <xdr:colOff>2842260</xdr:colOff>
      <xdr:row>3</xdr:row>
      <xdr:rowOff>1710055</xdr:rowOff>
    </xdr:to>
    <xdr:pic>
      <xdr:nvPicPr>
        <xdr:cNvPr id="15" name="ID_FE59FA0812CC41BFA1F64155198E33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72705" y="2156460"/>
          <a:ext cx="2225040" cy="16871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D6"/>
  <sheetViews>
    <sheetView tabSelected="1" zoomScale="70" zoomScaleNormal="70" workbookViewId="0">
      <selection activeCell="F5" sqref="F5"/>
    </sheetView>
  </sheetViews>
  <sheetFormatPr defaultColWidth="9" defaultRowHeight="14.25" customHeight="1" outlineLevelRow="5"/>
  <cols>
    <col min="1" max="1" width="5.125" style="44" customWidth="1"/>
    <col min="2" max="2" width="20.375" style="44" customWidth="1"/>
    <col min="3" max="4" width="9" style="44"/>
    <col min="5" max="5" width="16.9583333333333" style="44" customWidth="1"/>
    <col min="6" max="7" width="16.0666666666667" style="44" customWidth="1"/>
    <col min="8" max="8" width="45.375" style="44" customWidth="1"/>
    <col min="9" max="9" width="9.28333333333333" style="44" customWidth="1"/>
    <col min="10" max="37" width="9" style="44"/>
    <col min="38" max="16382" width="9" style="43"/>
    <col min="16383" max="16384" width="9" style="45"/>
  </cols>
  <sheetData>
    <row r="1" ht="36" customHeight="1"/>
    <row r="2" s="43" customFormat="1" ht="24" customHeight="1" spans="1:30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="43" customFormat="1" ht="108" customHeight="1" spans="1:30">
      <c r="A3" s="47">
        <v>1</v>
      </c>
      <c r="B3" s="48" t="s">
        <v>8</v>
      </c>
      <c r="C3" s="48">
        <v>1061</v>
      </c>
      <c r="D3" s="48">
        <v>34.4</v>
      </c>
      <c r="E3" s="48">
        <f>C3*D3</f>
        <v>36498.4</v>
      </c>
      <c r="F3" s="49" t="s">
        <v>9</v>
      </c>
      <c r="G3" s="48" t="s">
        <v>10</v>
      </c>
      <c r="H3" s="50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</row>
    <row r="4" s="43" customFormat="1" ht="137" customHeight="1" spans="1:30">
      <c r="A4" s="47">
        <v>2</v>
      </c>
      <c r="B4" s="48"/>
      <c r="C4" s="51">
        <v>24</v>
      </c>
      <c r="D4" s="48">
        <v>33</v>
      </c>
      <c r="E4" s="48">
        <f>C4*D4</f>
        <v>792</v>
      </c>
      <c r="F4" s="49"/>
      <c r="G4" s="49" t="s">
        <v>11</v>
      </c>
      <c r="H4" s="50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</row>
    <row r="5" s="43" customFormat="1" ht="139" customHeight="1" spans="1:30">
      <c r="A5" s="47">
        <v>3</v>
      </c>
      <c r="B5" s="52" t="s">
        <v>12</v>
      </c>
      <c r="C5" s="53">
        <v>28</v>
      </c>
      <c r="D5" s="54">
        <v>33.8</v>
      </c>
      <c r="E5" s="52">
        <f>C5*D5</f>
        <v>946.4</v>
      </c>
      <c r="F5" s="55" t="s">
        <v>13</v>
      </c>
      <c r="G5" s="55" t="s">
        <v>10</v>
      </c>
      <c r="H5" s="50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</row>
    <row r="6" s="43" customFormat="1" ht="29" customHeight="1" spans="1:30">
      <c r="A6" s="56" t="s">
        <v>14</v>
      </c>
      <c r="B6" s="57"/>
      <c r="C6" s="58">
        <f>SUM(C3:C5)</f>
        <v>1113</v>
      </c>
      <c r="D6" s="58"/>
      <c r="E6" s="50">
        <f>SUM(E3:E5)</f>
        <v>38236.8</v>
      </c>
      <c r="F6" s="50"/>
      <c r="G6" s="50"/>
      <c r="H6" s="50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</sheetData>
  <mergeCells count="2">
    <mergeCell ref="A6:B6"/>
    <mergeCell ref="B3:B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M40"/>
  <sheetViews>
    <sheetView workbookViewId="0">
      <pane xSplit="3" ySplit="4" topLeftCell="D33" activePane="bottomRight" state="frozen"/>
      <selection/>
      <selection pane="topRight"/>
      <selection pane="bottomLeft"/>
      <selection pane="bottomRight" activeCell="E41" sqref="E41"/>
    </sheetView>
  </sheetViews>
  <sheetFormatPr defaultColWidth="9" defaultRowHeight="14.25" customHeight="1"/>
  <cols>
    <col min="1" max="1" width="1.33333333333333" style="9" customWidth="1"/>
    <col min="2" max="2" width="11.1666666666667" style="11" customWidth="1"/>
    <col min="3" max="3" width="29.5" style="11" customWidth="1"/>
    <col min="4" max="5" width="11.1666666666667" style="11" customWidth="1"/>
    <col min="6" max="6" width="9.5" style="11" customWidth="1"/>
    <col min="7" max="7" width="9.375" style="11" customWidth="1"/>
    <col min="8" max="8" width="19.125" style="11" customWidth="1"/>
    <col min="9" max="9" width="57.5" style="11" customWidth="1"/>
    <col min="10" max="39" width="9" style="9"/>
  </cols>
  <sheetData>
    <row r="1" ht="10" customHeight="1"/>
    <row r="2" ht="39" customHeight="1" spans="2:9">
      <c r="B2" s="12" t="s">
        <v>15</v>
      </c>
      <c r="C2" s="12"/>
      <c r="D2" s="12"/>
      <c r="E2" s="12"/>
      <c r="F2" s="12"/>
      <c r="G2" s="12"/>
      <c r="H2" s="12"/>
      <c r="I2" s="12"/>
    </row>
    <row r="3" ht="26" customHeight="1" spans="2:9">
      <c r="B3" s="13" t="s">
        <v>16</v>
      </c>
      <c r="C3" s="13" t="s">
        <v>17</v>
      </c>
      <c r="D3" s="14" t="s">
        <v>18</v>
      </c>
      <c r="E3" s="15"/>
      <c r="F3" s="15"/>
      <c r="G3" s="15"/>
      <c r="H3" s="16" t="s">
        <v>7</v>
      </c>
      <c r="I3" s="13" t="s">
        <v>19</v>
      </c>
    </row>
    <row r="4" ht="23" customHeight="1" spans="2:9">
      <c r="B4" s="17"/>
      <c r="C4" s="17"/>
      <c r="D4" s="14" t="s">
        <v>20</v>
      </c>
      <c r="E4" s="14" t="s">
        <v>21</v>
      </c>
      <c r="F4" s="14" t="s">
        <v>22</v>
      </c>
      <c r="G4" s="14" t="s">
        <v>7</v>
      </c>
      <c r="H4" s="18"/>
      <c r="I4" s="17"/>
    </row>
    <row r="5" ht="35.25" customHeight="1" spans="2:9">
      <c r="B5" s="19" t="s">
        <v>23</v>
      </c>
      <c r="C5" s="19" t="s">
        <v>24</v>
      </c>
      <c r="D5" s="19">
        <v>29</v>
      </c>
      <c r="E5" s="19">
        <v>0</v>
      </c>
      <c r="F5" s="20">
        <f>D5+E5</f>
        <v>29</v>
      </c>
      <c r="G5" s="20" t="s">
        <v>25</v>
      </c>
      <c r="H5" s="20"/>
      <c r="I5" s="41" t="s">
        <v>26</v>
      </c>
    </row>
    <row r="6" ht="37.5" customHeight="1" spans="2:9">
      <c r="B6" s="17"/>
      <c r="C6" s="19" t="s">
        <v>27</v>
      </c>
      <c r="D6" s="19">
        <v>22</v>
      </c>
      <c r="E6" s="19">
        <v>1</v>
      </c>
      <c r="F6" s="20">
        <f>D6+E6</f>
        <v>23</v>
      </c>
      <c r="G6" s="20"/>
      <c r="H6" s="20"/>
      <c r="I6" s="41" t="s">
        <v>28</v>
      </c>
    </row>
    <row r="7" ht="35.25" customHeight="1" spans="2:9">
      <c r="B7" s="17"/>
      <c r="C7" s="19" t="s">
        <v>29</v>
      </c>
      <c r="D7" s="19">
        <v>20</v>
      </c>
      <c r="E7" s="19"/>
      <c r="F7" s="20">
        <v>20</v>
      </c>
      <c r="G7" s="20"/>
      <c r="H7" s="20"/>
      <c r="I7" s="41" t="s">
        <v>30</v>
      </c>
    </row>
    <row r="8" s="8" customFormat="1" ht="35.25" customHeight="1" spans="2:9">
      <c r="B8" s="21"/>
      <c r="C8" s="19" t="s">
        <v>31</v>
      </c>
      <c r="D8" s="19">
        <v>19</v>
      </c>
      <c r="E8" s="19">
        <v>1</v>
      </c>
      <c r="F8" s="20">
        <f t="shared" ref="F8:F29" si="0">D8+E8</f>
        <v>20</v>
      </c>
      <c r="G8" s="22"/>
      <c r="H8" s="22"/>
      <c r="I8" s="41" t="s">
        <v>32</v>
      </c>
    </row>
    <row r="9" s="9" customFormat="1" ht="35.25" customHeight="1" spans="2:9">
      <c r="B9" s="17"/>
      <c r="C9" s="19" t="s">
        <v>33</v>
      </c>
      <c r="D9" s="19">
        <v>6</v>
      </c>
      <c r="E9" s="19">
        <v>1</v>
      </c>
      <c r="F9" s="20">
        <f t="shared" si="0"/>
        <v>7</v>
      </c>
      <c r="G9" s="20"/>
      <c r="H9" s="20"/>
      <c r="I9" s="41" t="s">
        <v>34</v>
      </c>
    </row>
    <row r="10" ht="35.25" customHeight="1" spans="2:9">
      <c r="B10" s="19" t="s">
        <v>35</v>
      </c>
      <c r="C10" s="19" t="s">
        <v>36</v>
      </c>
      <c r="D10" s="19">
        <v>6</v>
      </c>
      <c r="E10" s="19"/>
      <c r="F10" s="20">
        <f t="shared" si="0"/>
        <v>6</v>
      </c>
      <c r="G10" s="20"/>
      <c r="H10" s="20"/>
      <c r="I10" s="41" t="s">
        <v>37</v>
      </c>
    </row>
    <row r="11" s="9" customFormat="1" ht="35.25" customHeight="1" spans="2:9">
      <c r="B11" s="17"/>
      <c r="C11" s="19" t="s">
        <v>38</v>
      </c>
      <c r="D11" s="19">
        <v>19</v>
      </c>
      <c r="E11" s="19"/>
      <c r="F11" s="20">
        <f t="shared" si="0"/>
        <v>19</v>
      </c>
      <c r="G11" s="20"/>
      <c r="H11" s="20"/>
      <c r="I11" s="41" t="s">
        <v>39</v>
      </c>
    </row>
    <row r="12" ht="35.25" customHeight="1" spans="2:9">
      <c r="B12" s="17"/>
      <c r="C12" s="19" t="s">
        <v>40</v>
      </c>
      <c r="D12" s="19">
        <v>15</v>
      </c>
      <c r="E12" s="19"/>
      <c r="F12" s="20">
        <f t="shared" si="0"/>
        <v>15</v>
      </c>
      <c r="G12" s="20"/>
      <c r="H12" s="20"/>
      <c r="I12" s="41" t="s">
        <v>41</v>
      </c>
    </row>
    <row r="13" ht="35.25" customHeight="1" spans="2:9">
      <c r="B13" s="17"/>
      <c r="C13" s="19" t="s">
        <v>42</v>
      </c>
      <c r="D13" s="19">
        <v>69</v>
      </c>
      <c r="E13" s="19"/>
      <c r="F13" s="20">
        <f t="shared" si="0"/>
        <v>69</v>
      </c>
      <c r="G13" s="20" t="s">
        <v>43</v>
      </c>
      <c r="H13" s="20"/>
      <c r="I13" s="41" t="s">
        <v>44</v>
      </c>
    </row>
    <row r="14" ht="35.25" customHeight="1" spans="2:9">
      <c r="B14" s="17"/>
      <c r="C14" s="19" t="s">
        <v>45</v>
      </c>
      <c r="D14" s="19">
        <v>53</v>
      </c>
      <c r="E14" s="19">
        <v>1</v>
      </c>
      <c r="F14" s="20">
        <f t="shared" si="0"/>
        <v>54</v>
      </c>
      <c r="G14" s="20"/>
      <c r="H14" s="20"/>
      <c r="I14" s="41" t="s">
        <v>46</v>
      </c>
    </row>
    <row r="15" ht="35.25" customHeight="1" spans="2:9">
      <c r="B15" s="19" t="s">
        <v>47</v>
      </c>
      <c r="C15" s="19" t="s">
        <v>48</v>
      </c>
      <c r="D15" s="19">
        <v>18</v>
      </c>
      <c r="E15" s="19"/>
      <c r="F15" s="20">
        <f t="shared" si="0"/>
        <v>18</v>
      </c>
      <c r="G15" s="20"/>
      <c r="H15" s="20"/>
      <c r="I15" s="41" t="s">
        <v>49</v>
      </c>
    </row>
    <row r="16" ht="35.25" customHeight="1" spans="2:9">
      <c r="B16" s="17"/>
      <c r="C16" s="19" t="s">
        <v>50</v>
      </c>
      <c r="D16" s="19">
        <v>63</v>
      </c>
      <c r="E16" s="19"/>
      <c r="F16" s="20">
        <f t="shared" si="0"/>
        <v>63</v>
      </c>
      <c r="G16" s="20" t="s">
        <v>51</v>
      </c>
      <c r="H16" s="20"/>
      <c r="I16" s="41" t="s">
        <v>52</v>
      </c>
    </row>
    <row r="17" ht="35.25" customHeight="1" spans="2:9">
      <c r="B17" s="17"/>
      <c r="C17" s="19" t="s">
        <v>53</v>
      </c>
      <c r="D17" s="19">
        <v>28</v>
      </c>
      <c r="E17" s="19"/>
      <c r="F17" s="20">
        <f t="shared" si="0"/>
        <v>28</v>
      </c>
      <c r="G17" s="20"/>
      <c r="H17" s="20"/>
      <c r="I17" s="41" t="s">
        <v>54</v>
      </c>
    </row>
    <row r="18" s="9" customFormat="1" ht="52.5" customHeight="1" spans="2:9">
      <c r="B18" s="17"/>
      <c r="C18" s="19" t="s">
        <v>55</v>
      </c>
      <c r="D18" s="19">
        <v>12</v>
      </c>
      <c r="E18" s="19"/>
      <c r="F18" s="20">
        <f t="shared" si="0"/>
        <v>12</v>
      </c>
      <c r="G18" s="23"/>
      <c r="H18" s="23"/>
      <c r="I18" s="41" t="s">
        <v>56</v>
      </c>
    </row>
    <row r="19" ht="18" customHeight="1" spans="2:9">
      <c r="B19" s="24" t="s">
        <v>57</v>
      </c>
      <c r="C19" s="19" t="s">
        <v>58</v>
      </c>
      <c r="D19" s="19">
        <v>10</v>
      </c>
      <c r="E19" s="19"/>
      <c r="F19" s="20">
        <f t="shared" si="0"/>
        <v>10</v>
      </c>
      <c r="G19" s="20"/>
      <c r="H19" s="20"/>
      <c r="I19" s="41" t="s">
        <v>59</v>
      </c>
    </row>
    <row r="20" ht="18" customHeight="1" spans="2:9">
      <c r="B20" s="25"/>
      <c r="C20" s="19" t="s">
        <v>60</v>
      </c>
      <c r="D20" s="19">
        <v>55</v>
      </c>
      <c r="E20" s="19"/>
      <c r="F20" s="20">
        <f t="shared" si="0"/>
        <v>55</v>
      </c>
      <c r="G20" s="20"/>
      <c r="H20" s="20"/>
      <c r="I20" s="41" t="s">
        <v>61</v>
      </c>
    </row>
    <row r="21" s="9" customFormat="1" ht="30.75" customHeight="1" spans="2:9">
      <c r="B21" s="25"/>
      <c r="C21" s="19" t="s">
        <v>62</v>
      </c>
      <c r="D21" s="19">
        <v>105</v>
      </c>
      <c r="E21" s="19">
        <v>6</v>
      </c>
      <c r="F21" s="20">
        <f t="shared" si="0"/>
        <v>111</v>
      </c>
      <c r="G21" s="26"/>
      <c r="H21" s="26"/>
      <c r="I21" s="41" t="s">
        <v>63</v>
      </c>
    </row>
    <row r="22" s="9" customFormat="1" ht="52.5" customHeight="1" spans="2:9">
      <c r="B22" s="25"/>
      <c r="C22" s="19" t="s">
        <v>64</v>
      </c>
      <c r="D22" s="19">
        <v>21</v>
      </c>
      <c r="E22" s="19">
        <v>1</v>
      </c>
      <c r="F22" s="20">
        <f t="shared" si="0"/>
        <v>22</v>
      </c>
      <c r="G22" s="26"/>
      <c r="H22" s="26"/>
      <c r="I22" s="41" t="s">
        <v>65</v>
      </c>
    </row>
    <row r="23" ht="35.25" customHeight="1" spans="2:9">
      <c r="B23" s="25"/>
      <c r="C23" s="19" t="s">
        <v>66</v>
      </c>
      <c r="D23" s="19">
        <v>22</v>
      </c>
      <c r="E23" s="19"/>
      <c r="F23" s="20">
        <f t="shared" si="0"/>
        <v>22</v>
      </c>
      <c r="G23" s="20"/>
      <c r="H23" s="20"/>
      <c r="I23" s="41" t="s">
        <v>67</v>
      </c>
    </row>
    <row r="24" ht="35.25" customHeight="1" spans="2:9">
      <c r="B24" s="25"/>
      <c r="C24" s="19" t="s">
        <v>68</v>
      </c>
      <c r="D24" s="19">
        <v>23</v>
      </c>
      <c r="E24" s="19"/>
      <c r="F24" s="20">
        <f t="shared" si="0"/>
        <v>23</v>
      </c>
      <c r="G24" s="20"/>
      <c r="H24" s="20"/>
      <c r="I24" s="41" t="s">
        <v>69</v>
      </c>
    </row>
    <row r="25" ht="35.25" customHeight="1" spans="2:9">
      <c r="B25" s="25"/>
      <c r="C25" s="19" t="s">
        <v>70</v>
      </c>
      <c r="D25" s="19">
        <v>46</v>
      </c>
      <c r="E25" s="19">
        <v>0</v>
      </c>
      <c r="F25" s="20">
        <f t="shared" si="0"/>
        <v>46</v>
      </c>
      <c r="G25" s="20" t="s">
        <v>71</v>
      </c>
      <c r="H25" s="20"/>
      <c r="I25" s="41" t="s">
        <v>72</v>
      </c>
    </row>
    <row r="26" ht="35.25" customHeight="1" spans="2:9">
      <c r="B26" s="27"/>
      <c r="C26" s="19" t="s">
        <v>73</v>
      </c>
      <c r="D26" s="19">
        <v>16</v>
      </c>
      <c r="E26" s="19">
        <v>1</v>
      </c>
      <c r="F26" s="20">
        <f t="shared" si="0"/>
        <v>17</v>
      </c>
      <c r="G26" s="20"/>
      <c r="H26" s="20"/>
      <c r="I26" s="41" t="s">
        <v>74</v>
      </c>
    </row>
    <row r="27" ht="15.75" customHeight="1" spans="2:9">
      <c r="B27" s="28" t="s">
        <v>75</v>
      </c>
      <c r="C27" s="19" t="s">
        <v>76</v>
      </c>
      <c r="D27" s="19">
        <v>24</v>
      </c>
      <c r="E27" s="19">
        <v>2</v>
      </c>
      <c r="F27" s="20">
        <f t="shared" si="0"/>
        <v>26</v>
      </c>
      <c r="G27" s="20"/>
      <c r="H27" s="20"/>
      <c r="I27" s="41" t="s">
        <v>77</v>
      </c>
    </row>
    <row r="28" ht="15.75" customHeight="1" spans="2:9">
      <c r="B28" s="29"/>
      <c r="C28" s="19" t="s">
        <v>78</v>
      </c>
      <c r="D28" s="19">
        <v>81</v>
      </c>
      <c r="E28" s="19">
        <v>1</v>
      </c>
      <c r="F28" s="20">
        <f t="shared" si="0"/>
        <v>82</v>
      </c>
      <c r="G28" s="20"/>
      <c r="H28" s="20"/>
      <c r="I28" s="17"/>
    </row>
    <row r="29" ht="35.25" customHeight="1" spans="2:9">
      <c r="B29" s="29"/>
      <c r="C29" s="19" t="s">
        <v>79</v>
      </c>
      <c r="D29" s="19">
        <v>10</v>
      </c>
      <c r="E29" s="19"/>
      <c r="F29" s="20">
        <f t="shared" si="0"/>
        <v>10</v>
      </c>
      <c r="G29" s="20"/>
      <c r="H29" s="20"/>
      <c r="I29" s="41" t="s">
        <v>80</v>
      </c>
    </row>
    <row r="30" ht="35.25" customHeight="1" spans="2:9">
      <c r="B30" s="29"/>
      <c r="C30" s="19" t="s">
        <v>81</v>
      </c>
      <c r="D30" s="19">
        <v>40</v>
      </c>
      <c r="E30" s="19">
        <v>2</v>
      </c>
      <c r="F30" s="20">
        <v>42</v>
      </c>
      <c r="G30" s="20"/>
      <c r="H30" s="20"/>
      <c r="I30" s="41" t="s">
        <v>82</v>
      </c>
    </row>
    <row r="31" s="10" customFormat="1" ht="35.25" customHeight="1" spans="1:39">
      <c r="A31" s="30"/>
      <c r="B31" s="31"/>
      <c r="C31" s="32" t="s">
        <v>83</v>
      </c>
      <c r="D31" s="32">
        <v>53</v>
      </c>
      <c r="E31" s="32">
        <v>5</v>
      </c>
      <c r="F31" s="33">
        <f>D31+E31</f>
        <v>58</v>
      </c>
      <c r="G31" s="34" t="s">
        <v>84</v>
      </c>
      <c r="H31" s="34"/>
      <c r="I31" s="42" t="s">
        <v>85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</row>
    <row r="32" ht="35.25" customHeight="1" spans="2:9">
      <c r="B32" s="29"/>
      <c r="C32" s="19" t="s">
        <v>86</v>
      </c>
      <c r="D32" s="19">
        <v>15</v>
      </c>
      <c r="E32" s="19">
        <v>0</v>
      </c>
      <c r="F32" s="20">
        <f>D32+E321516</f>
        <v>15</v>
      </c>
      <c r="G32" s="26"/>
      <c r="H32" s="26"/>
      <c r="I32" s="41" t="s">
        <v>87</v>
      </c>
    </row>
    <row r="33" ht="35.25" customHeight="1" spans="2:9">
      <c r="B33" s="29"/>
      <c r="C33" s="19" t="s">
        <v>88</v>
      </c>
      <c r="D33" s="35">
        <v>73</v>
      </c>
      <c r="E33" s="19">
        <v>0</v>
      </c>
      <c r="F33" s="20">
        <f>D33+E33</f>
        <v>73</v>
      </c>
      <c r="G33" s="20"/>
      <c r="H33" s="20"/>
      <c r="I33" s="41" t="s">
        <v>89</v>
      </c>
    </row>
    <row r="34" ht="35.25" customHeight="1" spans="2:9">
      <c r="B34" s="29"/>
      <c r="C34" s="35" t="s">
        <v>90</v>
      </c>
      <c r="D34" s="35">
        <v>18</v>
      </c>
      <c r="E34" s="35">
        <v>0</v>
      </c>
      <c r="F34" s="20">
        <f>D34+E34</f>
        <v>18</v>
      </c>
      <c r="G34" s="20"/>
      <c r="H34" s="20"/>
      <c r="I34" s="41" t="s">
        <v>91</v>
      </c>
    </row>
    <row r="35" ht="35.25" customHeight="1" spans="2:9">
      <c r="B35" s="29"/>
      <c r="C35" s="35" t="s">
        <v>92</v>
      </c>
      <c r="D35" s="35">
        <v>30</v>
      </c>
      <c r="E35" s="35"/>
      <c r="F35" s="20">
        <f>D35+E35</f>
        <v>30</v>
      </c>
      <c r="G35" s="36" t="s">
        <v>93</v>
      </c>
      <c r="H35" s="36"/>
      <c r="I35" s="41" t="s">
        <v>94</v>
      </c>
    </row>
    <row r="36" ht="35.25" customHeight="1" spans="2:9">
      <c r="B36" s="29"/>
      <c r="C36" s="35" t="s">
        <v>92</v>
      </c>
      <c r="D36" s="35">
        <v>8</v>
      </c>
      <c r="E36" s="35"/>
      <c r="F36" s="20">
        <v>8</v>
      </c>
      <c r="G36" s="36"/>
      <c r="H36" s="36"/>
      <c r="I36" s="41" t="s">
        <v>95</v>
      </c>
    </row>
    <row r="37" ht="28.5" spans="2:9">
      <c r="B37" s="29"/>
      <c r="C37" s="35" t="s">
        <v>96</v>
      </c>
      <c r="D37" s="35">
        <v>14</v>
      </c>
      <c r="E37" s="35"/>
      <c r="F37" s="20">
        <f>D37+E37</f>
        <v>14</v>
      </c>
      <c r="G37" s="20"/>
      <c r="H37" s="20"/>
      <c r="I37" s="41" t="s">
        <v>97</v>
      </c>
    </row>
    <row r="38" ht="35.25" customHeight="1" spans="2:9">
      <c r="B38" s="37"/>
      <c r="C38" s="35" t="s">
        <v>98</v>
      </c>
      <c r="D38" s="35">
        <v>20</v>
      </c>
      <c r="E38" s="35"/>
      <c r="F38" s="20">
        <f>D38+E38</f>
        <v>20</v>
      </c>
      <c r="G38" s="20"/>
      <c r="H38" s="20"/>
      <c r="I38" s="41" t="s">
        <v>99</v>
      </c>
    </row>
    <row r="39" ht="26.25" customHeight="1" spans="2:9">
      <c r="B39" s="35" t="s">
        <v>100</v>
      </c>
      <c r="C39" s="35" t="s">
        <v>101</v>
      </c>
      <c r="D39" s="35">
        <v>26</v>
      </c>
      <c r="E39" s="35">
        <v>2</v>
      </c>
      <c r="F39" s="20">
        <f>D39+E39</f>
        <v>28</v>
      </c>
      <c r="G39" s="20"/>
      <c r="H39" s="20"/>
      <c r="I39" s="41" t="s">
        <v>102</v>
      </c>
    </row>
    <row r="40" customHeight="1" spans="2:9">
      <c r="B40" s="38" t="s">
        <v>22</v>
      </c>
      <c r="C40" s="39"/>
      <c r="D40" s="40">
        <f>SUM(D5:D39)</f>
        <v>1089</v>
      </c>
      <c r="E40" s="40">
        <f>SUM(E5:E39)</f>
        <v>24</v>
      </c>
      <c r="F40" s="40">
        <f>SUM(F5:F39)</f>
        <v>1113</v>
      </c>
      <c r="G40" s="40"/>
      <c r="H40" s="40"/>
      <c r="I40" s="40"/>
    </row>
  </sheetData>
  <mergeCells count="13">
    <mergeCell ref="B2:I2"/>
    <mergeCell ref="D3:G3"/>
    <mergeCell ref="B40:C40"/>
    <mergeCell ref="B3:B4"/>
    <mergeCell ref="B5:B9"/>
    <mergeCell ref="B10:B14"/>
    <mergeCell ref="B15:B18"/>
    <mergeCell ref="B19:B26"/>
    <mergeCell ref="B27:B38"/>
    <mergeCell ref="C3:C4"/>
    <mergeCell ref="H3:H4"/>
    <mergeCell ref="I3:I4"/>
    <mergeCell ref="I27:I28"/>
  </mergeCells>
  <pageMargins left="0.7" right="0.7" top="0.75" bottom="0.75" header="0.3" footer="0.3"/>
  <headerFooter/>
  <ignoredErrors>
    <ignoredError sqref="F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29"/>
  <sheetViews>
    <sheetView workbookViewId="0">
      <selection activeCell="D40" sqref="D40"/>
    </sheetView>
  </sheetViews>
  <sheetFormatPr defaultColWidth="9" defaultRowHeight="14.25" outlineLevelCol="4"/>
  <cols>
    <col min="1" max="1" width="9" style="2"/>
    <col min="2" max="2" width="10.375" style="2" customWidth="1"/>
    <col min="3" max="3" width="11.5" style="2" customWidth="1"/>
    <col min="4" max="4" width="9" style="2"/>
    <col min="5" max="16384" width="9" style="1"/>
  </cols>
  <sheetData>
    <row r="1" s="1" customFormat="1" spans="1:4">
      <c r="A1" s="3" t="s">
        <v>0</v>
      </c>
      <c r="B1" s="3" t="s">
        <v>103</v>
      </c>
      <c r="C1" s="3" t="s">
        <v>1</v>
      </c>
      <c r="D1" s="4" t="s">
        <v>104</v>
      </c>
    </row>
    <row r="2" s="1" customFormat="1" spans="1:4">
      <c r="A2" s="3">
        <v>1</v>
      </c>
      <c r="B2" s="3" t="s">
        <v>105</v>
      </c>
      <c r="C2" s="3"/>
      <c r="D2" s="4"/>
    </row>
    <row r="3" s="1" customFormat="1" spans="1:4">
      <c r="A3" s="3">
        <v>2</v>
      </c>
      <c r="B3" s="3" t="s">
        <v>106</v>
      </c>
      <c r="C3" s="3"/>
      <c r="D3" s="4"/>
    </row>
    <row r="4" s="1" customFormat="1" spans="1:4">
      <c r="A4" s="3">
        <v>3</v>
      </c>
      <c r="B4" s="3" t="s">
        <v>107</v>
      </c>
      <c r="C4" s="3"/>
      <c r="D4" s="4" t="s">
        <v>108</v>
      </c>
    </row>
    <row r="5" s="1" customFormat="1" spans="1:4">
      <c r="A5" s="3">
        <v>4</v>
      </c>
      <c r="B5" s="3" t="s">
        <v>109</v>
      </c>
      <c r="C5" s="3"/>
      <c r="D5" s="4"/>
    </row>
    <row r="6" s="1" customFormat="1" spans="1:4">
      <c r="A6" s="3">
        <v>5</v>
      </c>
      <c r="B6" s="3" t="s">
        <v>110</v>
      </c>
      <c r="C6" s="5"/>
      <c r="D6" s="4"/>
    </row>
    <row r="7" s="1" customFormat="1" spans="1:4">
      <c r="A7" s="3">
        <v>6</v>
      </c>
      <c r="B7" s="3" t="s">
        <v>111</v>
      </c>
      <c r="C7" s="5" t="s">
        <v>112</v>
      </c>
      <c r="D7" s="4"/>
    </row>
    <row r="8" s="1" customFormat="1" spans="1:4">
      <c r="A8" s="3">
        <v>7</v>
      </c>
      <c r="B8" s="3" t="s">
        <v>113</v>
      </c>
      <c r="C8" s="6"/>
      <c r="D8" s="4"/>
    </row>
    <row r="9" s="1" customFormat="1" spans="1:4">
      <c r="A9" s="3">
        <v>8</v>
      </c>
      <c r="B9" s="3" t="s">
        <v>114</v>
      </c>
      <c r="C9" s="6"/>
      <c r="D9" s="4"/>
    </row>
    <row r="10" s="1" customFormat="1" spans="1:4">
      <c r="A10" s="3">
        <v>9</v>
      </c>
      <c r="B10" s="3" t="s">
        <v>115</v>
      </c>
      <c r="C10" s="7"/>
      <c r="D10" s="4"/>
    </row>
    <row r="11" s="1" customFormat="1" spans="1:5">
      <c r="A11" s="3">
        <v>10</v>
      </c>
      <c r="B11" s="3" t="s">
        <v>116</v>
      </c>
      <c r="C11" s="7"/>
      <c r="D11" s="4"/>
      <c r="E11" s="1" t="s">
        <v>117</v>
      </c>
    </row>
    <row r="12" s="1" customFormat="1" spans="1:5">
      <c r="A12" s="3">
        <v>11</v>
      </c>
      <c r="B12" s="3" t="s">
        <v>118</v>
      </c>
      <c r="C12" s="7"/>
      <c r="D12" s="4"/>
      <c r="E12" s="1" t="s">
        <v>117</v>
      </c>
    </row>
    <row r="13" s="1" customFormat="1" spans="1:4">
      <c r="A13" s="3">
        <v>12</v>
      </c>
      <c r="B13" s="3" t="s">
        <v>119</v>
      </c>
      <c r="C13" s="3" t="s">
        <v>120</v>
      </c>
      <c r="D13" s="4"/>
    </row>
    <row r="14" s="1" customFormat="1" spans="1:4">
      <c r="A14" s="3">
        <v>13</v>
      </c>
      <c r="B14" s="3" t="s">
        <v>121</v>
      </c>
      <c r="C14" s="5" t="s">
        <v>122</v>
      </c>
      <c r="D14" s="4"/>
    </row>
    <row r="15" s="1" customFormat="1" spans="1:4">
      <c r="A15" s="3">
        <v>14</v>
      </c>
      <c r="B15" s="3" t="s">
        <v>123</v>
      </c>
      <c r="C15" s="7"/>
      <c r="D15" s="4"/>
    </row>
    <row r="16" s="1" customFormat="1" spans="1:5">
      <c r="A16" s="3">
        <v>15</v>
      </c>
      <c r="B16" s="3" t="s">
        <v>124</v>
      </c>
      <c r="C16" s="6"/>
      <c r="D16" s="4"/>
      <c r="E16" s="1" t="s">
        <v>117</v>
      </c>
    </row>
    <row r="17" s="1" customFormat="1" spans="1:4">
      <c r="A17" s="3">
        <v>16</v>
      </c>
      <c r="B17" s="3" t="s">
        <v>125</v>
      </c>
      <c r="C17" s="5" t="s">
        <v>126</v>
      </c>
      <c r="D17" s="4"/>
    </row>
    <row r="18" s="1" customFormat="1" spans="1:4">
      <c r="A18" s="3">
        <v>17</v>
      </c>
      <c r="B18" s="3" t="s">
        <v>127</v>
      </c>
      <c r="C18" s="6"/>
      <c r="D18" s="4"/>
    </row>
    <row r="19" s="1" customFormat="1" spans="1:4">
      <c r="A19" s="3">
        <v>18</v>
      </c>
      <c r="B19" s="3" t="s">
        <v>128</v>
      </c>
      <c r="C19" s="6"/>
      <c r="D19" s="4" t="s">
        <v>108</v>
      </c>
    </row>
    <row r="20" s="1" customFormat="1" spans="1:4">
      <c r="A20" s="3">
        <v>19</v>
      </c>
      <c r="B20" s="3" t="s">
        <v>129</v>
      </c>
      <c r="C20" s="6"/>
      <c r="D20" s="4"/>
    </row>
    <row r="21" s="1" customFormat="1" spans="1:4">
      <c r="A21" s="3">
        <v>20</v>
      </c>
      <c r="B21" s="3" t="s">
        <v>130</v>
      </c>
      <c r="C21" s="6"/>
      <c r="D21" s="4"/>
    </row>
    <row r="22" s="1" customFormat="1" spans="1:4">
      <c r="A22" s="3">
        <v>21</v>
      </c>
      <c r="B22" s="3" t="s">
        <v>131</v>
      </c>
      <c r="C22" s="7"/>
      <c r="D22" s="4"/>
    </row>
    <row r="23" s="1" customFormat="1" spans="1:4">
      <c r="A23" s="3">
        <v>22</v>
      </c>
      <c r="B23" s="3" t="s">
        <v>132</v>
      </c>
      <c r="C23" s="5" t="s">
        <v>133</v>
      </c>
      <c r="D23" s="4"/>
    </row>
    <row r="24" s="1" customFormat="1" spans="1:4">
      <c r="A24" s="3">
        <v>23</v>
      </c>
      <c r="B24" s="3" t="s">
        <v>134</v>
      </c>
      <c r="C24" s="6"/>
      <c r="D24" s="4"/>
    </row>
    <row r="25" s="1" customFormat="1" spans="1:4">
      <c r="A25" s="3">
        <v>24</v>
      </c>
      <c r="B25" s="3" t="s">
        <v>135</v>
      </c>
      <c r="C25" s="6"/>
      <c r="D25" s="4"/>
    </row>
    <row r="26" s="1" customFormat="1" spans="1:4">
      <c r="A26" s="3">
        <v>25</v>
      </c>
      <c r="B26" s="3" t="s">
        <v>136</v>
      </c>
      <c r="C26" s="6"/>
      <c r="D26" s="4"/>
    </row>
    <row r="27" s="1" customFormat="1" spans="1:4">
      <c r="A27" s="3">
        <v>26</v>
      </c>
      <c r="B27" s="3" t="s">
        <v>137</v>
      </c>
      <c r="C27" s="7"/>
      <c r="D27" s="4"/>
    </row>
    <row r="28" s="1" customFormat="1" spans="1:4">
      <c r="A28" s="3">
        <v>27</v>
      </c>
      <c r="B28" s="3" t="s">
        <v>138</v>
      </c>
      <c r="C28" s="5" t="s">
        <v>139</v>
      </c>
      <c r="D28" s="4"/>
    </row>
    <row r="29" s="1" customFormat="1" spans="1:4">
      <c r="A29" s="3">
        <v>28</v>
      </c>
      <c r="B29" s="3" t="s">
        <v>140</v>
      </c>
      <c r="C29" s="7"/>
      <c r="D29" s="4"/>
    </row>
  </sheetData>
  <mergeCells count="5">
    <mergeCell ref="C7:C10"/>
    <mergeCell ref="C14:C15"/>
    <mergeCell ref="C17:C22"/>
    <mergeCell ref="C23:C27"/>
    <mergeCell ref="C28:C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各项目需求</vt:lpstr>
      <vt:lpstr>总部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中高后勤 施锡梅18314291098</cp:lastModifiedBy>
  <dcterms:created xsi:type="dcterms:W3CDTF">2006-09-16T00:00:00Z</dcterms:created>
  <dcterms:modified xsi:type="dcterms:W3CDTF">2025-05-06T05:39:27Z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E84AEFCAD8884B84A7729035CB152098_12</vt:lpwstr>
  </property>
  <property fmtid="{D5CDD505-2E9C-101B-9397-08002B2CF9AE}" pid="3" name="KSOProductBuildVer">
    <vt:lpwstr>2052-12.1.0.17827</vt:lpwstr>
  </property>
</Properties>
</file>