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95611F1A00484B9EAF49CB4253A6A415" descr="2"/>
        <xdr:cNvPicPr/>
      </xdr:nvPicPr>
      <xdr:blipFill>
        <a:blip r:embed="rId1"/>
        <a:stretch>
          <a:fillRect/>
        </a:stretch>
      </xdr:blipFill>
      <xdr:spPr>
        <a:xfrm>
          <a:off x="0" y="0"/>
          <a:ext cx="1137920" cy="10058400"/>
        </a:xfrm>
        <a:prstGeom prst="rect">
          <a:avLst/>
        </a:prstGeom>
      </xdr:spPr>
    </xdr:pic>
  </etc:cellImage>
  <etc:cellImage>
    <xdr:pic>
      <xdr:nvPicPr>
        <xdr:cNvPr id="6" name="ID_6422944681894A38BF9F88EE334AC37F" descr="3"/>
        <xdr:cNvPicPr/>
      </xdr:nvPicPr>
      <xdr:blipFill>
        <a:blip r:embed="rId2"/>
        <a:stretch>
          <a:fillRect/>
        </a:stretch>
      </xdr:blipFill>
      <xdr:spPr>
        <a:xfrm>
          <a:off x="0" y="0"/>
          <a:ext cx="1530350" cy="10058400"/>
        </a:xfrm>
        <a:prstGeom prst="rect">
          <a:avLst/>
        </a:prstGeom>
      </xdr:spPr>
    </xdr:pic>
  </etc:cellImage>
  <etc:cellImage>
    <xdr:pic>
      <xdr:nvPicPr>
        <xdr:cNvPr id="4" name="ID_56B2923F82EA49EA9985B8A0F08B13CB" descr="2"/>
        <xdr:cNvPicPr/>
      </xdr:nvPicPr>
      <xdr:blipFill>
        <a:blip r:embed="rId3"/>
        <a:stretch>
          <a:fillRect/>
        </a:stretch>
      </xdr:blipFill>
      <xdr:spPr>
        <a:xfrm>
          <a:off x="0" y="0"/>
          <a:ext cx="4649470" cy="10058400"/>
        </a:xfrm>
        <a:prstGeom prst="rect">
          <a:avLst/>
        </a:prstGeom>
      </xdr:spPr>
    </xdr:pic>
  </etc:cellImage>
  <etc:cellImage>
    <xdr:pic>
      <xdr:nvPicPr>
        <xdr:cNvPr id="16" name="ID_C64323C64540492A9151C030517D189E" descr="5"/>
        <xdr:cNvPicPr/>
      </xdr:nvPicPr>
      <xdr:blipFill>
        <a:blip r:embed="rId4"/>
        <a:stretch>
          <a:fillRect/>
        </a:stretch>
      </xdr:blipFill>
      <xdr:spPr>
        <a:xfrm>
          <a:off x="0" y="0"/>
          <a:ext cx="4649470" cy="10058400"/>
        </a:xfrm>
        <a:prstGeom prst="rect">
          <a:avLst/>
        </a:prstGeom>
      </xdr:spPr>
    </xdr:pic>
  </etc:cellImage>
  <etc:cellImage>
    <xdr:pic>
      <xdr:nvPicPr>
        <xdr:cNvPr id="9" name="ID_C9FCE23F1CA54195A0279DDB54AF2945" descr="522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2" name="ID_F116A6E42B8542E4B735196805D5629A" descr="523"/>
        <xdr:cNvPicPr/>
      </xdr:nvPicPr>
      <xdr:blipFill>
        <a:blip r:embed="rId6"/>
        <a:stretch>
          <a:fillRect/>
        </a:stretch>
      </xdr:blipFill>
      <xdr:spPr>
        <a:xfrm>
          <a:off x="0" y="0"/>
          <a:ext cx="4540250" cy="10058400"/>
        </a:xfrm>
        <a:prstGeom prst="rect">
          <a:avLst/>
        </a:prstGeom>
      </xdr:spPr>
    </xdr:pic>
  </etc:cellImage>
  <etc:cellImage>
    <xdr:pic>
      <xdr:nvPicPr>
        <xdr:cNvPr id="14" name="ID_0A2E8BDEC1E5469791EBE3CD103B694D" descr="524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5" name="ID_29405C293CCE4414B0C0495EBA634205" descr="250"/>
        <xdr:cNvPicPr/>
      </xdr:nvPicPr>
      <xdr:blipFill>
        <a:blip r:embed="rId8"/>
        <a:stretch>
          <a:fillRect/>
        </a:stretch>
      </xdr:blipFill>
      <xdr:spPr>
        <a:xfrm>
          <a:off x="0" y="0"/>
          <a:ext cx="4540250" cy="10058400"/>
        </a:xfrm>
        <a:prstGeom prst="rect">
          <a:avLst/>
        </a:prstGeom>
      </xdr:spPr>
    </xdr:pic>
  </etc:cellImage>
  <etc:cellImage>
    <xdr:pic>
      <xdr:nvPicPr>
        <xdr:cNvPr id="17" name="ID_A477C3D82C88448BB76BC099BC9CA12B" descr="250"/>
        <xdr:cNvPicPr/>
      </xdr:nvPicPr>
      <xdr:blipFill>
        <a:blip r:embed="rId8"/>
        <a:stretch>
          <a:fillRect/>
        </a:stretch>
      </xdr:blipFill>
      <xdr:spPr>
        <a:xfrm>
          <a:off x="0" y="0"/>
          <a:ext cx="4540250" cy="10058400"/>
        </a:xfrm>
        <a:prstGeom prst="rect">
          <a:avLst/>
        </a:prstGeom>
      </xdr:spPr>
    </xdr:pic>
  </etc:cellImage>
  <etc:cellImage>
    <xdr:pic>
      <xdr:nvPicPr>
        <xdr:cNvPr id="18" name="ID_40658DD45E054F2591F3D043CEFBC6C8" descr="523"/>
        <xdr:cNvPicPr/>
      </xdr:nvPicPr>
      <xdr:blipFill>
        <a:blip r:embed="rId6"/>
        <a:stretch>
          <a:fillRect/>
        </a:stretch>
      </xdr:blipFill>
      <xdr:spPr>
        <a:xfrm>
          <a:off x="0" y="0"/>
          <a:ext cx="454025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<sst xmlns="http://schemas.openxmlformats.org/spreadsheetml/2006/main" count="84" uniqueCount="25">
  <si>
    <t>2025.5.13-2025.5.23项目用车油耗详情</t>
  </si>
  <si>
    <t>日期</t>
  </si>
  <si>
    <t>出车地点</t>
  </si>
  <si>
    <t>出车目的地</t>
  </si>
  <si>
    <t>导航公里数（km）</t>
  </si>
  <si>
    <t>合计公里数（km）</t>
  </si>
  <si>
    <t>图片</t>
  </si>
  <si>
    <t>2024.5.13</t>
  </si>
  <si>
    <t>中高后勤服务（新疆）有限公司</t>
  </si>
  <si>
    <t>教育学院亚新校区</t>
  </si>
  <si>
    <t>教育学院光明校区</t>
  </si>
  <si>
    <t>光明校区</t>
  </si>
  <si>
    <t>2024.5.14</t>
  </si>
  <si>
    <t>2024.5.15</t>
  </si>
  <si>
    <t>中弯街幼师家属院</t>
  </si>
  <si>
    <t>2024.5.16</t>
  </si>
  <si>
    <t>2024.5.17</t>
  </si>
  <si>
    <t>2024.5.19</t>
  </si>
  <si>
    <t>2024.5.20</t>
  </si>
  <si>
    <t>碧桂园天玺</t>
  </si>
  <si>
    <t>2024.5.21</t>
  </si>
  <si>
    <t>五星校区</t>
  </si>
  <si>
    <t>2024.5.22</t>
  </si>
  <si>
    <t>2025.5.23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</si>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</sst>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7" applyNumberFormat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jpe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114300</xdr:colOff>
      <xdr:row>19</xdr:row>
      <xdr:rowOff>323850</xdr:rowOff>
    </xdr:from>
    <xdr:to>
      <xdr:col>6</xdr:col>
      <xdr:colOff>547370</xdr:colOff>
      <xdr:row>22</xdr:row>
      <xdr:rowOff>200025</xdr:rowOff>
    </xdr:to>
    <xdr:pic>
      <xdr:nvPicPr>
        <xdr:cNvPr id="3" name="图片 2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9430385" y="7207250"/>
          <a:ext cx="43307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T45"/>
  <sheetViews>
    <sheetView tabSelected="1" topLeftCell="A17" workbookViewId="0">
      <selection activeCell="K39" sqref="K39"/>
    </sheetView>
  </sheetViews>
  <sheetFormatPr defaultColWidth="9.025" defaultRowHeight="13.5"/>
  <cols>
    <col min="1" max="1" width="4.71666666666667" customWidth="1"/>
    <col min="2" max="8" width="23.5083333333333" customWidth="1"/>
  </cols>
  <sheetData>
    <row r="1" ht="32" customHeight="1" spans="1:8">
      <c r="A1" s="2" t="s">
        <v>0</v>
      </c>
      <c r="B1" s="3"/>
      <c r="C1" s="3"/>
      <c r="D1" s="3"/>
      <c r="E1" s="3"/>
      <c r="F1" s="3"/>
      <c r="G1" s="4"/>
      <c r="H1" s="5"/>
    </row>
    <row r="2" ht="32" customHeight="1" spans="1:8">
      <c r="A2" s="6"/>
      <c r="B2" s="7"/>
      <c r="C2" s="7"/>
      <c r="D2" s="7"/>
      <c r="E2" s="7"/>
      <c r="F2" s="7"/>
      <c r="G2" s="8"/>
      <c r="H2" s="5"/>
    </row>
    <row r="3" ht="28" customHeight="1" spans="1:8">
      <c r="A3" s="9">
        <v>1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6</v>
      </c>
      <c r="H3" s="5"/>
    </row>
    <row r="4" ht="28" customHeight="1" spans="1:8">
      <c r="A4" s="10">
        <v>2</v>
      </c>
      <c r="B4" s="11" t="s">
        <v>7</v>
      </c>
      <c r="C4" s="12" t="s">
        <v>8</v>
      </c>
      <c r="D4" s="10" t="s">
        <v>9</v>
      </c>
      <c r="E4" s="13">
        <v>33</v>
      </c>
      <c r="F4" s="11">
        <v>80.2</v>
      </c>
      <c r="G4" s="14" t="str">
        <f>_xlfn.DISPIMG("ID_C9FCE23F1CA54195A0279DDB54AF2945",1)</f>
        <v>=DISPIMG("ID_C9FCE23F1CA54195A0279DDB54AF2945",1)</v>
      </c>
      <c r="H4" s="5"/>
    </row>
    <row r="5" ht="28" customHeight="1" spans="1:8">
      <c r="A5" s="10">
        <v>3</v>
      </c>
      <c r="B5" s="15"/>
      <c r="C5" s="12" t="s">
        <v>9</v>
      </c>
      <c r="D5" s="12" t="s">
        <v>8</v>
      </c>
      <c r="E5" s="13">
        <v>33</v>
      </c>
      <c r="F5" s="15"/>
      <c r="G5" s="16"/>
      <c r="H5" s="5"/>
    </row>
    <row r="6" ht="28" customHeight="1" spans="1:7">
      <c r="A6" s="10"/>
      <c r="B6" s="15"/>
      <c r="C6" s="12" t="s">
        <v>8</v>
      </c>
      <c r="D6" s="10" t="s">
        <v>10</v>
      </c>
      <c r="E6" s="13">
        <v>7.1</v>
      </c>
      <c r="F6" s="15"/>
      <c r="G6" s="16"/>
    </row>
    <row r="7" ht="28" customHeight="1" spans="1:7">
      <c r="A7" s="10"/>
      <c r="B7" s="15"/>
      <c r="C7" s="12" t="s">
        <v>11</v>
      </c>
      <c r="D7" s="12" t="s">
        <v>8</v>
      </c>
      <c r="E7" s="13">
        <v>7.1</v>
      </c>
      <c r="F7" s="15"/>
      <c r="G7" s="16"/>
    </row>
    <row r="8" ht="28" customHeight="1" spans="1:7">
      <c r="A8" s="10">
        <v>4</v>
      </c>
      <c r="B8" s="11" t="s">
        <v>12</v>
      </c>
      <c r="C8" s="12" t="s">
        <v>8</v>
      </c>
      <c r="D8" s="10" t="s">
        <v>9</v>
      </c>
      <c r="E8" s="10">
        <v>33</v>
      </c>
      <c r="F8" s="11">
        <v>92.1</v>
      </c>
      <c r="G8" s="11" t="str">
        <f>_xlfn.DISPIMG("ID_95611F1A00484B9EAF49CB4253A6A415",1)</f>
        <v>=DISPIMG("ID_95611F1A00484B9EAF49CB4253A6A415",1)</v>
      </c>
    </row>
    <row r="9" ht="28" customHeight="1" spans="1:7">
      <c r="A9" s="10">
        <v>5</v>
      </c>
      <c r="B9" s="15"/>
      <c r="C9" s="10" t="s">
        <v>9</v>
      </c>
      <c r="D9" s="12" t="s">
        <v>10</v>
      </c>
      <c r="E9" s="10">
        <v>35</v>
      </c>
      <c r="F9" s="15"/>
      <c r="G9" s="15"/>
    </row>
    <row r="10" ht="28" customHeight="1" spans="1:7">
      <c r="A10" s="10">
        <v>7</v>
      </c>
      <c r="B10" s="9"/>
      <c r="C10" s="10" t="s">
        <v>10</v>
      </c>
      <c r="D10" s="12" t="s">
        <v>8</v>
      </c>
      <c r="E10" s="10">
        <v>7.1</v>
      </c>
      <c r="F10" s="9"/>
      <c r="G10" s="9"/>
    </row>
    <row r="11" customFormat="1" ht="28" customHeight="1" spans="1:7">
      <c r="A11" s="10">
        <v>8</v>
      </c>
      <c r="B11" s="11" t="s">
        <v>13</v>
      </c>
      <c r="C11" s="12" t="s">
        <v>8</v>
      </c>
      <c r="D11" s="12" t="s">
        <v>10</v>
      </c>
      <c r="E11" s="10">
        <v>7.1</v>
      </c>
      <c r="F11" s="10">
        <v>28.2</v>
      </c>
      <c r="G11" s="10" t="str">
        <f>_xlfn.DISPIMG("ID_6422944681894A38BF9F88EE334AC37F",1)</f>
        <v>=DISPIMG("ID_6422944681894A38BF9F88EE334AC37F",1)</v>
      </c>
    </row>
    <row r="12" customFormat="1" ht="28" customHeight="1" spans="1:7">
      <c r="A12" s="10"/>
      <c r="B12" s="15"/>
      <c r="C12" s="12" t="s">
        <v>14</v>
      </c>
      <c r="D12" s="12" t="s">
        <v>8</v>
      </c>
      <c r="E12" s="10">
        <v>14</v>
      </c>
      <c r="F12" s="10"/>
      <c r="G12" s="10"/>
    </row>
    <row r="13" customFormat="1" ht="28" customHeight="1" spans="1:7">
      <c r="A13" s="10"/>
      <c r="B13" s="9"/>
      <c r="C13" s="12" t="s">
        <v>8</v>
      </c>
      <c r="D13" s="12" t="s">
        <v>10</v>
      </c>
      <c r="E13" s="10">
        <v>7.1</v>
      </c>
      <c r="F13" s="10"/>
      <c r="G13" s="10"/>
    </row>
    <row r="14" customFormat="1" ht="28" customHeight="1" spans="1:7">
      <c r="A14" s="10">
        <v>15</v>
      </c>
      <c r="B14" s="11" t="s">
        <v>15</v>
      </c>
      <c r="C14" s="12" t="s">
        <v>8</v>
      </c>
      <c r="D14" s="12" t="s">
        <v>9</v>
      </c>
      <c r="E14" s="10">
        <v>33</v>
      </c>
      <c r="F14" s="11">
        <v>73.1</v>
      </c>
      <c r="G14" s="10" t="str">
        <f>_xlfn.DISPIMG("ID_F116A6E42B8542E4B735196805D5629A",1)</f>
        <v>=DISPIMG("ID_F116A6E42B8542E4B735196805D5629A",1)</v>
      </c>
    </row>
    <row r="15" customFormat="1" ht="30" customHeight="1" spans="1:7">
      <c r="A15" s="10">
        <v>16</v>
      </c>
      <c r="B15" s="15"/>
      <c r="C15" s="10" t="s">
        <v>9</v>
      </c>
      <c r="D15" s="12" t="s">
        <v>10</v>
      </c>
      <c r="E15" s="10">
        <v>33</v>
      </c>
      <c r="F15" s="15"/>
      <c r="G15" s="10"/>
    </row>
    <row r="16" customFormat="1" ht="28" customHeight="1" spans="1:7">
      <c r="A16" s="10">
        <v>17</v>
      </c>
      <c r="B16" s="15"/>
      <c r="C16" s="12" t="s">
        <v>10</v>
      </c>
      <c r="D16" s="12" t="s">
        <v>8</v>
      </c>
      <c r="E16" s="10">
        <v>7.1</v>
      </c>
      <c r="F16" s="15"/>
      <c r="G16" s="10"/>
    </row>
    <row r="17" customFormat="1" ht="28" customHeight="1" spans="1:7">
      <c r="A17" s="10">
        <v>23</v>
      </c>
      <c r="B17" s="17" t="s">
        <v>16</v>
      </c>
      <c r="C17" s="12" t="s">
        <v>8</v>
      </c>
      <c r="D17" s="18" t="s">
        <v>9</v>
      </c>
      <c r="E17" s="10">
        <v>33</v>
      </c>
      <c r="F17" s="11">
        <v>72.1</v>
      </c>
      <c r="G17" s="15" t="str">
        <f>_xlfn.DISPIMG("ID_56B2923F82EA49EA9985B8A0F08B13CB",1)</f>
        <v>=DISPIMG("ID_56B2923F82EA49EA9985B8A0F08B13CB",1)</v>
      </c>
    </row>
    <row r="18" customFormat="1" ht="28" customHeight="1" spans="1:7">
      <c r="A18" s="10">
        <v>24</v>
      </c>
      <c r="B18" s="5"/>
      <c r="C18" s="10" t="s">
        <v>9</v>
      </c>
      <c r="D18" s="18" t="s">
        <v>10</v>
      </c>
      <c r="E18" s="10">
        <v>32</v>
      </c>
      <c r="F18" s="15"/>
      <c r="G18" s="15"/>
    </row>
    <row r="19" customFormat="1" ht="28" customHeight="1" spans="1:7">
      <c r="A19" s="10">
        <v>25</v>
      </c>
      <c r="B19" s="5"/>
      <c r="C19" s="10" t="s">
        <v>10</v>
      </c>
      <c r="D19" s="18" t="s">
        <v>8</v>
      </c>
      <c r="E19" s="10">
        <v>7.1</v>
      </c>
      <c r="F19" s="15"/>
      <c r="G19" s="15"/>
    </row>
    <row r="20" customFormat="1" ht="28" customHeight="1" spans="1:7">
      <c r="A20" s="10">
        <v>34</v>
      </c>
      <c r="B20" s="11" t="s">
        <v>17</v>
      </c>
      <c r="C20" s="12" t="s">
        <v>8</v>
      </c>
      <c r="D20" s="10" t="s">
        <v>9</v>
      </c>
      <c r="E20" s="10">
        <v>33</v>
      </c>
      <c r="F20" s="10">
        <v>68</v>
      </c>
      <c r="G20" s="15" t="str">
        <f>_xlfn.DISPIMG("ID_C64323C64540492A9151C030517D189E",1)</f>
        <v>=DISPIMG("ID_C64323C64540492A9151C030517D189E",1)</v>
      </c>
    </row>
    <row r="21" customFormat="1" ht="28" customHeight="1" spans="1:7">
      <c r="A21" s="10">
        <v>35</v>
      </c>
      <c r="B21" s="15"/>
      <c r="C21" s="12" t="s">
        <v>9</v>
      </c>
      <c r="D21" s="12" t="s">
        <v>8</v>
      </c>
      <c r="E21" s="10">
        <v>35</v>
      </c>
      <c r="F21" s="10"/>
      <c r="G21" s="15"/>
    </row>
    <row r="22" customFormat="1" ht="28" customHeight="1" spans="1:7">
      <c r="A22" s="10">
        <v>38</v>
      </c>
      <c r="B22" s="11" t="s">
        <v>18</v>
      </c>
      <c r="C22" s="12" t="s">
        <v>8</v>
      </c>
      <c r="D22" s="10" t="s">
        <v>10</v>
      </c>
      <c r="E22" s="10">
        <v>7.1</v>
      </c>
      <c r="F22" s="15">
        <v>85.3</v>
      </c>
      <c r="G22" s="15" t="str">
        <f>_xlfn.DISPIMG("ID_0A2E8BDEC1E5469791EBE3CD103B694D",1)</f>
        <v>=DISPIMG("ID_0A2E8BDEC1E5469791EBE3CD103B694D",1)</v>
      </c>
    </row>
    <row r="23" customFormat="1" ht="28" customHeight="1" spans="1:7">
      <c r="A23" s="10">
        <v>39</v>
      </c>
      <c r="B23" s="15"/>
      <c r="C23" s="10" t="s">
        <v>10</v>
      </c>
      <c r="D23" s="10" t="s">
        <v>9</v>
      </c>
      <c r="E23" s="10">
        <v>33</v>
      </c>
      <c r="F23" s="15"/>
      <c r="G23" s="15"/>
    </row>
    <row r="24" customFormat="1" ht="28" customHeight="1" spans="1:7">
      <c r="A24" s="10">
        <v>40</v>
      </c>
      <c r="B24" s="15"/>
      <c r="C24" s="10" t="s">
        <v>9</v>
      </c>
      <c r="D24" s="12" t="s">
        <v>19</v>
      </c>
      <c r="E24" s="10">
        <v>31</v>
      </c>
      <c r="F24" s="15"/>
      <c r="G24" s="15"/>
    </row>
    <row r="25" customFormat="1" ht="28" customHeight="1" spans="1:7">
      <c r="A25" s="10">
        <v>41</v>
      </c>
      <c r="B25" s="15"/>
      <c r="C25" s="12" t="s">
        <v>8</v>
      </c>
      <c r="D25" s="10" t="s">
        <v>10</v>
      </c>
      <c r="E25" s="10">
        <v>7.1</v>
      </c>
      <c r="F25" s="15"/>
      <c r="G25" s="15"/>
    </row>
    <row r="26" customFormat="1" ht="28" customHeight="1" spans="1:7">
      <c r="A26" s="10">
        <v>42</v>
      </c>
      <c r="B26" s="9"/>
      <c r="C26" s="10" t="s">
        <v>10</v>
      </c>
      <c r="D26" s="12" t="s">
        <v>8</v>
      </c>
      <c r="E26" s="10">
        <v>7.1</v>
      </c>
      <c r="F26" s="9"/>
      <c r="G26" s="9"/>
    </row>
    <row r="27" customFormat="1" ht="28" customHeight="1" spans="1:7">
      <c r="A27" s="10">
        <v>43</v>
      </c>
      <c r="B27" s="19" t="s">
        <v>20</v>
      </c>
      <c r="C27" s="12" t="s">
        <v>8</v>
      </c>
      <c r="D27" s="10" t="s">
        <v>10</v>
      </c>
      <c r="E27" s="10">
        <v>7.1</v>
      </c>
      <c r="F27" s="20">
        <v>80.8</v>
      </c>
      <c r="G27" s="20" t="str">
        <f>_xlfn.DISPIMG("ID_29405C293CCE4414B0C0495EBA634205",1)</f>
        <v>=DISPIMG("ID_29405C293CCE4414B0C0495EBA634205",1)</v>
      </c>
    </row>
    <row r="28" customFormat="1" ht="28" customHeight="1" spans="1:7">
      <c r="A28" s="10">
        <v>44</v>
      </c>
      <c r="B28" s="20"/>
      <c r="C28" s="10" t="s">
        <v>10</v>
      </c>
      <c r="D28" s="12" t="s">
        <v>9</v>
      </c>
      <c r="E28" s="10">
        <v>32</v>
      </c>
      <c r="F28" s="20"/>
      <c r="G28" s="20"/>
    </row>
    <row r="29" customFormat="1" ht="24" customHeight="1" spans="1:7">
      <c r="A29" s="10"/>
      <c r="B29" s="20"/>
      <c r="C29" s="21" t="s">
        <v>9</v>
      </c>
      <c r="D29" s="21" t="s">
        <v>21</v>
      </c>
      <c r="E29" s="21">
        <v>36</v>
      </c>
      <c r="F29" s="20"/>
      <c r="G29" s="20"/>
    </row>
    <row r="30" customFormat="1" ht="27" spans="1:7">
      <c r="A30" s="10"/>
      <c r="B30" s="20"/>
      <c r="C30" s="21" t="s">
        <v>21</v>
      </c>
      <c r="D30" s="21" t="s">
        <v>8</v>
      </c>
      <c r="E30" s="21">
        <v>5.7</v>
      </c>
      <c r="F30" s="20"/>
      <c r="G30" s="20"/>
    </row>
    <row r="31" spans="1:7">
      <c r="A31" s="10">
        <v>45</v>
      </c>
      <c r="B31" s="19" t="s">
        <v>22</v>
      </c>
      <c r="C31" s="22" t="s">
        <v>8</v>
      </c>
      <c r="D31" s="22" t="s">
        <v>9</v>
      </c>
      <c r="E31" s="22">
        <v>33</v>
      </c>
      <c r="F31" s="19">
        <v>130</v>
      </c>
      <c r="G31" s="19" t="str">
        <f>_xlfn.DISPIMG("ID_A477C3D82C88448BB76BC099BC9CA12B",1)</f>
        <v>=DISPIMG("ID_A477C3D82C88448BB76BC099BC9CA12B",1)</v>
      </c>
    </row>
    <row r="32" spans="1:7">
      <c r="A32" s="10">
        <v>46</v>
      </c>
      <c r="B32" s="20"/>
      <c r="C32" s="23"/>
      <c r="D32" s="23"/>
      <c r="E32" s="23"/>
      <c r="F32" s="20"/>
      <c r="G32" s="20"/>
    </row>
    <row r="33" spans="1:7">
      <c r="A33" s="10">
        <v>47</v>
      </c>
      <c r="B33" s="20"/>
      <c r="C33" s="22" t="s">
        <v>9</v>
      </c>
      <c r="D33" s="22" t="s">
        <v>10</v>
      </c>
      <c r="E33" s="22">
        <v>32</v>
      </c>
      <c r="F33" s="20"/>
      <c r="G33" s="20"/>
    </row>
    <row r="34" spans="1:7">
      <c r="A34" s="10">
        <v>48</v>
      </c>
      <c r="B34" s="20"/>
      <c r="C34" s="23"/>
      <c r="D34" s="23"/>
      <c r="E34" s="23"/>
      <c r="F34" s="20"/>
      <c r="G34" s="20"/>
    </row>
    <row r="35" ht="23" customHeight="1" spans="1:7">
      <c r="A35" s="10"/>
      <c r="B35" s="20"/>
      <c r="C35" s="12" t="s">
        <v>10</v>
      </c>
      <c r="D35" s="12" t="s">
        <v>9</v>
      </c>
      <c r="E35" s="10">
        <v>32</v>
      </c>
      <c r="F35" s="20"/>
      <c r="G35" s="20"/>
    </row>
    <row r="36" ht="27" spans="1:7">
      <c r="A36" s="10"/>
      <c r="B36" s="20"/>
      <c r="C36" s="24" t="s">
        <v>9</v>
      </c>
      <c r="D36" s="24" t="s">
        <v>8</v>
      </c>
      <c r="E36" s="10">
        <v>33</v>
      </c>
      <c r="F36" s="20"/>
      <c r="G36" s="20"/>
    </row>
    <row r="37" spans="1:7">
      <c r="A37" s="10">
        <v>49</v>
      </c>
      <c r="B37" s="11" t="s">
        <v>23</v>
      </c>
      <c r="C37" s="22" t="s">
        <v>8</v>
      </c>
      <c r="D37" s="22" t="s">
        <v>9</v>
      </c>
      <c r="E37" s="11">
        <v>33</v>
      </c>
      <c r="F37" s="10">
        <v>66</v>
      </c>
      <c r="G37" s="10" t="str">
        <f>_xlfn.DISPIMG("ID_40658DD45E054F2591F3D043CEFBC6C8",1)</f>
        <v>=DISPIMG("ID_40658DD45E054F2591F3D043CEFBC6C8",1)</v>
      </c>
    </row>
    <row r="38" spans="1:7">
      <c r="A38" s="10">
        <v>50</v>
      </c>
      <c r="B38" s="15"/>
      <c r="C38" s="23"/>
      <c r="D38" s="23"/>
      <c r="E38" s="9"/>
      <c r="F38" s="10"/>
      <c r="G38" s="10"/>
    </row>
    <row r="39" spans="1:7">
      <c r="A39" s="10">
        <v>51</v>
      </c>
      <c r="B39" s="15"/>
      <c r="C39" s="11" t="s">
        <v>9</v>
      </c>
      <c r="D39" s="22" t="s">
        <v>8</v>
      </c>
      <c r="E39" s="11">
        <v>33</v>
      </c>
      <c r="F39" s="10"/>
      <c r="G39" s="10"/>
    </row>
    <row r="40" spans="1:7">
      <c r="A40" s="10">
        <v>52</v>
      </c>
      <c r="B40" s="15"/>
      <c r="C40" s="9"/>
      <c r="D40" s="23"/>
      <c r="E40" s="9"/>
      <c r="F40" s="10"/>
      <c r="G40" s="10"/>
    </row>
    <row r="41" ht="1" hidden="1" customHeight="1" spans="1:2">
      <c r="A41" s="10">
        <v>55</v>
      </c>
      <c r="B41" s="15"/>
    </row>
    <row r="42" hidden="1" spans="1:2">
      <c r="A42" s="10">
        <v>56</v>
      </c>
      <c r="B42" s="15"/>
    </row>
    <row r="43" hidden="1" spans="1:2">
      <c r="A43" s="10">
        <v>57</v>
      </c>
      <c r="B43" s="15"/>
    </row>
    <row r="44" hidden="1" spans="1:2">
      <c r="A44" s="10">
        <v>58</v>
      </c>
      <c r="B44" s="9"/>
    </row>
    <row r="45" s="1" customFormat="1" ht="25" customHeight="1" spans="1:1710">
      <c r="A45" s="11">
        <v>71</v>
      </c>
      <c r="B45" s="10" t="s">
        <v>24</v>
      </c>
      <c r="F45" s="10">
        <v>758.8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25"/>
      <c r="MJ45" s="25"/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25"/>
      <c r="OG45" s="25"/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25"/>
      <c r="QD45" s="25"/>
      <c r="QE45" s="25"/>
      <c r="QF45" s="25"/>
      <c r="QG45" s="25"/>
      <c r="QH45" s="25"/>
      <c r="QI45" s="25"/>
      <c r="QJ45" s="25"/>
      <c r="QK45" s="25"/>
      <c r="QL45" s="25"/>
      <c r="QM45" s="25"/>
      <c r="QN45" s="25"/>
      <c r="QO45" s="25"/>
      <c r="QP45" s="25"/>
      <c r="QQ45" s="25"/>
      <c r="QR45" s="25"/>
      <c r="QS45" s="25"/>
      <c r="QT45" s="25"/>
      <c r="QU45" s="25"/>
      <c r="QV45" s="25"/>
      <c r="QW45" s="25"/>
      <c r="QX45" s="25"/>
      <c r="QY45" s="25"/>
      <c r="QZ45" s="25"/>
      <c r="RA45" s="25"/>
      <c r="RB45" s="25"/>
      <c r="RC45" s="25"/>
      <c r="RD45" s="25"/>
      <c r="RE45" s="25"/>
      <c r="RF45" s="25"/>
      <c r="RG45" s="25"/>
      <c r="RH45" s="25"/>
      <c r="RI45" s="25"/>
      <c r="RJ45" s="25"/>
      <c r="RK45" s="25"/>
      <c r="RL45" s="25"/>
      <c r="RM45" s="25"/>
      <c r="RN45" s="25"/>
      <c r="RO45" s="25"/>
      <c r="RP45" s="25"/>
      <c r="RQ45" s="25"/>
      <c r="RR45" s="25"/>
      <c r="RS45" s="25"/>
      <c r="RT45" s="25"/>
      <c r="RU45" s="25"/>
      <c r="RV45" s="25"/>
      <c r="RW45" s="25"/>
      <c r="RX45" s="25"/>
      <c r="RY45" s="25"/>
      <c r="RZ45" s="25"/>
      <c r="SA45" s="25"/>
      <c r="SB45" s="25"/>
      <c r="SC45" s="25"/>
      <c r="SD45" s="25"/>
      <c r="SE45" s="25"/>
      <c r="SF45" s="25"/>
      <c r="SG45" s="25"/>
      <c r="SH45" s="25"/>
      <c r="SI45" s="25"/>
      <c r="SJ45" s="25"/>
      <c r="SK45" s="25"/>
      <c r="SL45" s="25"/>
      <c r="SM45" s="25"/>
      <c r="SN45" s="25"/>
      <c r="SO45" s="25"/>
      <c r="SP45" s="25"/>
      <c r="SQ45" s="25"/>
      <c r="SR45" s="25"/>
      <c r="SS45" s="25"/>
      <c r="ST45" s="25"/>
      <c r="SU45" s="25"/>
      <c r="SV45" s="25"/>
      <c r="SW45" s="25"/>
      <c r="SX45" s="25"/>
      <c r="SY45" s="25"/>
      <c r="SZ45" s="25"/>
      <c r="TA45" s="25"/>
      <c r="TB45" s="25"/>
      <c r="TC45" s="25"/>
      <c r="TD45" s="25"/>
      <c r="TE45" s="25"/>
      <c r="TF45" s="25"/>
      <c r="TG45" s="25"/>
      <c r="TH45" s="25"/>
      <c r="TI45" s="25"/>
      <c r="TJ45" s="25"/>
      <c r="TK45" s="25"/>
      <c r="TL45" s="25"/>
      <c r="TM45" s="25"/>
      <c r="TN45" s="25"/>
      <c r="TO45" s="25"/>
      <c r="TP45" s="25"/>
      <c r="TQ45" s="25"/>
      <c r="TR45" s="25"/>
      <c r="TS45" s="25"/>
      <c r="TT45" s="25"/>
      <c r="TU45" s="25"/>
      <c r="TV45" s="25"/>
      <c r="TW45" s="25"/>
      <c r="TX45" s="25"/>
      <c r="TY45" s="25"/>
      <c r="TZ45" s="25"/>
      <c r="UA45" s="25"/>
      <c r="UB45" s="25"/>
      <c r="UC45" s="25"/>
      <c r="UD45" s="25"/>
      <c r="UE45" s="25"/>
      <c r="UF45" s="25"/>
      <c r="UG45" s="25"/>
      <c r="UH45" s="25"/>
      <c r="UI45" s="25"/>
      <c r="UJ45" s="25"/>
      <c r="UK45" s="25"/>
      <c r="UL45" s="25"/>
      <c r="UM45" s="25"/>
      <c r="UN45" s="25"/>
      <c r="UO45" s="25"/>
      <c r="UP45" s="25"/>
      <c r="UQ45" s="25"/>
      <c r="UR45" s="25"/>
      <c r="US45" s="25"/>
      <c r="UT45" s="25"/>
      <c r="UU45" s="25"/>
      <c r="UV45" s="25"/>
      <c r="UW45" s="25"/>
      <c r="UX45" s="25"/>
      <c r="UY45" s="25"/>
      <c r="UZ45" s="25"/>
      <c r="VA45" s="25"/>
      <c r="VB45" s="25"/>
      <c r="VC45" s="25"/>
      <c r="VD45" s="25"/>
      <c r="VE45" s="25"/>
      <c r="VF45" s="25"/>
      <c r="VG45" s="25"/>
      <c r="VH45" s="25"/>
      <c r="VI45" s="25"/>
      <c r="VJ45" s="25"/>
      <c r="VK45" s="25"/>
      <c r="VL45" s="25"/>
      <c r="VM45" s="25"/>
      <c r="VN45" s="25"/>
      <c r="VO45" s="25"/>
      <c r="VP45" s="25"/>
      <c r="VQ45" s="25"/>
      <c r="VR45" s="25"/>
      <c r="VS45" s="25"/>
      <c r="VT45" s="25"/>
      <c r="VU45" s="25"/>
      <c r="VV45" s="25"/>
      <c r="VW45" s="25"/>
      <c r="VX45" s="25"/>
      <c r="VY45" s="25"/>
      <c r="VZ45" s="25"/>
      <c r="WA45" s="25"/>
      <c r="WB45" s="25"/>
      <c r="WC45" s="25"/>
      <c r="WD45" s="25"/>
      <c r="WE45" s="25"/>
      <c r="WF45" s="25"/>
      <c r="WG45" s="25"/>
      <c r="WH45" s="25"/>
      <c r="WI45" s="25"/>
      <c r="WJ45" s="25"/>
      <c r="WK45" s="25"/>
      <c r="WL45" s="25"/>
      <c r="WM45" s="25"/>
      <c r="WN45" s="25"/>
      <c r="WO45" s="25"/>
      <c r="WP45" s="25"/>
      <c r="WQ45" s="25"/>
      <c r="WR45" s="25"/>
      <c r="WS45" s="25"/>
      <c r="WT45" s="25"/>
      <c r="WU45" s="25"/>
      <c r="WV45" s="25"/>
      <c r="WW45" s="25"/>
      <c r="WX45" s="25"/>
      <c r="WY45" s="25"/>
      <c r="WZ45" s="25"/>
      <c r="XA45" s="25"/>
      <c r="XB45" s="25"/>
      <c r="XC45" s="25"/>
      <c r="XD45" s="25"/>
      <c r="XE45" s="25"/>
      <c r="XF45" s="25"/>
      <c r="XG45" s="25"/>
      <c r="XH45" s="25"/>
      <c r="XI45" s="25"/>
      <c r="XJ45" s="25"/>
      <c r="XK45" s="25"/>
      <c r="XL45" s="25"/>
      <c r="XM45" s="25"/>
      <c r="XN45" s="25"/>
      <c r="XO45" s="25"/>
      <c r="XP45" s="25"/>
      <c r="XQ45" s="25"/>
      <c r="XR45" s="25"/>
      <c r="XS45" s="25"/>
      <c r="XT45" s="25"/>
      <c r="XU45" s="25"/>
      <c r="XV45" s="25"/>
      <c r="XW45" s="25"/>
      <c r="XX45" s="25"/>
      <c r="XY45" s="25"/>
      <c r="XZ45" s="25"/>
      <c r="YA45" s="25"/>
      <c r="YB45" s="25"/>
      <c r="YC45" s="25"/>
      <c r="YD45" s="25"/>
      <c r="YE45" s="25"/>
      <c r="YF45" s="25"/>
      <c r="YG45" s="25"/>
      <c r="YH45" s="25"/>
      <c r="YI45" s="25"/>
      <c r="YJ45" s="25"/>
      <c r="YK45" s="25"/>
      <c r="YL45" s="25"/>
      <c r="YM45" s="25"/>
      <c r="YN45" s="25"/>
      <c r="YO45" s="25"/>
      <c r="YP45" s="25"/>
      <c r="YQ45" s="25"/>
      <c r="YR45" s="25"/>
      <c r="YS45" s="25"/>
      <c r="YT45" s="25"/>
      <c r="YU45" s="25"/>
      <c r="YV45" s="25"/>
      <c r="YW45" s="25"/>
      <c r="YX45" s="25"/>
      <c r="YY45" s="25"/>
      <c r="YZ45" s="25"/>
      <c r="ZA45" s="25"/>
      <c r="ZB45" s="25"/>
      <c r="ZC45" s="25"/>
      <c r="ZD45" s="25"/>
      <c r="ZE45" s="25"/>
      <c r="ZF45" s="25"/>
      <c r="ZG45" s="25"/>
      <c r="ZH45" s="25"/>
      <c r="ZI45" s="25"/>
      <c r="ZJ45" s="25"/>
      <c r="ZK45" s="25"/>
      <c r="ZL45" s="25"/>
      <c r="ZM45" s="25"/>
      <c r="ZN45" s="25"/>
      <c r="ZO45" s="25"/>
      <c r="ZP45" s="25"/>
      <c r="ZQ45" s="25"/>
      <c r="ZR45" s="25"/>
      <c r="ZS45" s="25"/>
      <c r="ZT45" s="25"/>
      <c r="ZU45" s="25"/>
      <c r="ZV45" s="25"/>
      <c r="ZW45" s="25"/>
      <c r="ZX45" s="25"/>
      <c r="ZY45" s="25"/>
      <c r="ZZ45" s="25"/>
      <c r="AAA45" s="25"/>
      <c r="AAB45" s="25"/>
      <c r="AAC45" s="25"/>
      <c r="AAD45" s="25"/>
      <c r="AAE45" s="25"/>
      <c r="AAF45" s="25"/>
      <c r="AAG45" s="25"/>
      <c r="AAH45" s="25"/>
      <c r="AAI45" s="25"/>
      <c r="AAJ45" s="25"/>
      <c r="AAK45" s="25"/>
      <c r="AAL45" s="25"/>
      <c r="AAM45" s="25"/>
      <c r="AAN45" s="25"/>
      <c r="AAO45" s="25"/>
      <c r="AAP45" s="25"/>
      <c r="AAQ45" s="25"/>
      <c r="AAR45" s="25"/>
      <c r="AAS45" s="25"/>
      <c r="AAT45" s="25"/>
      <c r="AAU45" s="25"/>
      <c r="AAV45" s="25"/>
      <c r="AAW45" s="25"/>
      <c r="AAX45" s="25"/>
      <c r="AAY45" s="25"/>
      <c r="AAZ45" s="25"/>
      <c r="ABA45" s="25"/>
      <c r="ABB45" s="25"/>
      <c r="ABC45" s="25"/>
      <c r="ABD45" s="25"/>
      <c r="ABE45" s="25"/>
      <c r="ABF45" s="25"/>
      <c r="ABG45" s="25"/>
      <c r="ABH45" s="25"/>
      <c r="ABI45" s="25"/>
      <c r="ABJ45" s="25"/>
      <c r="ABK45" s="25"/>
      <c r="ABL45" s="25"/>
      <c r="ABM45" s="25"/>
      <c r="ABN45" s="25"/>
      <c r="ABO45" s="25"/>
      <c r="ABP45" s="25"/>
      <c r="ABQ45" s="25"/>
      <c r="ABR45" s="25"/>
      <c r="ABS45" s="25"/>
      <c r="ABT45" s="25"/>
      <c r="ABU45" s="25"/>
      <c r="ABV45" s="25"/>
      <c r="ABW45" s="25"/>
      <c r="ABX45" s="25"/>
      <c r="ABY45" s="25"/>
      <c r="ABZ45" s="25"/>
      <c r="ACA45" s="25"/>
      <c r="ACB45" s="25"/>
      <c r="ACC45" s="25"/>
      <c r="ACD45" s="25"/>
      <c r="ACE45" s="25"/>
      <c r="ACF45" s="25"/>
      <c r="ACG45" s="25"/>
      <c r="ACH45" s="25"/>
      <c r="ACI45" s="25"/>
      <c r="ACJ45" s="25"/>
      <c r="ACK45" s="25"/>
      <c r="ACL45" s="25"/>
      <c r="ACM45" s="25"/>
      <c r="ACN45" s="25"/>
      <c r="ACO45" s="25"/>
      <c r="ACP45" s="25"/>
      <c r="ACQ45" s="25"/>
      <c r="ACR45" s="25"/>
      <c r="ACS45" s="25"/>
      <c r="ACT45" s="25"/>
      <c r="ACU45" s="25"/>
      <c r="ACV45" s="25"/>
      <c r="ACW45" s="25"/>
      <c r="ACX45" s="25"/>
      <c r="ACY45" s="25"/>
      <c r="ACZ45" s="25"/>
      <c r="ADA45" s="25"/>
      <c r="ADB45" s="25"/>
      <c r="ADC45" s="25"/>
      <c r="ADD45" s="25"/>
      <c r="ADE45" s="25"/>
      <c r="ADF45" s="25"/>
      <c r="ADG45" s="25"/>
      <c r="ADH45" s="25"/>
      <c r="ADI45" s="25"/>
      <c r="ADJ45" s="25"/>
      <c r="ADK45" s="25"/>
      <c r="ADL45" s="25"/>
      <c r="ADM45" s="25"/>
      <c r="ADN45" s="25"/>
      <c r="ADO45" s="25"/>
      <c r="ADP45" s="25"/>
      <c r="ADQ45" s="25"/>
      <c r="ADR45" s="25"/>
      <c r="ADS45" s="25"/>
      <c r="ADT45" s="25"/>
      <c r="ADU45" s="25"/>
      <c r="ADV45" s="25"/>
      <c r="ADW45" s="25"/>
      <c r="ADX45" s="25"/>
      <c r="ADY45" s="25"/>
      <c r="ADZ45" s="25"/>
      <c r="AEA45" s="25"/>
      <c r="AEB45" s="25"/>
      <c r="AEC45" s="25"/>
      <c r="AED45" s="25"/>
      <c r="AEE45" s="25"/>
      <c r="AEF45" s="25"/>
      <c r="AEG45" s="25"/>
      <c r="AEH45" s="25"/>
      <c r="AEI45" s="25"/>
      <c r="AEJ45" s="25"/>
      <c r="AEK45" s="25"/>
      <c r="AEL45" s="25"/>
      <c r="AEM45" s="25"/>
      <c r="AEN45" s="25"/>
      <c r="AEO45" s="25"/>
      <c r="AEP45" s="25"/>
      <c r="AEQ45" s="25"/>
      <c r="AER45" s="25"/>
      <c r="AES45" s="25"/>
      <c r="AET45" s="25"/>
      <c r="AEU45" s="25"/>
      <c r="AEV45" s="25"/>
      <c r="AEW45" s="25"/>
      <c r="AEX45" s="25"/>
      <c r="AEY45" s="25"/>
      <c r="AEZ45" s="25"/>
      <c r="AFA45" s="25"/>
      <c r="AFB45" s="25"/>
      <c r="AFC45" s="25"/>
      <c r="AFD45" s="25"/>
      <c r="AFE45" s="25"/>
      <c r="AFF45" s="25"/>
      <c r="AFG45" s="25"/>
      <c r="AFH45" s="25"/>
      <c r="AFI45" s="25"/>
      <c r="AFJ45" s="25"/>
      <c r="AFK45" s="25"/>
      <c r="AFL45" s="25"/>
      <c r="AFM45" s="25"/>
      <c r="AFN45" s="25"/>
      <c r="AFO45" s="25"/>
      <c r="AFP45" s="25"/>
      <c r="AFQ45" s="25"/>
      <c r="AFR45" s="25"/>
      <c r="AFS45" s="25"/>
      <c r="AFT45" s="25"/>
      <c r="AFU45" s="25"/>
      <c r="AFV45" s="25"/>
      <c r="AFW45" s="25"/>
      <c r="AFX45" s="25"/>
      <c r="AFY45" s="25"/>
      <c r="AFZ45" s="25"/>
      <c r="AGA45" s="25"/>
      <c r="AGB45" s="25"/>
      <c r="AGC45" s="25"/>
      <c r="AGD45" s="25"/>
      <c r="AGE45" s="25"/>
      <c r="AGF45" s="25"/>
      <c r="AGG45" s="25"/>
      <c r="AGH45" s="25"/>
      <c r="AGI45" s="25"/>
      <c r="AGJ45" s="25"/>
      <c r="AGK45" s="25"/>
      <c r="AGL45" s="25"/>
      <c r="AGM45" s="25"/>
      <c r="AGN45" s="25"/>
      <c r="AGO45" s="25"/>
      <c r="AGP45" s="25"/>
      <c r="AGQ45" s="25"/>
      <c r="AGR45" s="25"/>
      <c r="AGS45" s="25"/>
      <c r="AGT45" s="25"/>
      <c r="AGU45" s="25"/>
      <c r="AGV45" s="25"/>
      <c r="AGW45" s="25"/>
      <c r="AGX45" s="25"/>
      <c r="AGY45" s="25"/>
      <c r="AGZ45" s="25"/>
      <c r="AHA45" s="25"/>
      <c r="AHB45" s="25"/>
      <c r="AHC45" s="25"/>
      <c r="AHD45" s="25"/>
      <c r="AHE45" s="25"/>
      <c r="AHF45" s="25"/>
      <c r="AHG45" s="25"/>
      <c r="AHH45" s="25"/>
      <c r="AHI45" s="25"/>
      <c r="AHJ45" s="25"/>
      <c r="AHK45" s="25"/>
      <c r="AHL45" s="25"/>
      <c r="AHM45" s="25"/>
      <c r="AHN45" s="25"/>
      <c r="AHO45" s="25"/>
      <c r="AHP45" s="25"/>
      <c r="AHQ45" s="25"/>
      <c r="AHR45" s="25"/>
      <c r="AHS45" s="25"/>
      <c r="AHT45" s="25"/>
      <c r="AHU45" s="25"/>
      <c r="AHV45" s="25"/>
      <c r="AHW45" s="25"/>
      <c r="AHX45" s="25"/>
      <c r="AHY45" s="25"/>
      <c r="AHZ45" s="25"/>
      <c r="AIA45" s="25"/>
      <c r="AIB45" s="25"/>
      <c r="AIC45" s="25"/>
      <c r="AID45" s="25"/>
      <c r="AIE45" s="25"/>
      <c r="AIF45" s="25"/>
      <c r="AIG45" s="25"/>
      <c r="AIH45" s="25"/>
      <c r="AII45" s="25"/>
      <c r="AIJ45" s="25"/>
      <c r="AIK45" s="25"/>
      <c r="AIL45" s="25"/>
      <c r="AIM45" s="25"/>
      <c r="AIN45" s="25"/>
      <c r="AIO45" s="25"/>
      <c r="AIP45" s="25"/>
      <c r="AIQ45" s="25"/>
      <c r="AIR45" s="25"/>
      <c r="AIS45" s="25"/>
      <c r="AIT45" s="25"/>
      <c r="AIU45" s="25"/>
      <c r="AIV45" s="25"/>
      <c r="AIW45" s="25"/>
      <c r="AIX45" s="25"/>
      <c r="AIY45" s="25"/>
      <c r="AIZ45" s="25"/>
      <c r="AJA45" s="25"/>
      <c r="AJB45" s="25"/>
      <c r="AJC45" s="25"/>
      <c r="AJD45" s="25"/>
      <c r="AJE45" s="25"/>
      <c r="AJF45" s="25"/>
      <c r="AJG45" s="25"/>
      <c r="AJH45" s="25"/>
      <c r="AJI45" s="25"/>
      <c r="AJJ45" s="25"/>
      <c r="AJK45" s="25"/>
      <c r="AJL45" s="25"/>
      <c r="AJM45" s="25"/>
      <c r="AJN45" s="25"/>
      <c r="AJO45" s="25"/>
      <c r="AJP45" s="25"/>
      <c r="AJQ45" s="25"/>
      <c r="AJR45" s="25"/>
      <c r="AJS45" s="25"/>
      <c r="AJT45" s="25"/>
      <c r="AJU45" s="25"/>
      <c r="AJV45" s="25"/>
      <c r="AJW45" s="25"/>
      <c r="AJX45" s="25"/>
      <c r="AJY45" s="25"/>
      <c r="AJZ45" s="25"/>
      <c r="AKA45" s="25"/>
      <c r="AKB45" s="25"/>
      <c r="AKC45" s="25"/>
      <c r="AKD45" s="25"/>
      <c r="AKE45" s="25"/>
      <c r="AKF45" s="25"/>
      <c r="AKG45" s="25"/>
      <c r="AKH45" s="25"/>
      <c r="AKI45" s="25"/>
      <c r="AKJ45" s="25"/>
      <c r="AKK45" s="25"/>
      <c r="AKL45" s="25"/>
      <c r="AKM45" s="25"/>
      <c r="AKN45" s="25"/>
      <c r="AKO45" s="25"/>
      <c r="AKP45" s="25"/>
      <c r="AKQ45" s="25"/>
      <c r="AKR45" s="25"/>
      <c r="AKS45" s="25"/>
      <c r="AKT45" s="25"/>
      <c r="AKU45" s="25"/>
      <c r="AKV45" s="25"/>
      <c r="AKW45" s="25"/>
      <c r="AKX45" s="25"/>
      <c r="AKY45" s="25"/>
      <c r="AKZ45" s="25"/>
      <c r="ALA45" s="25"/>
      <c r="ALB45" s="25"/>
      <c r="ALC45" s="25"/>
      <c r="ALD45" s="25"/>
      <c r="ALE45" s="25"/>
      <c r="ALF45" s="25"/>
      <c r="ALG45" s="25"/>
      <c r="ALH45" s="25"/>
      <c r="ALI45" s="25"/>
      <c r="ALJ45" s="25"/>
      <c r="ALK45" s="25"/>
      <c r="ALL45" s="25"/>
      <c r="ALM45" s="25"/>
      <c r="ALN45" s="25"/>
      <c r="ALO45" s="25"/>
      <c r="ALP45" s="25"/>
      <c r="ALQ45" s="25"/>
      <c r="ALR45" s="25"/>
      <c r="ALS45" s="25"/>
      <c r="ALT45" s="25"/>
      <c r="ALU45" s="25"/>
      <c r="ALV45" s="25"/>
      <c r="ALW45" s="25"/>
      <c r="ALX45" s="25"/>
      <c r="ALY45" s="25"/>
      <c r="ALZ45" s="25"/>
      <c r="AMA45" s="25"/>
      <c r="AMB45" s="25"/>
      <c r="AMC45" s="25"/>
      <c r="AMD45" s="25"/>
      <c r="AME45" s="25"/>
      <c r="AMF45" s="25"/>
      <c r="AMG45" s="25"/>
      <c r="AMH45" s="25"/>
      <c r="AMI45" s="25"/>
      <c r="AMJ45" s="25"/>
      <c r="AMK45" s="25"/>
      <c r="AML45" s="25"/>
      <c r="AMM45" s="25"/>
      <c r="AMN45" s="25"/>
      <c r="AMO45" s="25"/>
      <c r="AMP45" s="25"/>
      <c r="AMQ45" s="25"/>
      <c r="AMR45" s="25"/>
      <c r="AMS45" s="25"/>
      <c r="AMT45" s="25"/>
      <c r="AMU45" s="25"/>
      <c r="AMV45" s="25"/>
      <c r="AMW45" s="25"/>
      <c r="AMX45" s="25"/>
      <c r="AMY45" s="25"/>
      <c r="AMZ45" s="25"/>
      <c r="ANA45" s="25"/>
      <c r="ANB45" s="25"/>
      <c r="ANC45" s="25"/>
      <c r="AND45" s="25"/>
      <c r="ANE45" s="25"/>
      <c r="ANF45" s="25"/>
      <c r="ANG45" s="25"/>
      <c r="ANH45" s="25"/>
      <c r="ANI45" s="25"/>
      <c r="ANJ45" s="25"/>
      <c r="ANK45" s="25"/>
      <c r="ANL45" s="25"/>
      <c r="ANM45" s="25"/>
      <c r="ANN45" s="25"/>
      <c r="ANO45" s="25"/>
      <c r="ANP45" s="25"/>
      <c r="ANQ45" s="25"/>
      <c r="ANR45" s="25"/>
      <c r="ANS45" s="25"/>
      <c r="ANT45" s="25"/>
      <c r="ANU45" s="25"/>
      <c r="ANV45" s="25"/>
      <c r="ANW45" s="25"/>
      <c r="ANX45" s="25"/>
      <c r="ANY45" s="25"/>
      <c r="ANZ45" s="25"/>
      <c r="AOA45" s="25"/>
      <c r="AOB45" s="25"/>
      <c r="AOC45" s="25"/>
      <c r="AOD45" s="25"/>
      <c r="AOE45" s="25"/>
      <c r="AOF45" s="25"/>
      <c r="AOG45" s="25"/>
      <c r="AOH45" s="25"/>
      <c r="AOI45" s="25"/>
      <c r="AOJ45" s="25"/>
      <c r="AOK45" s="25"/>
      <c r="AOL45" s="25"/>
      <c r="AOM45" s="25"/>
      <c r="AON45" s="25"/>
      <c r="AOO45" s="25"/>
      <c r="AOP45" s="25"/>
      <c r="AOQ45" s="25"/>
      <c r="AOR45" s="25"/>
      <c r="AOS45" s="25"/>
      <c r="AOT45" s="25"/>
      <c r="AOU45" s="25"/>
      <c r="AOV45" s="25"/>
      <c r="AOW45" s="25"/>
      <c r="AOX45" s="25"/>
      <c r="AOY45" s="25"/>
      <c r="AOZ45" s="25"/>
      <c r="APA45" s="25"/>
      <c r="APB45" s="25"/>
      <c r="APC45" s="25"/>
      <c r="APD45" s="25"/>
      <c r="APE45" s="25"/>
      <c r="APF45" s="25"/>
      <c r="APG45" s="25"/>
      <c r="APH45" s="25"/>
      <c r="API45" s="25"/>
      <c r="APJ45" s="25"/>
      <c r="APK45" s="25"/>
      <c r="APL45" s="25"/>
      <c r="APM45" s="25"/>
      <c r="APN45" s="25"/>
      <c r="APO45" s="25"/>
      <c r="APP45" s="25"/>
      <c r="APQ45" s="25"/>
      <c r="APR45" s="25"/>
      <c r="APS45" s="25"/>
      <c r="APT45" s="25"/>
      <c r="APU45" s="25"/>
      <c r="APV45" s="25"/>
      <c r="APW45" s="25"/>
      <c r="APX45" s="25"/>
      <c r="APY45" s="25"/>
      <c r="APZ45" s="25"/>
      <c r="AQA45" s="25"/>
      <c r="AQB45" s="25"/>
      <c r="AQC45" s="25"/>
      <c r="AQD45" s="25"/>
      <c r="AQE45" s="25"/>
      <c r="AQF45" s="25"/>
      <c r="AQG45" s="25"/>
      <c r="AQH45" s="25"/>
      <c r="AQI45" s="25"/>
      <c r="AQJ45" s="25"/>
      <c r="AQK45" s="25"/>
      <c r="AQL45" s="25"/>
      <c r="AQM45" s="25"/>
      <c r="AQN45" s="25"/>
      <c r="AQO45" s="25"/>
      <c r="AQP45" s="25"/>
      <c r="AQQ45" s="25"/>
      <c r="AQR45" s="25"/>
      <c r="AQS45" s="25"/>
      <c r="AQT45" s="25"/>
      <c r="AQU45" s="25"/>
      <c r="AQV45" s="25"/>
      <c r="AQW45" s="25"/>
      <c r="AQX45" s="25"/>
      <c r="AQY45" s="25"/>
      <c r="AQZ45" s="25"/>
      <c r="ARA45" s="25"/>
      <c r="ARB45" s="25"/>
      <c r="ARC45" s="25"/>
      <c r="ARD45" s="25"/>
      <c r="ARE45" s="25"/>
      <c r="ARF45" s="25"/>
      <c r="ARG45" s="25"/>
      <c r="ARH45" s="25"/>
      <c r="ARI45" s="25"/>
      <c r="ARJ45" s="25"/>
      <c r="ARK45" s="25"/>
      <c r="ARL45" s="25"/>
      <c r="ARM45" s="25"/>
      <c r="ARN45" s="25"/>
      <c r="ARO45" s="25"/>
      <c r="ARP45" s="25"/>
      <c r="ARQ45" s="25"/>
      <c r="ARR45" s="25"/>
      <c r="ARS45" s="25"/>
      <c r="ART45" s="25"/>
      <c r="ARU45" s="25"/>
      <c r="ARV45" s="25"/>
      <c r="ARW45" s="25"/>
      <c r="ARX45" s="25"/>
      <c r="ARY45" s="25"/>
      <c r="ARZ45" s="25"/>
      <c r="ASA45" s="25"/>
      <c r="ASB45" s="25"/>
      <c r="ASC45" s="25"/>
      <c r="ASD45" s="25"/>
      <c r="ASE45" s="25"/>
      <c r="ASF45" s="25"/>
      <c r="ASG45" s="25"/>
      <c r="ASH45" s="25"/>
      <c r="ASI45" s="25"/>
      <c r="ASJ45" s="25"/>
      <c r="ASK45" s="25"/>
      <c r="ASL45" s="25"/>
      <c r="ASM45" s="25"/>
      <c r="ASN45" s="25"/>
      <c r="ASO45" s="25"/>
      <c r="ASP45" s="25"/>
      <c r="ASQ45" s="25"/>
      <c r="ASR45" s="25"/>
      <c r="ASS45" s="25"/>
      <c r="AST45" s="25"/>
      <c r="ASU45" s="25"/>
      <c r="ASV45" s="25"/>
      <c r="ASW45" s="25"/>
      <c r="ASX45" s="25"/>
      <c r="ASY45" s="25"/>
      <c r="ASZ45" s="25"/>
      <c r="ATA45" s="25"/>
      <c r="ATB45" s="25"/>
      <c r="ATC45" s="25"/>
      <c r="ATD45" s="25"/>
      <c r="ATE45" s="25"/>
      <c r="ATF45" s="25"/>
      <c r="ATG45" s="25"/>
      <c r="ATH45" s="25"/>
      <c r="ATI45" s="25"/>
      <c r="ATJ45" s="25"/>
      <c r="ATK45" s="25"/>
      <c r="ATL45" s="25"/>
      <c r="ATM45" s="25"/>
      <c r="ATN45" s="25"/>
      <c r="ATO45" s="25"/>
      <c r="ATP45" s="25"/>
      <c r="ATQ45" s="25"/>
      <c r="ATR45" s="25"/>
      <c r="ATS45" s="25"/>
      <c r="ATT45" s="25"/>
      <c r="ATU45" s="25"/>
      <c r="ATV45" s="25"/>
      <c r="ATW45" s="25"/>
      <c r="ATX45" s="25"/>
      <c r="ATY45" s="25"/>
      <c r="ATZ45" s="25"/>
      <c r="AUA45" s="25"/>
      <c r="AUB45" s="25"/>
      <c r="AUC45" s="25"/>
      <c r="AUD45" s="25"/>
      <c r="AUE45" s="25"/>
      <c r="AUF45" s="25"/>
      <c r="AUG45" s="25"/>
      <c r="AUH45" s="25"/>
      <c r="AUI45" s="25"/>
      <c r="AUJ45" s="25"/>
      <c r="AUK45" s="25"/>
      <c r="AUL45" s="25"/>
      <c r="AUM45" s="25"/>
      <c r="AUN45" s="25"/>
      <c r="AUO45" s="25"/>
      <c r="AUP45" s="25"/>
      <c r="AUQ45" s="25"/>
      <c r="AUR45" s="25"/>
      <c r="AUS45" s="25"/>
      <c r="AUT45" s="25"/>
      <c r="AUU45" s="25"/>
      <c r="AUV45" s="25"/>
      <c r="AUW45" s="25"/>
      <c r="AUX45" s="25"/>
      <c r="AUY45" s="25"/>
      <c r="AUZ45" s="25"/>
      <c r="AVA45" s="25"/>
      <c r="AVB45" s="25"/>
      <c r="AVC45" s="25"/>
      <c r="AVD45" s="25"/>
      <c r="AVE45" s="25"/>
      <c r="AVF45" s="25"/>
      <c r="AVG45" s="25"/>
      <c r="AVH45" s="25"/>
      <c r="AVI45" s="25"/>
      <c r="AVJ45" s="25"/>
      <c r="AVK45" s="25"/>
      <c r="AVL45" s="25"/>
      <c r="AVM45" s="25"/>
      <c r="AVN45" s="25"/>
      <c r="AVO45" s="25"/>
      <c r="AVP45" s="25"/>
      <c r="AVQ45" s="25"/>
      <c r="AVR45" s="25"/>
      <c r="AVS45" s="25"/>
      <c r="AVT45" s="25"/>
      <c r="AVU45" s="25"/>
      <c r="AVV45" s="25"/>
      <c r="AVW45" s="25"/>
      <c r="AVX45" s="25"/>
      <c r="AVY45" s="25"/>
      <c r="AVZ45" s="25"/>
      <c r="AWA45" s="25"/>
      <c r="AWB45" s="25"/>
      <c r="AWC45" s="25"/>
      <c r="AWD45" s="25"/>
      <c r="AWE45" s="25"/>
      <c r="AWF45" s="25"/>
      <c r="AWG45" s="25"/>
      <c r="AWH45" s="25"/>
      <c r="AWI45" s="25"/>
      <c r="AWJ45" s="25"/>
      <c r="AWK45" s="25"/>
      <c r="AWL45" s="25"/>
      <c r="AWM45" s="25"/>
      <c r="AWN45" s="25"/>
      <c r="AWO45" s="25"/>
      <c r="AWP45" s="25"/>
      <c r="AWQ45" s="25"/>
      <c r="AWR45" s="25"/>
      <c r="AWS45" s="25"/>
      <c r="AWT45" s="25"/>
      <c r="AWU45" s="25"/>
      <c r="AWV45" s="25"/>
      <c r="AWW45" s="25"/>
      <c r="AWX45" s="25"/>
      <c r="AWY45" s="25"/>
      <c r="AWZ45" s="25"/>
      <c r="AXA45" s="25"/>
      <c r="AXB45" s="25"/>
      <c r="AXC45" s="25"/>
      <c r="AXD45" s="25"/>
      <c r="AXE45" s="25"/>
      <c r="AXF45" s="25"/>
      <c r="AXG45" s="25"/>
      <c r="AXH45" s="25"/>
      <c r="AXI45" s="25"/>
      <c r="AXJ45" s="25"/>
      <c r="AXK45" s="25"/>
      <c r="AXL45" s="25"/>
      <c r="AXM45" s="25"/>
      <c r="AXN45" s="25"/>
      <c r="AXO45" s="25"/>
      <c r="AXP45" s="25"/>
      <c r="AXQ45" s="25"/>
      <c r="AXR45" s="25"/>
      <c r="AXS45" s="25"/>
      <c r="AXT45" s="25"/>
      <c r="AXU45" s="25"/>
      <c r="AXV45" s="25"/>
      <c r="AXW45" s="25"/>
      <c r="AXX45" s="25"/>
      <c r="AXY45" s="25"/>
      <c r="AXZ45" s="25"/>
      <c r="AYA45" s="25"/>
      <c r="AYB45" s="25"/>
      <c r="AYC45" s="25"/>
      <c r="AYD45" s="25"/>
      <c r="AYE45" s="25"/>
      <c r="AYF45" s="25"/>
      <c r="AYG45" s="25"/>
      <c r="AYH45" s="25"/>
      <c r="AYI45" s="25"/>
      <c r="AYJ45" s="25"/>
      <c r="AYK45" s="25"/>
      <c r="AYL45" s="25"/>
      <c r="AYM45" s="25"/>
      <c r="AYN45" s="25"/>
      <c r="AYO45" s="25"/>
      <c r="AYP45" s="25"/>
      <c r="AYQ45" s="25"/>
      <c r="AYR45" s="25"/>
      <c r="AYS45" s="25"/>
      <c r="AYT45" s="25"/>
      <c r="AYU45" s="25"/>
      <c r="AYV45" s="25"/>
      <c r="AYW45" s="25"/>
      <c r="AYX45" s="25"/>
      <c r="AYY45" s="25"/>
      <c r="AYZ45" s="25"/>
      <c r="AZA45" s="25"/>
      <c r="AZB45" s="25"/>
      <c r="AZC45" s="25"/>
      <c r="AZD45" s="25"/>
      <c r="AZE45" s="25"/>
      <c r="AZF45" s="25"/>
      <c r="AZG45" s="25"/>
      <c r="AZH45" s="25"/>
      <c r="AZI45" s="25"/>
      <c r="AZJ45" s="25"/>
      <c r="AZK45" s="25"/>
      <c r="AZL45" s="25"/>
      <c r="AZM45" s="25"/>
      <c r="AZN45" s="25"/>
      <c r="AZO45" s="25"/>
      <c r="AZP45" s="25"/>
      <c r="AZQ45" s="25"/>
      <c r="AZR45" s="25"/>
      <c r="AZS45" s="25"/>
      <c r="AZT45" s="25"/>
      <c r="AZU45" s="25"/>
      <c r="AZV45" s="25"/>
      <c r="AZW45" s="25"/>
      <c r="AZX45" s="25"/>
      <c r="AZY45" s="25"/>
      <c r="AZZ45" s="25"/>
      <c r="BAA45" s="25"/>
      <c r="BAB45" s="25"/>
      <c r="BAC45" s="25"/>
      <c r="BAD45" s="25"/>
      <c r="BAE45" s="25"/>
      <c r="BAF45" s="25"/>
      <c r="BAG45" s="25"/>
      <c r="BAH45" s="25"/>
      <c r="BAI45" s="25"/>
      <c r="BAJ45" s="25"/>
      <c r="BAK45" s="25"/>
      <c r="BAL45" s="25"/>
      <c r="BAM45" s="25"/>
      <c r="BAN45" s="25"/>
      <c r="BAO45" s="25"/>
      <c r="BAP45" s="25"/>
      <c r="BAQ45" s="25"/>
      <c r="BAR45" s="25"/>
      <c r="BAS45" s="25"/>
      <c r="BAT45" s="25"/>
      <c r="BAU45" s="25"/>
      <c r="BAV45" s="25"/>
      <c r="BAW45" s="25"/>
      <c r="BAX45" s="25"/>
      <c r="BAY45" s="25"/>
      <c r="BAZ45" s="25"/>
      <c r="BBA45" s="25"/>
      <c r="BBB45" s="25"/>
      <c r="BBC45" s="25"/>
      <c r="BBD45" s="25"/>
      <c r="BBE45" s="25"/>
      <c r="BBF45" s="25"/>
      <c r="BBG45" s="25"/>
      <c r="BBH45" s="25"/>
      <c r="BBI45" s="25"/>
      <c r="BBJ45" s="25"/>
      <c r="BBK45" s="25"/>
      <c r="BBL45" s="25"/>
      <c r="BBM45" s="25"/>
      <c r="BBN45" s="25"/>
      <c r="BBO45" s="25"/>
      <c r="BBP45" s="25"/>
      <c r="BBQ45" s="25"/>
      <c r="BBR45" s="25"/>
      <c r="BBS45" s="25"/>
      <c r="BBT45" s="25"/>
      <c r="BBU45" s="25"/>
      <c r="BBV45" s="25"/>
      <c r="BBW45" s="25"/>
      <c r="BBX45" s="25"/>
      <c r="BBY45" s="25"/>
      <c r="BBZ45" s="25"/>
      <c r="BCA45" s="25"/>
      <c r="BCB45" s="25"/>
      <c r="BCC45" s="25"/>
      <c r="BCD45" s="25"/>
      <c r="BCE45" s="25"/>
      <c r="BCF45" s="25"/>
      <c r="BCG45" s="25"/>
      <c r="BCH45" s="25"/>
      <c r="BCI45" s="25"/>
      <c r="BCJ45" s="25"/>
      <c r="BCK45" s="25"/>
      <c r="BCL45" s="25"/>
      <c r="BCM45" s="25"/>
      <c r="BCN45" s="25"/>
      <c r="BCO45" s="25"/>
      <c r="BCP45" s="25"/>
      <c r="BCQ45" s="25"/>
      <c r="BCR45" s="25"/>
      <c r="BCS45" s="25"/>
      <c r="BCT45" s="25"/>
      <c r="BCU45" s="25"/>
      <c r="BCV45" s="25"/>
      <c r="BCW45" s="25"/>
      <c r="BCX45" s="25"/>
      <c r="BCY45" s="25"/>
      <c r="BCZ45" s="25"/>
      <c r="BDA45" s="25"/>
      <c r="BDB45" s="25"/>
      <c r="BDC45" s="25"/>
      <c r="BDD45" s="25"/>
      <c r="BDE45" s="25"/>
      <c r="BDF45" s="25"/>
      <c r="BDG45" s="25"/>
      <c r="BDH45" s="25"/>
      <c r="BDI45" s="25"/>
      <c r="BDJ45" s="25"/>
      <c r="BDK45" s="25"/>
      <c r="BDL45" s="25"/>
      <c r="BDM45" s="25"/>
      <c r="BDN45" s="25"/>
      <c r="BDO45" s="25"/>
      <c r="BDP45" s="25"/>
      <c r="BDQ45" s="25"/>
      <c r="BDR45" s="25"/>
      <c r="BDS45" s="25"/>
      <c r="BDT45" s="25"/>
      <c r="BDU45" s="25"/>
      <c r="BDV45" s="25"/>
      <c r="BDW45" s="25"/>
      <c r="BDX45" s="25"/>
      <c r="BDY45" s="25"/>
      <c r="BDZ45" s="25"/>
      <c r="BEA45" s="25"/>
      <c r="BEB45" s="25"/>
      <c r="BEC45" s="25"/>
      <c r="BED45" s="25"/>
      <c r="BEE45" s="25"/>
      <c r="BEF45" s="25"/>
      <c r="BEG45" s="25"/>
      <c r="BEH45" s="25"/>
      <c r="BEI45" s="25"/>
      <c r="BEJ45" s="25"/>
      <c r="BEK45" s="25"/>
      <c r="BEL45" s="25"/>
      <c r="BEM45" s="25"/>
      <c r="BEN45" s="25"/>
      <c r="BEO45" s="25"/>
      <c r="BEP45" s="25"/>
      <c r="BEQ45" s="25"/>
      <c r="BER45" s="25"/>
      <c r="BES45" s="25"/>
      <c r="BET45" s="25"/>
      <c r="BEU45" s="25"/>
      <c r="BEV45" s="25"/>
      <c r="BEW45" s="25"/>
      <c r="BEX45" s="25"/>
      <c r="BEY45" s="25"/>
      <c r="BEZ45" s="25"/>
      <c r="BFA45" s="25"/>
      <c r="BFB45" s="25"/>
      <c r="BFC45" s="25"/>
      <c r="BFD45" s="25"/>
      <c r="BFE45" s="25"/>
      <c r="BFF45" s="25"/>
      <c r="BFG45" s="25"/>
      <c r="BFH45" s="25"/>
      <c r="BFI45" s="25"/>
      <c r="BFJ45" s="25"/>
      <c r="BFK45" s="25"/>
      <c r="BFL45" s="25"/>
      <c r="BFM45" s="25"/>
      <c r="BFN45" s="25"/>
      <c r="BFO45" s="25"/>
      <c r="BFP45" s="25"/>
      <c r="BFQ45" s="25"/>
      <c r="BFR45" s="25"/>
      <c r="BFS45" s="25"/>
      <c r="BFT45" s="25"/>
      <c r="BFU45" s="25"/>
      <c r="BFV45" s="25"/>
      <c r="BFW45" s="25"/>
      <c r="BFX45" s="25"/>
      <c r="BFY45" s="25"/>
      <c r="BFZ45" s="25"/>
      <c r="BGA45" s="25"/>
      <c r="BGB45" s="25"/>
      <c r="BGC45" s="25"/>
      <c r="BGD45" s="25"/>
      <c r="BGE45" s="25"/>
      <c r="BGF45" s="25"/>
      <c r="BGG45" s="25"/>
      <c r="BGH45" s="25"/>
      <c r="BGI45" s="25"/>
      <c r="BGJ45" s="25"/>
      <c r="BGK45" s="25"/>
      <c r="BGL45" s="25"/>
      <c r="BGM45" s="25"/>
      <c r="BGN45" s="25"/>
      <c r="BGO45" s="25"/>
      <c r="BGP45" s="25"/>
      <c r="BGQ45" s="25"/>
      <c r="BGR45" s="25"/>
      <c r="BGS45" s="25"/>
      <c r="BGT45" s="25"/>
      <c r="BGU45" s="25"/>
      <c r="BGV45" s="25"/>
      <c r="BGW45" s="25"/>
      <c r="BGX45" s="25"/>
      <c r="BGY45" s="25"/>
      <c r="BGZ45" s="25"/>
      <c r="BHA45" s="25"/>
      <c r="BHB45" s="25"/>
      <c r="BHC45" s="25"/>
      <c r="BHD45" s="25"/>
      <c r="BHE45" s="25"/>
      <c r="BHF45" s="25"/>
      <c r="BHG45" s="25"/>
      <c r="BHH45" s="25"/>
      <c r="BHI45" s="25"/>
      <c r="BHJ45" s="25"/>
      <c r="BHK45" s="25"/>
      <c r="BHL45" s="25"/>
      <c r="BHM45" s="25"/>
      <c r="BHN45" s="25"/>
      <c r="BHO45" s="25"/>
      <c r="BHP45" s="25"/>
      <c r="BHQ45" s="25"/>
      <c r="BHR45" s="25"/>
      <c r="BHS45" s="25"/>
      <c r="BHT45" s="25"/>
      <c r="BHU45" s="25"/>
      <c r="BHV45" s="25"/>
      <c r="BHW45" s="25"/>
      <c r="BHX45" s="25"/>
      <c r="BHY45" s="25"/>
      <c r="BHZ45" s="25"/>
      <c r="BIA45" s="25"/>
      <c r="BIB45" s="25"/>
      <c r="BIC45" s="25"/>
      <c r="BID45" s="25"/>
      <c r="BIE45" s="25"/>
      <c r="BIF45" s="25"/>
      <c r="BIG45" s="25"/>
      <c r="BIH45" s="25"/>
      <c r="BII45" s="25"/>
      <c r="BIJ45" s="25"/>
      <c r="BIK45" s="25"/>
      <c r="BIL45" s="25"/>
      <c r="BIM45" s="25"/>
      <c r="BIN45" s="25"/>
      <c r="BIO45" s="25"/>
      <c r="BIP45" s="25"/>
      <c r="BIQ45" s="25"/>
      <c r="BIR45" s="25"/>
      <c r="BIS45" s="25"/>
      <c r="BIT45" s="25"/>
      <c r="BIU45" s="25"/>
      <c r="BIV45" s="25"/>
      <c r="BIW45" s="25"/>
      <c r="BIX45" s="25"/>
      <c r="BIY45" s="25"/>
      <c r="BIZ45" s="25"/>
      <c r="BJA45" s="25"/>
      <c r="BJB45" s="25"/>
      <c r="BJC45" s="25"/>
      <c r="BJD45" s="25"/>
      <c r="BJE45" s="25"/>
      <c r="BJF45" s="25"/>
      <c r="BJG45" s="25"/>
      <c r="BJH45" s="25"/>
      <c r="BJI45" s="25"/>
      <c r="BJJ45" s="25"/>
      <c r="BJK45" s="25"/>
      <c r="BJL45" s="25"/>
      <c r="BJM45" s="25"/>
      <c r="BJN45" s="25"/>
      <c r="BJO45" s="25"/>
      <c r="BJP45" s="25"/>
      <c r="BJQ45" s="25"/>
      <c r="BJR45" s="25"/>
      <c r="BJS45" s="25"/>
      <c r="BJT45" s="25"/>
      <c r="BJU45" s="25"/>
      <c r="BJV45" s="25"/>
      <c r="BJW45" s="25"/>
      <c r="BJX45" s="25"/>
      <c r="BJY45" s="25"/>
      <c r="BJZ45" s="25"/>
      <c r="BKA45" s="25"/>
      <c r="BKB45" s="25"/>
      <c r="BKC45" s="25"/>
      <c r="BKD45" s="25"/>
      <c r="BKE45" s="25"/>
      <c r="BKF45" s="25"/>
      <c r="BKG45" s="25"/>
      <c r="BKH45" s="25"/>
      <c r="BKI45" s="25"/>
      <c r="BKJ45" s="25"/>
      <c r="BKK45" s="25"/>
      <c r="BKL45" s="25"/>
      <c r="BKM45" s="25"/>
      <c r="BKN45" s="25"/>
      <c r="BKO45" s="25"/>
      <c r="BKP45" s="25"/>
      <c r="BKQ45" s="25"/>
      <c r="BKR45" s="25"/>
      <c r="BKS45" s="25"/>
      <c r="BKT45" s="25"/>
      <c r="BKU45" s="25"/>
      <c r="BKV45" s="25"/>
      <c r="BKW45" s="25"/>
      <c r="BKX45" s="25"/>
      <c r="BKY45" s="25"/>
      <c r="BKZ45" s="25"/>
      <c r="BLA45" s="25"/>
      <c r="BLB45" s="25"/>
      <c r="BLC45" s="25"/>
      <c r="BLD45" s="25"/>
      <c r="BLE45" s="25"/>
      <c r="BLF45" s="25"/>
      <c r="BLG45" s="25"/>
      <c r="BLH45" s="25"/>
      <c r="BLI45" s="25"/>
      <c r="BLJ45" s="25"/>
      <c r="BLK45" s="25"/>
      <c r="BLL45" s="25"/>
      <c r="BLM45" s="25"/>
      <c r="BLN45" s="25"/>
      <c r="BLO45" s="25"/>
      <c r="BLP45" s="25"/>
      <c r="BLQ45" s="25"/>
      <c r="BLR45" s="25"/>
      <c r="BLS45" s="25"/>
      <c r="BLT45" s="25"/>
      <c r="BLU45" s="25"/>
      <c r="BLV45" s="25"/>
      <c r="BLW45" s="25"/>
      <c r="BLX45" s="25"/>
      <c r="BLY45" s="25"/>
      <c r="BLZ45" s="25"/>
      <c r="BMA45" s="25"/>
      <c r="BMB45" s="25"/>
      <c r="BMC45" s="25"/>
      <c r="BMD45" s="25"/>
      <c r="BME45" s="25"/>
      <c r="BMF45" s="25"/>
      <c r="BMG45" s="25"/>
      <c r="BMH45" s="25"/>
      <c r="BMI45" s="25"/>
      <c r="BMJ45" s="25"/>
      <c r="BMK45" s="25"/>
      <c r="BML45" s="25"/>
      <c r="BMM45" s="25"/>
      <c r="BMN45" s="25"/>
      <c r="BMO45" s="25"/>
      <c r="BMP45" s="25"/>
      <c r="BMQ45" s="25"/>
      <c r="BMR45" s="25"/>
      <c r="BMS45" s="25"/>
      <c r="BMT45" s="26"/>
    </row>
  </sheetData>
  <mergeCells count="43">
    <mergeCell ref="B4:B7"/>
    <mergeCell ref="B8:B10"/>
    <mergeCell ref="B11:B13"/>
    <mergeCell ref="B14:B16"/>
    <mergeCell ref="B17:B19"/>
    <mergeCell ref="B20:B21"/>
    <mergeCell ref="B22:B26"/>
    <mergeCell ref="B27:B30"/>
    <mergeCell ref="B31:B36"/>
    <mergeCell ref="B37:B44"/>
    <mergeCell ref="C31:C32"/>
    <mergeCell ref="C33:C34"/>
    <mergeCell ref="C37:C38"/>
    <mergeCell ref="C39:C40"/>
    <mergeCell ref="D31:D32"/>
    <mergeCell ref="D33:D34"/>
    <mergeCell ref="D37:D38"/>
    <mergeCell ref="D39:D40"/>
    <mergeCell ref="E31:E32"/>
    <mergeCell ref="E33:E34"/>
    <mergeCell ref="E37:E38"/>
    <mergeCell ref="E39:E40"/>
    <mergeCell ref="F4:F7"/>
    <mergeCell ref="F8:F10"/>
    <mergeCell ref="F11:F13"/>
    <mergeCell ref="F14:F16"/>
    <mergeCell ref="F17:F19"/>
    <mergeCell ref="F20:F21"/>
    <mergeCell ref="F22:F26"/>
    <mergeCell ref="F27:F30"/>
    <mergeCell ref="F31:F36"/>
    <mergeCell ref="F37:F40"/>
    <mergeCell ref="G4:G7"/>
    <mergeCell ref="G8:G10"/>
    <mergeCell ref="G11:G13"/>
    <mergeCell ref="G14:G16"/>
    <mergeCell ref="G17:G19"/>
    <mergeCell ref="G20:G21"/>
    <mergeCell ref="G22:G26"/>
    <mergeCell ref="G27:G30"/>
    <mergeCell ref="G31:G36"/>
    <mergeCell ref="G37:G40"/>
    <mergeCell ref="A1:G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中高后勤 雷伟华 17690789069</cp:lastModifiedBy>
  <dcterms:created xsi:type="dcterms:W3CDTF">2025-04-17T15:47:00Z</dcterms:created>
  <dcterms:modified xsi:type="dcterms:W3CDTF">2025-05-23T10:30:22Z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E59A107C093D4698BF40DCCF5E7CC853_13</vt:lpwstr>
  </property>
  <property fmtid="{D5CDD505-2E9C-101B-9397-08002B2CF9AE}" pid="3" name="KSOProductBuildVer">
    <vt:lpwstr>2052-12.1.0.20784</vt:lpwstr>
  </property>
</Properties>
</file>