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<sst xmlns="http://schemas.openxmlformats.org/spreadsheetml/2006/main" count="68" uniqueCount="61">
  <si>
    <t>人员信息统计表</t>
  </si>
  <si>
    <t>基本信息</t>
  </si>
  <si>
    <t>紧急联系人信息</t>
  </si>
  <si>
    <t>学历信息</t>
  </si>
  <si>
    <t>资质证书（证书分开填写，需填写有效期或年检日期）</t>
  </si>
  <si>
    <t>序号</t>
  </si>
  <si>
    <t>姓名</t>
  </si>
  <si>
    <t>部门/服务中心</t>
  </si>
  <si>
    <t>职位</t>
  </si>
  <si>
    <t>入职时间</t>
  </si>
  <si>
    <t>合同类型</t>
  </si>
  <si>
    <t>合同起始时间</t>
  </si>
  <si>
    <t>合同终止时间</t>
  </si>
  <si>
    <t>员工状态</t>
  </si>
  <si>
    <t>转正日期</t>
  </si>
  <si>
    <t>年龄</t>
  </si>
  <si>
    <t>性别</t>
  </si>
  <si>
    <t>政治面貌</t>
  </si>
  <si>
    <t>婚姻状况</t>
  </si>
  <si>
    <t>民族</t>
  </si>
  <si>
    <t>身份证号</t>
  </si>
  <si>
    <t>身份证有效期起始日期</t>
  </si>
  <si>
    <t>身份证有效期终止日期</t>
  </si>
  <si>
    <t>出生年月日</t>
  </si>
  <si>
    <t>身份证住址</t>
  </si>
  <si>
    <t>现住址</t>
  </si>
  <si>
    <t>联系电话</t>
  </si>
  <si>
    <t>银行卡号</t>
  </si>
  <si>
    <t>银行及开户行</t>
  </si>
  <si>
    <t>紧急联系人姓名</t>
  </si>
  <si>
    <t>紧急联系人电话</t>
  </si>
  <si>
    <t>与紧急联系人关系</t>
  </si>
  <si>
    <t>学历</t>
  </si>
  <si>
    <t>毕业院校</t>
  </si>
  <si>
    <t>毕业证书编号</t>
  </si>
  <si>
    <t>专业</t>
  </si>
  <si>
    <t>健康证有效期终止时间</t>
  </si>
  <si>
    <t>资质证书1</t>
  </si>
  <si>
    <t>证书有效期终止时间</t>
  </si>
  <si>
    <t>资质证书2</t>
  </si>
  <si>
    <t>资质证书3</t>
  </si>
  <si>
    <t>资质证书4</t>
  </si>
  <si>
    <t>资质证书5</t>
  </si>
  <si>
    <t>资质证书6</t>
  </si>
  <si>
    <t>资质证书7</t>
  </si>
  <si>
    <t>西尔艾力·依米提</t>
  </si>
  <si>
    <t>总工会</t>
  </si>
  <si>
    <t>保安</t>
  </si>
  <si>
    <t>劳务承揽协议</t>
  </si>
  <si>
    <t>无</t>
  </si>
  <si>
    <t>试用</t>
  </si>
  <si>
    <t>群众</t>
  </si>
  <si>
    <t>未婚</t>
  </si>
  <si>
    <t>维吾尔族</t>
  </si>
  <si>
    <t>652923198211221413</t>
  </si>
  <si>
    <t>乌鲁木齐市沙依巴克区西山路173号附310号</t>
  </si>
  <si>
    <t>6213328300000909251</t>
  </si>
  <si>
    <t>中国银行乌鲁木齐市南湖北路支行</t>
  </si>
  <si>
    <t>再然木</t>
  </si>
  <si>
    <t>姐弟</t>
  </si>
  <si>
    <t>初中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</si>
</sst>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name val="宋体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4"/>
  <sheetViews>
    <sheetView tabSelected="1" zoomScale="80" zoomScaleNormal="80" topLeftCell="H1" workbookViewId="0">
      <selection activeCell="J16" sqref="J16"/>
    </sheetView>
  </sheetViews>
  <sheetFormatPr defaultColWidth="9" defaultRowHeight="13.5" outlineLevelRow="3"/>
  <cols>
    <col min="1" max="1" width="6.375" customWidth="1"/>
    <col min="2" max="2" width="8" customWidth="1"/>
    <col min="3" max="3" width="17.875" customWidth="1"/>
    <col min="4" max="4" width="5.625" customWidth="1"/>
    <col min="5" max="5" width="14.625" customWidth="1"/>
    <col min="6" max="6" width="11.25" customWidth="1"/>
    <col min="7" max="8" width="16.5" customWidth="1"/>
    <col min="9" max="9" width="8" customWidth="1"/>
    <col min="10" max="10" width="11.25" customWidth="1"/>
    <col min="11" max="12" width="6.375" customWidth="1"/>
    <col min="13" max="14" width="11.25" customWidth="1"/>
    <col min="15" max="15" width="8" customWidth="1"/>
    <col min="16" max="16" width="20.375" customWidth="1"/>
    <col min="17" max="18" width="27.125" customWidth="1"/>
    <col min="19" max="19" width="14.625" customWidth="1"/>
    <col min="20" max="21" width="8.125" customWidth="1"/>
    <col min="22" max="22" width="12.625" customWidth="1"/>
    <col min="23" max="23" width="8.625" customWidth="1"/>
    <col min="24" max="24" width="8.125" customWidth="1"/>
    <col min="25" max="26" width="19.125" customWidth="1"/>
    <col min="27" max="27" width="21.875" customWidth="1"/>
    <col min="28" max="28" width="6.375" customWidth="1"/>
    <col min="29" max="29" width="11.25" customWidth="1"/>
    <col min="30" max="30" width="16.5" customWidth="1"/>
    <col min="31" max="31" width="6.375" customWidth="1"/>
    <col min="32" max="32" width="27.125" customWidth="1"/>
    <col min="33" max="33" width="12.625" customWidth="1"/>
    <col min="34" max="34" width="24.5" customWidth="1"/>
    <col min="35" max="35" width="12.625" customWidth="1"/>
    <col min="36" max="36" width="24.5" customWidth="1"/>
    <col min="37" max="37" width="12.625" customWidth="1"/>
    <col min="38" max="38" width="24.5" customWidth="1"/>
    <col min="39" max="39" width="12.625" customWidth="1"/>
    <col min="40" max="40" width="24.5" customWidth="1"/>
    <col min="41" max="41" width="12.625" customWidth="1"/>
    <col min="42" max="42" width="24.5" customWidth="1"/>
    <col min="43" max="43" width="12.625" customWidth="1"/>
    <col min="44" max="44" width="24.5" customWidth="1"/>
    <col min="45" max="45" width="12.625" customWidth="1"/>
    <col min="46" max="46" width="24.5" customWidth="1"/>
  </cols>
  <sheetData>
    <row r="1" s="1" customFormat="1" ht="18.75" spans="1:46">
      <c r="A1" s="3" t="s">
        <v>0</v>
      </c>
      <c r="B1" s="3"/>
      <c r="C1" s="3"/>
      <c r="D1" s="3"/>
      <c r="E1" s="3"/>
      <c r="F1" s="3"/>
      <c r="G1" s="3"/>
      <c r="H1" s="3"/>
      <c r="I1" s="3"/>
      <c r="J1" s="12"/>
      <c r="K1" s="3"/>
      <c r="L1" s="3"/>
      <c r="M1" s="3"/>
      <c r="N1" s="3"/>
      <c r="O1" s="3"/>
      <c r="P1" s="3"/>
      <c r="Q1" s="3"/>
      <c r="R1" s="3"/>
      <c r="S1" s="3"/>
      <c r="T1" s="6"/>
      <c r="U1" s="6"/>
      <c r="V1" s="3"/>
      <c r="W1" s="6"/>
      <c r="X1" s="6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="1" customFormat="1" ht="18.75" spans="1:46">
      <c r="A2" s="3" t="s">
        <v>1</v>
      </c>
      <c r="B2" s="3"/>
      <c r="C2" s="3"/>
      <c r="D2" s="3"/>
      <c r="E2" s="3"/>
      <c r="F2" s="3"/>
      <c r="G2" s="3"/>
      <c r="H2" s="3"/>
      <c r="I2" s="3"/>
      <c r="J2" s="12"/>
      <c r="K2" s="3"/>
      <c r="L2" s="3"/>
      <c r="M2" s="3"/>
      <c r="N2" s="3"/>
      <c r="O2" s="3"/>
      <c r="P2" s="3"/>
      <c r="Q2" s="3"/>
      <c r="R2" s="3"/>
      <c r="S2" s="3"/>
      <c r="T2" s="6"/>
      <c r="U2" s="6"/>
      <c r="V2" s="3"/>
      <c r="W2" s="6"/>
      <c r="X2" s="6"/>
      <c r="Y2" s="3" t="s">
        <v>2</v>
      </c>
      <c r="Z2" s="3"/>
      <c r="AA2" s="3"/>
      <c r="AB2" s="3" t="s">
        <v>3</v>
      </c>
      <c r="AC2" s="3"/>
      <c r="AD2" s="3"/>
      <c r="AE2" s="3"/>
      <c r="AF2" s="3" t="s">
        <v>4</v>
      </c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="1" customFormat="1" ht="37.5" spans="1:46">
      <c r="A3" s="4" t="s">
        <v>5</v>
      </c>
      <c r="B3" s="4" t="s">
        <v>6</v>
      </c>
      <c r="C3" s="4" t="s">
        <v>7</v>
      </c>
      <c r="D3" s="5" t="s">
        <v>8</v>
      </c>
      <c r="E3" s="5" t="s">
        <v>9</v>
      </c>
      <c r="F3" s="4" t="s">
        <v>10</v>
      </c>
      <c r="G3" s="4" t="s">
        <v>11</v>
      </c>
      <c r="H3" s="4" t="s">
        <v>12</v>
      </c>
      <c r="I3" s="5" t="s">
        <v>13</v>
      </c>
      <c r="J3" s="13" t="s">
        <v>14</v>
      </c>
      <c r="K3" s="4" t="s">
        <v>15</v>
      </c>
      <c r="L3" s="4" t="s">
        <v>16</v>
      </c>
      <c r="M3" s="4" t="s">
        <v>17</v>
      </c>
      <c r="N3" s="4" t="s">
        <v>18</v>
      </c>
      <c r="O3" s="4" t="s">
        <v>19</v>
      </c>
      <c r="P3" s="4" t="s">
        <v>20</v>
      </c>
      <c r="Q3" s="4" t="s">
        <v>21</v>
      </c>
      <c r="R3" s="4" t="s">
        <v>22</v>
      </c>
      <c r="S3" s="4" t="s">
        <v>23</v>
      </c>
      <c r="T3" s="15" t="s">
        <v>24</v>
      </c>
      <c r="U3" s="15" t="s">
        <v>25</v>
      </c>
      <c r="V3" s="4" t="s">
        <v>26</v>
      </c>
      <c r="W3" s="15" t="s">
        <v>27</v>
      </c>
      <c r="X3" s="15" t="s">
        <v>28</v>
      </c>
      <c r="Y3" s="4" t="s">
        <v>29</v>
      </c>
      <c r="Z3" s="4" t="s">
        <v>30</v>
      </c>
      <c r="AA3" s="4" t="s">
        <v>31</v>
      </c>
      <c r="AB3" s="4" t="s">
        <v>32</v>
      </c>
      <c r="AC3" s="4" t="s">
        <v>33</v>
      </c>
      <c r="AD3" s="4" t="s">
        <v>34</v>
      </c>
      <c r="AE3" s="4" t="s">
        <v>35</v>
      </c>
      <c r="AF3" s="4" t="s">
        <v>36</v>
      </c>
      <c r="AG3" s="4" t="s">
        <v>37</v>
      </c>
      <c r="AH3" s="4" t="s">
        <v>38</v>
      </c>
      <c r="AI3" s="4" t="s">
        <v>39</v>
      </c>
      <c r="AJ3" s="4" t="s">
        <v>38</v>
      </c>
      <c r="AK3" s="4" t="s">
        <v>40</v>
      </c>
      <c r="AL3" s="4" t="s">
        <v>38</v>
      </c>
      <c r="AM3" s="4" t="s">
        <v>41</v>
      </c>
      <c r="AN3" s="4" t="s">
        <v>38</v>
      </c>
      <c r="AO3" s="4" t="s">
        <v>42</v>
      </c>
      <c r="AP3" s="4" t="s">
        <v>38</v>
      </c>
      <c r="AQ3" s="4" t="s">
        <v>43</v>
      </c>
      <c r="AR3" s="4" t="s">
        <v>38</v>
      </c>
      <c r="AS3" s="4" t="s">
        <v>44</v>
      </c>
      <c r="AT3" s="4" t="s">
        <v>38</v>
      </c>
    </row>
    <row r="4" s="2" customFormat="1" ht="162" customHeight="1" spans="1:46">
      <c r="A4" s="6"/>
      <c r="B4" s="6" t="s">
        <v>45</v>
      </c>
      <c r="C4" s="7" t="s">
        <v>46</v>
      </c>
      <c r="D4" s="8" t="s">
        <v>47</v>
      </c>
      <c r="E4" s="9">
        <v>45794</v>
      </c>
      <c r="F4" s="10" t="s">
        <v>48</v>
      </c>
      <c r="G4" s="11"/>
      <c r="H4" s="7" t="s">
        <v>49</v>
      </c>
      <c r="I4" s="6" t="s">
        <v>50</v>
      </c>
      <c r="J4" s="11"/>
      <c r="K4" s="14">
        <f>2025-MID(P4,7,4)</f>
        <v>43</v>
      </c>
      <c r="L4" s="7" t="str">
        <f>IF(OR(LEN(P4)=15,LEN(P4)=18),IF(MOD(MID(P4,15,3)*1,2),"男","女"),#N/A)</f>
        <v>男</v>
      </c>
      <c r="M4" s="6" t="s">
        <v>51</v>
      </c>
      <c r="N4" s="6" t="s">
        <v>52</v>
      </c>
      <c r="O4" s="6" t="s">
        <v>53</v>
      </c>
      <c r="P4" s="18" t="s">
        <v>54</v>
      </c>
      <c r="Q4" s="16">
        <v>42849</v>
      </c>
      <c r="R4" s="16">
        <v>50154</v>
      </c>
      <c r="S4" s="9">
        <f>DATE(MID(P4,7,VLOOKUP(LEN(P4),{15,2;18,4},2,0)),MID(P4,VLOOKUP(LEN(P4),{15,9;18,11},2,0),2),MID(P4,VLOOKUP(LEN(P4),{15,11;18,13},2,0),2))</f>
        <v>30277</v>
      </c>
      <c r="T4" s="17" t="s">
        <v>55</v>
      </c>
      <c r="U4" s="17" t="s">
        <v>55</v>
      </c>
      <c r="V4" s="11">
        <v>13565966721</v>
      </c>
      <c r="W4" s="19" t="s">
        <v>56</v>
      </c>
      <c r="X4" s="17" t="s">
        <v>57</v>
      </c>
      <c r="Y4" s="11" t="s">
        <v>58</v>
      </c>
      <c r="Z4" s="11">
        <v>15199023067</v>
      </c>
      <c r="AA4" s="11" t="s">
        <v>59</v>
      </c>
      <c r="AB4" s="11" t="s">
        <v>60</v>
      </c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</sheetData>
  <mergeCells count="5">
    <mergeCell ref="A1:AT1"/>
    <mergeCell ref="A2:V2"/>
    <mergeCell ref="Y2:AA2"/>
    <mergeCell ref="AB2:AE2"/>
    <mergeCell ref="AF2:AT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29854</dc:creator>
  <cp:lastModifiedBy>沈国良</cp:lastModifiedBy>
  <dcterms:created xsi:type="dcterms:W3CDTF">2025-05-30T09:25:20Z</dcterms:created>
  <dcterms:modified xsi:type="dcterms:W3CDTF">2025-05-30T09:26:39Z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28ACF34EA8F54BDD8AF72A6218C38F11_11</vt:lpwstr>
  </property>
  <property fmtid="{D5CDD505-2E9C-101B-9397-08002B2CF9AE}" pid="3" name="KSOProductBuildVer">
    <vt:lpwstr>2052-12.1.0.18608</vt:lpwstr>
  </property>
</Properties>
</file>