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增加" sheetId="3" r:id="rId1"/>
    <sheet name="减少" sheetId="4" r:id="rId2"/>
  </sheets>
  <definedNames>
    <definedName name="_xlnm._FilterDatabase" localSheetId="0" hidden="1">增加!$A$1:$H$54</definedName>
    <definedName name="_xlnm._FilterDatabase" localSheetId="1" hidden="1">减少!#REF!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<sst xmlns="http://schemas.openxmlformats.org/spreadsheetml/2006/main" count="280" uniqueCount="124">
  <si>
    <t>序号</t>
  </si>
  <si>
    <t>姓名</t>
  </si>
  <si>
    <t>身份证号</t>
  </si>
  <si>
    <t>性别</t>
  </si>
  <si>
    <t>年龄</t>
  </si>
  <si>
    <t>工种</t>
  </si>
  <si>
    <t>身体状况</t>
  </si>
  <si>
    <t>项目名称</t>
  </si>
  <si>
    <t>王国良</t>
  </si>
  <si>
    <t>412327196312099217</t>
  </si>
  <si>
    <t>维修</t>
  </si>
  <si>
    <t>良好</t>
  </si>
  <si>
    <t>救助站</t>
  </si>
  <si>
    <t>文明林</t>
  </si>
  <si>
    <t>650105196302270010</t>
  </si>
  <si>
    <t>石钟山</t>
  </si>
  <si>
    <t>622323197004120254</t>
  </si>
  <si>
    <t>黄亮</t>
  </si>
  <si>
    <t>652523197810240513</t>
  </si>
  <si>
    <t>网络管理员</t>
  </si>
  <si>
    <t>马海香</t>
  </si>
  <si>
    <t>622701197101183920</t>
  </si>
  <si>
    <t>保洁</t>
  </si>
  <si>
    <t>苏玉华</t>
  </si>
  <si>
    <t>650121196802213741</t>
  </si>
  <si>
    <t>刘侠</t>
  </si>
  <si>
    <t>320321197009250220</t>
  </si>
  <si>
    <t>马俊辉</t>
  </si>
  <si>
    <t>650121196601013743</t>
  </si>
  <si>
    <t>张多寿</t>
  </si>
  <si>
    <t>620123196811240933</t>
  </si>
  <si>
    <t>站外保安</t>
  </si>
  <si>
    <t>苏绣莲</t>
  </si>
  <si>
    <t>652523196909300024</t>
  </si>
  <si>
    <t>朱邦堂</t>
  </si>
  <si>
    <t>412727196412194010</t>
  </si>
  <si>
    <t>绿化工</t>
  </si>
  <si>
    <t>曹新春</t>
  </si>
  <si>
    <t>412825196809232575</t>
  </si>
  <si>
    <t>八一中学</t>
  </si>
  <si>
    <t>张文梅</t>
  </si>
  <si>
    <t>512223196812125429</t>
  </si>
  <si>
    <t>康绍霞</t>
  </si>
  <si>
    <t>511023196911091760</t>
  </si>
  <si>
    <t>王莫花</t>
  </si>
  <si>
    <t>411221196505287025</t>
  </si>
  <si>
    <t>雷秀梅</t>
  </si>
  <si>
    <t>370725197207133304</t>
  </si>
  <si>
    <t>顾春立</t>
  </si>
  <si>
    <t>412721197002223436</t>
  </si>
  <si>
    <t>张趁香</t>
  </si>
  <si>
    <t>412721197011243420</t>
  </si>
  <si>
    <t>刘建国</t>
  </si>
  <si>
    <t>650103197803124013</t>
  </si>
  <si>
    <t>李小娟</t>
  </si>
  <si>
    <t>650102197203090028</t>
  </si>
  <si>
    <t>陈永兰</t>
  </si>
  <si>
    <t>65230219660815282X</t>
  </si>
  <si>
    <t>郭清慧</t>
  </si>
  <si>
    <t>510623196610155320</t>
  </si>
  <si>
    <t>孙卫兰</t>
  </si>
  <si>
    <t>421123196710042421</t>
  </si>
  <si>
    <t>武艳</t>
  </si>
  <si>
    <t>342201196910307525</t>
  </si>
  <si>
    <t>王士菊</t>
  </si>
  <si>
    <t>420881197210123327</t>
  </si>
  <si>
    <t>郑燕勤</t>
  </si>
  <si>
    <t>41272219781122614X</t>
  </si>
  <si>
    <t>刘凤兰</t>
  </si>
  <si>
    <t>650103197111144021</t>
  </si>
  <si>
    <t>李俊平</t>
  </si>
  <si>
    <t>150207198007275010</t>
  </si>
  <si>
    <t>姚书朋</t>
  </si>
  <si>
    <t>130638196811187015</t>
  </si>
  <si>
    <t>陈德琼</t>
  </si>
  <si>
    <t>512930197002074662</t>
  </si>
  <si>
    <t>夏冬华</t>
  </si>
  <si>
    <t>421125197011072047</t>
  </si>
  <si>
    <t>苑枫翎</t>
  </si>
  <si>
    <t>650102196809200629</t>
  </si>
  <si>
    <t>刘忠喜</t>
  </si>
  <si>
    <t>650105196404121331</t>
  </si>
  <si>
    <t>邢玉芳</t>
  </si>
  <si>
    <t>372524197406213440</t>
  </si>
  <si>
    <t>任月玲</t>
  </si>
  <si>
    <t>412326197512051240</t>
  </si>
  <si>
    <t>周培江</t>
  </si>
  <si>
    <t>612133195812303316</t>
  </si>
  <si>
    <t>彭水芹</t>
  </si>
  <si>
    <t>612133195809083324</t>
  </si>
  <si>
    <t>齐梅花</t>
  </si>
  <si>
    <t>412721196602163428</t>
  </si>
  <si>
    <t>段昌兰</t>
  </si>
  <si>
    <t>61242319660715222X</t>
  </si>
  <si>
    <t>赵梅香</t>
  </si>
  <si>
    <t>622301196306083126</t>
  </si>
  <si>
    <t>罗莉</t>
  </si>
  <si>
    <t>232622197605202025</t>
  </si>
  <si>
    <t>高素梅</t>
  </si>
  <si>
    <t>653127196912171766</t>
  </si>
  <si>
    <t>程秀荣</t>
  </si>
  <si>
    <t>410222196812162543</t>
  </si>
  <si>
    <t>张祥云</t>
  </si>
  <si>
    <t>412327196811044528</t>
  </si>
  <si>
    <t>孙金薇</t>
  </si>
  <si>
    <t>41272619810326126X</t>
  </si>
  <si>
    <t>龚庆慧</t>
  </si>
  <si>
    <t>612430197001180742</t>
  </si>
  <si>
    <t>柯风花</t>
  </si>
  <si>
    <t>622301196611013925</t>
  </si>
  <si>
    <t>任皎皎</t>
  </si>
  <si>
    <t>620522196709183122</t>
  </si>
  <si>
    <t>母杨东</t>
  </si>
  <si>
    <t>650104197010153929</t>
  </si>
  <si>
    <t>田根兰</t>
  </si>
  <si>
    <t>652722196508131527</t>
  </si>
  <si>
    <t>桑鹤</t>
  </si>
  <si>
    <t>650104197612219008</t>
  </si>
  <si>
    <t>校医</t>
  </si>
  <si>
    <t>罗世忠</t>
  </si>
  <si>
    <t>650108197007121016</t>
  </si>
  <si>
    <t>新疆大学</t>
  </si>
  <si>
    <t>蒋振龙</t>
  </si>
  <si>
    <t>650108196404231011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</si>
</sst>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0"/>
      <color rgb="FF000000"/>
      <name val="仿宋_GB2312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0" fontId="0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 quotePrefix="1">
      <alignment horizontal="center" vertical="center"/>
    </xf>
    <xf numFmtId="0" fontId="5" fillId="2" borderId="3" xfId="0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"/>
  <sheetViews>
    <sheetView tabSelected="1" topLeftCell="A31" workbookViewId="0">
      <selection activeCell="A2" sqref="A2:A54"/>
    </sheetView>
  </sheetViews>
  <sheetFormatPr defaultColWidth="8.8" defaultRowHeight="14.25" outlineLevelCol="7"/>
  <cols>
    <col min="1" max="1" width="6.6" customWidth="1"/>
    <col min="2" max="2" width="22.4" style="17" customWidth="1"/>
    <col min="3" max="3" width="22.2" style="18" customWidth="1"/>
    <col min="4" max="4" width="11.725" style="19" customWidth="1"/>
    <col min="5" max="5" width="12" style="19" customWidth="1"/>
    <col min="6" max="6" width="12.85" style="20" customWidth="1"/>
    <col min="7" max="7" width="10.125" style="21" customWidth="1"/>
    <col min="8" max="8" width="15.7083333333333" style="21" customWidth="1"/>
  </cols>
  <sheetData>
    <row r="1" s="1" customFormat="1" ht="23" customHeight="1" spans="1:8">
      <c r="A1" s="5" t="s">
        <v>0</v>
      </c>
      <c r="B1" s="22" t="s">
        <v>1</v>
      </c>
      <c r="C1" s="7" t="s">
        <v>2</v>
      </c>
      <c r="D1" s="23" t="s">
        <v>3</v>
      </c>
      <c r="E1" s="23" t="s">
        <v>4</v>
      </c>
      <c r="F1" s="24" t="s">
        <v>5</v>
      </c>
      <c r="G1" s="25" t="s">
        <v>6</v>
      </c>
      <c r="H1" s="25" t="s">
        <v>7</v>
      </c>
    </row>
    <row r="2" s="2" customFormat="1" ht="19" customHeight="1" spans="1:8">
      <c r="A2" s="11">
        <v>1</v>
      </c>
      <c r="B2" s="12" t="s">
        <v>8</v>
      </c>
      <c r="C2" s="13" t="s">
        <v>9</v>
      </c>
      <c r="D2" s="14" t="str">
        <f>IF(OR(LEN(C2)=15,LEN(C2)=18),IF(MOD(MID(C2,15,3)*1,2),"男","女"),#N/A)</f>
        <v>男</v>
      </c>
      <c r="E2" s="15" cm="1">
        <f ca="1" t="array" ref="E2">_xlfn.IFS(LEN(C2)=15,DATEDIF(TEXT("19"&amp;MID(C2,7,6),"0-00-00"),TODAY(),"y"),LEN(C2)=18,DATEDIF(TEXT(MID(C2,7,8),"0-00-00"),TODAY(),"y"),TRUE,"身份证错误")</f>
        <v>61</v>
      </c>
      <c r="F2" s="16" t="s">
        <v>10</v>
      </c>
      <c r="G2" s="15" t="s">
        <v>11</v>
      </c>
      <c r="H2" s="15" t="s">
        <v>12</v>
      </c>
    </row>
    <row r="3" s="2" customFormat="1" ht="19" customHeight="1" spans="1:8">
      <c r="A3" s="11">
        <v>2</v>
      </c>
      <c r="B3" s="12" t="s">
        <v>13</v>
      </c>
      <c r="C3" s="27" t="s">
        <v>14</v>
      </c>
      <c r="D3" s="14" t="str">
        <f t="shared" ref="D3:D12" si="0">IF(OR(LEN(C3)=15,LEN(C3)=18),IF(MOD(MID(C3,15,3)*1,2),"男","女"),#N/A)</f>
        <v>男</v>
      </c>
      <c r="E3" s="15" cm="1">
        <f ca="1" t="array" ref="E3">_xlfn.IFS(LEN(C3)=15,DATEDIF(TEXT("19"&amp;MID(C3,7,6),"0-00-00"),TODAY(),"y"),LEN(C3)=18,DATEDIF(TEXT(MID(C3,7,8),"0-00-00"),TODAY(),"y"),TRUE,"身份证错误")</f>
        <v>62</v>
      </c>
      <c r="F3" s="16" t="s">
        <v>10</v>
      </c>
      <c r="G3" s="15" t="s">
        <v>11</v>
      </c>
      <c r="H3" s="15" t="s">
        <v>12</v>
      </c>
    </row>
    <row r="4" s="2" customFormat="1" ht="19" customHeight="1" spans="1:8">
      <c r="A4" s="11">
        <v>3</v>
      </c>
      <c r="B4" s="12" t="s">
        <v>15</v>
      </c>
      <c r="C4" s="27" t="s">
        <v>16</v>
      </c>
      <c r="D4" s="14" t="str">
        <f t="shared" si="0"/>
        <v>男</v>
      </c>
      <c r="E4" s="15" cm="1">
        <f ca="1" t="array" ref="E4">_xlfn.IFS(LEN(C4)=15,DATEDIF(TEXT("19"&amp;MID(C4,7,6),"0-00-00"),TODAY(),"y"),LEN(C4)=18,DATEDIF(TEXT(MID(C4,7,8),"0-00-00"),TODAY(),"y"),TRUE,"身份证错误")</f>
        <v>55</v>
      </c>
      <c r="F4" s="16" t="s">
        <v>10</v>
      </c>
      <c r="G4" s="15" t="s">
        <v>11</v>
      </c>
      <c r="H4" s="15" t="s">
        <v>12</v>
      </c>
    </row>
    <row r="5" s="2" customFormat="1" ht="19" customHeight="1" spans="1:8">
      <c r="A5" s="11">
        <v>4</v>
      </c>
      <c r="B5" s="12" t="s">
        <v>17</v>
      </c>
      <c r="C5" s="27" t="s">
        <v>18</v>
      </c>
      <c r="D5" s="14" t="str">
        <f t="shared" si="0"/>
        <v>男</v>
      </c>
      <c r="E5" s="15" cm="1">
        <f ca="1" t="array" ref="E5">_xlfn.IFS(LEN(C5)=15,DATEDIF(TEXT("19"&amp;MID(C5,7,6),"0-00-00"),TODAY(),"y"),LEN(C5)=18,DATEDIF(TEXT(MID(C5,7,8),"0-00-00"),TODAY(),"y"),TRUE,"身份证错误")</f>
        <v>46</v>
      </c>
      <c r="F5" s="16" t="s">
        <v>19</v>
      </c>
      <c r="G5" s="15" t="s">
        <v>11</v>
      </c>
      <c r="H5" s="15" t="s">
        <v>12</v>
      </c>
    </row>
    <row r="6" s="2" customFormat="1" ht="19" customHeight="1" spans="1:8">
      <c r="A6" s="11">
        <v>5</v>
      </c>
      <c r="B6" s="12" t="s">
        <v>20</v>
      </c>
      <c r="C6" s="27" t="s">
        <v>21</v>
      </c>
      <c r="D6" s="14" t="str">
        <f t="shared" si="0"/>
        <v>女</v>
      </c>
      <c r="E6" s="15" cm="1">
        <f ca="1" t="array" ref="E6">_xlfn.IFS(LEN(C6)=15,DATEDIF(TEXT("19"&amp;MID(C6,7,6),"0-00-00"),TODAY(),"y"),LEN(C6)=18,DATEDIF(TEXT(MID(C6,7,8),"0-00-00"),TODAY(),"y"),TRUE,"身份证错误")</f>
        <v>54</v>
      </c>
      <c r="F6" s="16" t="s">
        <v>22</v>
      </c>
      <c r="G6" s="15" t="s">
        <v>11</v>
      </c>
      <c r="H6" s="15" t="s">
        <v>12</v>
      </c>
    </row>
    <row r="7" s="2" customFormat="1" ht="19" customHeight="1" spans="1:8">
      <c r="A7" s="11">
        <v>6</v>
      </c>
      <c r="B7" s="12" t="s">
        <v>23</v>
      </c>
      <c r="C7" s="27" t="s">
        <v>24</v>
      </c>
      <c r="D7" s="14" t="str">
        <f t="shared" si="0"/>
        <v>女</v>
      </c>
      <c r="E7" s="15" cm="1">
        <f ca="1" t="array" ref="E7">_xlfn.IFS(LEN(C7)=15,DATEDIF(TEXT("19"&amp;MID(C7,7,6),"0-00-00"),TODAY(),"y"),LEN(C7)=18,DATEDIF(TEXT(MID(C7,7,8),"0-00-00"),TODAY(),"y"),TRUE,"身份证错误")</f>
        <v>57</v>
      </c>
      <c r="F7" s="16" t="s">
        <v>22</v>
      </c>
      <c r="G7" s="15" t="s">
        <v>11</v>
      </c>
      <c r="H7" s="15" t="s">
        <v>12</v>
      </c>
    </row>
    <row r="8" s="2" customFormat="1" ht="19" customHeight="1" spans="1:8">
      <c r="A8" s="11">
        <v>7</v>
      </c>
      <c r="B8" s="12" t="s">
        <v>25</v>
      </c>
      <c r="C8" s="27" t="s">
        <v>26</v>
      </c>
      <c r="D8" s="14" t="str">
        <f t="shared" si="0"/>
        <v>女</v>
      </c>
      <c r="E8" s="15" cm="1">
        <f ca="1" t="array" ref="E8">_xlfn.IFS(LEN(C8)=15,DATEDIF(TEXT("19"&amp;MID(C8,7,6),"0-00-00"),TODAY(),"y"),LEN(C8)=18,DATEDIF(TEXT(MID(C8,7,8),"0-00-00"),TODAY(),"y"),TRUE,"身份证错误")</f>
        <v>54</v>
      </c>
      <c r="F8" s="16" t="s">
        <v>22</v>
      </c>
      <c r="G8" s="15" t="s">
        <v>11</v>
      </c>
      <c r="H8" s="15" t="s">
        <v>12</v>
      </c>
    </row>
    <row r="9" s="2" customFormat="1" ht="19" customHeight="1" spans="1:8">
      <c r="A9" s="11">
        <v>8</v>
      </c>
      <c r="B9" s="12" t="s">
        <v>27</v>
      </c>
      <c r="C9" s="27" t="s">
        <v>28</v>
      </c>
      <c r="D9" s="14" t="str">
        <f t="shared" si="0"/>
        <v>女</v>
      </c>
      <c r="E9" s="15" cm="1">
        <f ca="1" t="array" ref="E9">_xlfn.IFS(LEN(C9)=15,DATEDIF(TEXT("19"&amp;MID(C9,7,6),"0-00-00"),TODAY(),"y"),LEN(C9)=18,DATEDIF(TEXT(MID(C9,7,8),"0-00-00"),TODAY(),"y"),TRUE,"身份证错误")</f>
        <v>59</v>
      </c>
      <c r="F9" s="16" t="s">
        <v>22</v>
      </c>
      <c r="G9" s="15" t="s">
        <v>11</v>
      </c>
      <c r="H9" s="15" t="s">
        <v>12</v>
      </c>
    </row>
    <row r="10" s="2" customFormat="1" ht="19" customHeight="1" spans="1:8">
      <c r="A10" s="11">
        <v>9</v>
      </c>
      <c r="B10" s="12" t="s">
        <v>29</v>
      </c>
      <c r="C10" s="27" t="s">
        <v>30</v>
      </c>
      <c r="D10" s="14" t="str">
        <f t="shared" si="0"/>
        <v>男</v>
      </c>
      <c r="E10" s="15" cm="1">
        <f ca="1" t="array" ref="E10">_xlfn.IFS(LEN(C10)=15,DATEDIF(TEXT("19"&amp;MID(C10,7,6),"0-00-00"),TODAY(),"y"),LEN(C10)=18,DATEDIF(TEXT(MID(C10,7,8),"0-00-00"),TODAY(),"y"),TRUE,"身份证错误")</f>
        <v>56</v>
      </c>
      <c r="F10" s="16" t="s">
        <v>31</v>
      </c>
      <c r="G10" s="15" t="s">
        <v>11</v>
      </c>
      <c r="H10" s="15" t="s">
        <v>12</v>
      </c>
    </row>
    <row r="11" s="2" customFormat="1" ht="19" customHeight="1" spans="1:8">
      <c r="A11" s="11">
        <v>10</v>
      </c>
      <c r="B11" s="12" t="s">
        <v>32</v>
      </c>
      <c r="C11" s="27" t="s">
        <v>33</v>
      </c>
      <c r="D11" s="14" t="str">
        <f t="shared" si="0"/>
        <v>女</v>
      </c>
      <c r="E11" s="15" cm="1">
        <f ca="1" t="array" ref="E11">_xlfn.IFS(LEN(C11)=15,DATEDIF(TEXT("19"&amp;MID(C11,7,6),"0-00-00"),TODAY(),"y"),LEN(C11)=18,DATEDIF(TEXT(MID(C11,7,8),"0-00-00"),TODAY(),"y"),TRUE,"身份证错误")</f>
        <v>55</v>
      </c>
      <c r="F11" s="16" t="s">
        <v>31</v>
      </c>
      <c r="G11" s="15" t="s">
        <v>11</v>
      </c>
      <c r="H11" s="15" t="s">
        <v>12</v>
      </c>
    </row>
    <row r="12" s="2" customFormat="1" ht="19" customHeight="1" spans="1:8">
      <c r="A12" s="11">
        <v>11</v>
      </c>
      <c r="B12" s="12" t="s">
        <v>34</v>
      </c>
      <c r="C12" s="27" t="s">
        <v>35</v>
      </c>
      <c r="D12" s="14" t="str">
        <f t="shared" si="0"/>
        <v>男</v>
      </c>
      <c r="E12" s="15" cm="1">
        <f ca="1" t="array" ref="E12">_xlfn.IFS(LEN(C12)=15,DATEDIF(TEXT("19"&amp;MID(C12,7,6),"0-00-00"),TODAY(),"y"),LEN(C12)=18,DATEDIF(TEXT(MID(C12,7,8),"0-00-00"),TODAY(),"y"),TRUE,"身份证错误")</f>
        <v>60</v>
      </c>
      <c r="F12" s="16" t="s">
        <v>36</v>
      </c>
      <c r="G12" s="15" t="s">
        <v>11</v>
      </c>
      <c r="H12" s="15" t="s">
        <v>12</v>
      </c>
    </row>
    <row r="13" s="2" customFormat="1" ht="19" customHeight="1" spans="1:8">
      <c r="A13" s="11">
        <v>12</v>
      </c>
      <c r="B13" s="12" t="s">
        <v>37</v>
      </c>
      <c r="C13" s="27" t="s">
        <v>38</v>
      </c>
      <c r="D13" s="14" t="str">
        <f t="shared" ref="D13:D54" si="1">IF(OR(LEN(C13)=15,LEN(C13)=18),IF(MOD(MID(C13,15,3)*1,2),"男","女"),#N/A)</f>
        <v>男</v>
      </c>
      <c r="E13" s="15" cm="1">
        <f ca="1" t="array" ref="E13">_xlfn.IFS(LEN(C13)=15,DATEDIF(TEXT("19"&amp;MID(C13,7,6),"0-00-00"),TODAY(),"y"),LEN(C13)=18,DATEDIF(TEXT(MID(C13,7,8),"0-00-00"),TODAY(),"y"),TRUE,"身份证错误")</f>
        <v>56</v>
      </c>
      <c r="F13" s="16" t="s">
        <v>22</v>
      </c>
      <c r="G13" s="15" t="s">
        <v>11</v>
      </c>
      <c r="H13" s="15" t="s">
        <v>39</v>
      </c>
    </row>
    <row r="14" s="2" customFormat="1" ht="19" customHeight="1" spans="1:8">
      <c r="A14" s="11">
        <v>13</v>
      </c>
      <c r="B14" s="12" t="s">
        <v>40</v>
      </c>
      <c r="C14" s="27" t="s">
        <v>41</v>
      </c>
      <c r="D14" s="14" t="str">
        <f t="shared" si="1"/>
        <v>女</v>
      </c>
      <c r="E14" s="15" cm="1">
        <f ca="1" t="array" ref="E14">_xlfn.IFS(LEN(C14)=15,DATEDIF(TEXT("19"&amp;MID(C14,7,6),"0-00-00"),TODAY(),"y"),LEN(C14)=18,DATEDIF(TEXT(MID(C14,7,8),"0-00-00"),TODAY(),"y"),TRUE,"身份证错误")</f>
        <v>56</v>
      </c>
      <c r="F14" s="16" t="s">
        <v>22</v>
      </c>
      <c r="G14" s="15" t="s">
        <v>11</v>
      </c>
      <c r="H14" s="15" t="s">
        <v>39</v>
      </c>
    </row>
    <row r="15" s="2" customFormat="1" ht="19" customHeight="1" spans="1:8">
      <c r="A15" s="11">
        <v>14</v>
      </c>
      <c r="B15" s="12" t="s">
        <v>42</v>
      </c>
      <c r="C15" s="27" t="s">
        <v>43</v>
      </c>
      <c r="D15" s="14" t="str">
        <f t="shared" si="1"/>
        <v>女</v>
      </c>
      <c r="E15" s="15" cm="1">
        <f ca="1" t="array" ref="E15">_xlfn.IFS(LEN(C15)=15,DATEDIF(TEXT("19"&amp;MID(C15,7,6),"0-00-00"),TODAY(),"y"),LEN(C15)=18,DATEDIF(TEXT(MID(C15,7,8),"0-00-00"),TODAY(),"y"),TRUE,"身份证错误")</f>
        <v>55</v>
      </c>
      <c r="F15" s="16" t="s">
        <v>22</v>
      </c>
      <c r="G15" s="15" t="s">
        <v>11</v>
      </c>
      <c r="H15" s="15" t="s">
        <v>39</v>
      </c>
    </row>
    <row r="16" s="2" customFormat="1" ht="19" customHeight="1" spans="1:8">
      <c r="A16" s="11">
        <v>15</v>
      </c>
      <c r="B16" s="12" t="s">
        <v>44</v>
      </c>
      <c r="C16" s="27" t="s">
        <v>45</v>
      </c>
      <c r="D16" s="14" t="str">
        <f t="shared" si="1"/>
        <v>女</v>
      </c>
      <c r="E16" s="15" cm="1">
        <f ca="1" t="array" ref="E16">_xlfn.IFS(LEN(C16)=15,DATEDIF(TEXT("19"&amp;MID(C16,7,6),"0-00-00"),TODAY(),"y"),LEN(C16)=18,DATEDIF(TEXT(MID(C16,7,8),"0-00-00"),TODAY(),"y"),TRUE,"身份证错误")</f>
        <v>60</v>
      </c>
      <c r="F16" s="16" t="s">
        <v>22</v>
      </c>
      <c r="G16" s="15" t="s">
        <v>11</v>
      </c>
      <c r="H16" s="15" t="s">
        <v>39</v>
      </c>
    </row>
    <row r="17" s="2" customFormat="1" ht="19" customHeight="1" spans="1:8">
      <c r="A17" s="11">
        <v>16</v>
      </c>
      <c r="B17" s="12" t="s">
        <v>46</v>
      </c>
      <c r="C17" s="27" t="s">
        <v>47</v>
      </c>
      <c r="D17" s="14" t="str">
        <f t="shared" si="1"/>
        <v>女</v>
      </c>
      <c r="E17" s="15" cm="1">
        <f ca="1" t="array" ref="E17">_xlfn.IFS(LEN(C17)=15,DATEDIF(TEXT("19"&amp;MID(C17,7,6),"0-00-00"),TODAY(),"y"),LEN(C17)=18,DATEDIF(TEXT(MID(C17,7,8),"0-00-00"),TODAY(),"y"),TRUE,"身份证错误")</f>
        <v>52</v>
      </c>
      <c r="F17" s="16" t="s">
        <v>22</v>
      </c>
      <c r="G17" s="15" t="s">
        <v>11</v>
      </c>
      <c r="H17" s="15" t="s">
        <v>39</v>
      </c>
    </row>
    <row r="18" s="2" customFormat="1" ht="19" customHeight="1" spans="1:8">
      <c r="A18" s="11">
        <v>17</v>
      </c>
      <c r="B18" s="12" t="s">
        <v>48</v>
      </c>
      <c r="C18" s="27" t="s">
        <v>49</v>
      </c>
      <c r="D18" s="14" t="str">
        <f t="shared" si="1"/>
        <v>男</v>
      </c>
      <c r="E18" s="15" cm="1">
        <f ca="1" t="array" ref="E18">_xlfn.IFS(LEN(C18)=15,DATEDIF(TEXT("19"&amp;MID(C18,7,6),"0-00-00"),TODAY(),"y"),LEN(C18)=18,DATEDIF(TEXT(MID(C18,7,8),"0-00-00"),TODAY(),"y"),TRUE,"身份证错误")</f>
        <v>55</v>
      </c>
      <c r="F18" s="16" t="s">
        <v>22</v>
      </c>
      <c r="G18" s="15" t="s">
        <v>11</v>
      </c>
      <c r="H18" s="15" t="s">
        <v>39</v>
      </c>
    </row>
    <row r="19" s="2" customFormat="1" ht="19" customHeight="1" spans="1:8">
      <c r="A19" s="11">
        <v>18</v>
      </c>
      <c r="B19" s="12" t="s">
        <v>50</v>
      </c>
      <c r="C19" s="27" t="s">
        <v>51</v>
      </c>
      <c r="D19" s="14" t="str">
        <f t="shared" si="1"/>
        <v>女</v>
      </c>
      <c r="E19" s="15" cm="1">
        <f ca="1" t="array" ref="E19">_xlfn.IFS(LEN(C19)=15,DATEDIF(TEXT("19"&amp;MID(C19,7,6),"0-00-00"),TODAY(),"y"),LEN(C19)=18,DATEDIF(TEXT(MID(C19,7,8),"0-00-00"),TODAY(),"y"),TRUE,"身份证错误")</f>
        <v>54</v>
      </c>
      <c r="F19" s="16" t="s">
        <v>22</v>
      </c>
      <c r="G19" s="15" t="s">
        <v>11</v>
      </c>
      <c r="H19" s="15" t="s">
        <v>39</v>
      </c>
    </row>
    <row r="20" s="2" customFormat="1" ht="19" customHeight="1" spans="1:8">
      <c r="A20" s="11">
        <v>19</v>
      </c>
      <c r="B20" s="12" t="s">
        <v>52</v>
      </c>
      <c r="C20" s="27" t="s">
        <v>53</v>
      </c>
      <c r="D20" s="14" t="str">
        <f t="shared" si="1"/>
        <v>男</v>
      </c>
      <c r="E20" s="15" cm="1">
        <f ca="1" t="array" ref="E20">_xlfn.IFS(LEN(C20)=15,DATEDIF(TEXT("19"&amp;MID(C20,7,6),"0-00-00"),TODAY(),"y"),LEN(C20)=18,DATEDIF(TEXT(MID(C20,7,8),"0-00-00"),TODAY(),"y"),TRUE,"身份证错误")</f>
        <v>47</v>
      </c>
      <c r="F20" s="16" t="s">
        <v>22</v>
      </c>
      <c r="G20" s="15" t="s">
        <v>11</v>
      </c>
      <c r="H20" s="15" t="s">
        <v>39</v>
      </c>
    </row>
    <row r="21" s="2" customFormat="1" ht="19" customHeight="1" spans="1:8">
      <c r="A21" s="11">
        <v>20</v>
      </c>
      <c r="B21" s="12" t="s">
        <v>54</v>
      </c>
      <c r="C21" s="27" t="s">
        <v>55</v>
      </c>
      <c r="D21" s="14" t="str">
        <f t="shared" si="1"/>
        <v>女</v>
      </c>
      <c r="E21" s="15" cm="1">
        <f ca="1" t="array" ref="E21">_xlfn.IFS(LEN(C21)=15,DATEDIF(TEXT("19"&amp;MID(C21,7,6),"0-00-00"),TODAY(),"y"),LEN(C21)=18,DATEDIF(TEXT(MID(C21,7,8),"0-00-00"),TODAY(),"y"),TRUE,"身份证错误")</f>
        <v>53</v>
      </c>
      <c r="F21" s="16" t="s">
        <v>22</v>
      </c>
      <c r="G21" s="15" t="s">
        <v>11</v>
      </c>
      <c r="H21" s="15" t="s">
        <v>39</v>
      </c>
    </row>
    <row r="22" s="2" customFormat="1" ht="19" customHeight="1" spans="1:8">
      <c r="A22" s="11">
        <v>21</v>
      </c>
      <c r="B22" s="12" t="s">
        <v>56</v>
      </c>
      <c r="C22" s="13" t="s">
        <v>57</v>
      </c>
      <c r="D22" s="14" t="str">
        <f t="shared" si="1"/>
        <v>女</v>
      </c>
      <c r="E22" s="15" cm="1">
        <f ca="1" t="array" ref="E22">_xlfn.IFS(LEN(C22)=15,DATEDIF(TEXT("19"&amp;MID(C22,7,6),"0-00-00"),TODAY(),"y"),LEN(C22)=18,DATEDIF(TEXT(MID(C22,7,8),"0-00-00"),TODAY(),"y"),TRUE,"身份证错误")</f>
        <v>58</v>
      </c>
      <c r="F22" s="16" t="s">
        <v>22</v>
      </c>
      <c r="G22" s="15" t="s">
        <v>11</v>
      </c>
      <c r="H22" s="15" t="s">
        <v>39</v>
      </c>
    </row>
    <row r="23" s="2" customFormat="1" ht="19" customHeight="1" spans="1:8">
      <c r="A23" s="11">
        <v>22</v>
      </c>
      <c r="B23" s="12" t="s">
        <v>58</v>
      </c>
      <c r="C23" s="27" t="s">
        <v>59</v>
      </c>
      <c r="D23" s="14" t="str">
        <f t="shared" si="1"/>
        <v>女</v>
      </c>
      <c r="E23" s="15" cm="1">
        <f ca="1" t="array" ref="E23">_xlfn.IFS(LEN(C23)=15,DATEDIF(TEXT("19"&amp;MID(C23,7,6),"0-00-00"),TODAY(),"y"),LEN(C23)=18,DATEDIF(TEXT(MID(C23,7,8),"0-00-00"),TODAY(),"y"),TRUE,"身份证错误")</f>
        <v>58</v>
      </c>
      <c r="F23" s="16" t="s">
        <v>22</v>
      </c>
      <c r="G23" s="15" t="s">
        <v>11</v>
      </c>
      <c r="H23" s="15" t="s">
        <v>39</v>
      </c>
    </row>
    <row r="24" s="2" customFormat="1" ht="19" customHeight="1" spans="1:8">
      <c r="A24" s="11">
        <v>23</v>
      </c>
      <c r="B24" s="12" t="s">
        <v>60</v>
      </c>
      <c r="C24" s="27" t="s">
        <v>61</v>
      </c>
      <c r="D24" s="14" t="str">
        <f t="shared" si="1"/>
        <v>女</v>
      </c>
      <c r="E24" s="15" cm="1">
        <f ca="1" t="array" ref="E24">_xlfn.IFS(LEN(C24)=15,DATEDIF(TEXT("19"&amp;MID(C24,7,6),"0-00-00"),TODAY(),"y"),LEN(C24)=18,DATEDIF(TEXT(MID(C24,7,8),"0-00-00"),TODAY(),"y"),TRUE,"身份证错误")</f>
        <v>57</v>
      </c>
      <c r="F24" s="16" t="s">
        <v>22</v>
      </c>
      <c r="G24" s="15" t="s">
        <v>11</v>
      </c>
      <c r="H24" s="15" t="s">
        <v>39</v>
      </c>
    </row>
    <row r="25" s="2" customFormat="1" ht="19" customHeight="1" spans="1:8">
      <c r="A25" s="11">
        <v>24</v>
      </c>
      <c r="B25" s="12" t="s">
        <v>62</v>
      </c>
      <c r="C25" s="27" t="s">
        <v>63</v>
      </c>
      <c r="D25" s="14" t="str">
        <f t="shared" si="1"/>
        <v>女</v>
      </c>
      <c r="E25" s="15" cm="1">
        <f ca="1" t="array" ref="E25">_xlfn.IFS(LEN(C25)=15,DATEDIF(TEXT("19"&amp;MID(C25,7,6),"0-00-00"),TODAY(),"y"),LEN(C25)=18,DATEDIF(TEXT(MID(C25,7,8),"0-00-00"),TODAY(),"y"),TRUE,"身份证错误")</f>
        <v>55</v>
      </c>
      <c r="F25" s="16" t="s">
        <v>22</v>
      </c>
      <c r="G25" s="15" t="s">
        <v>11</v>
      </c>
      <c r="H25" s="15" t="s">
        <v>39</v>
      </c>
    </row>
    <row r="26" s="2" customFormat="1" ht="19" customHeight="1" spans="1:8">
      <c r="A26" s="11">
        <v>25</v>
      </c>
      <c r="B26" s="12" t="s">
        <v>64</v>
      </c>
      <c r="C26" s="27" t="s">
        <v>65</v>
      </c>
      <c r="D26" s="14" t="str">
        <f t="shared" si="1"/>
        <v>女</v>
      </c>
      <c r="E26" s="15" cm="1">
        <f ca="1" t="array" ref="E26">_xlfn.IFS(LEN(C26)=15,DATEDIF(TEXT("19"&amp;MID(C26,7,6),"0-00-00"),TODAY(),"y"),LEN(C26)=18,DATEDIF(TEXT(MID(C26,7,8),"0-00-00"),TODAY(),"y"),TRUE,"身份证错误")</f>
        <v>52</v>
      </c>
      <c r="F26" s="16" t="s">
        <v>22</v>
      </c>
      <c r="G26" s="15" t="s">
        <v>11</v>
      </c>
      <c r="H26" s="15" t="s">
        <v>39</v>
      </c>
    </row>
    <row r="27" s="2" customFormat="1" ht="19" customHeight="1" spans="1:8">
      <c r="A27" s="11">
        <v>26</v>
      </c>
      <c r="B27" s="12" t="s">
        <v>66</v>
      </c>
      <c r="C27" s="13" t="s">
        <v>67</v>
      </c>
      <c r="D27" s="14" t="str">
        <f t="shared" si="1"/>
        <v>女</v>
      </c>
      <c r="E27" s="15" cm="1">
        <f ca="1" t="array" ref="E27">_xlfn.IFS(LEN(C27)=15,DATEDIF(TEXT("19"&amp;MID(C27,7,6),"0-00-00"),TODAY(),"y"),LEN(C27)=18,DATEDIF(TEXT(MID(C27,7,8),"0-00-00"),TODAY(),"y"),TRUE,"身份证错误")</f>
        <v>46</v>
      </c>
      <c r="F27" s="16" t="s">
        <v>22</v>
      </c>
      <c r="G27" s="15" t="s">
        <v>11</v>
      </c>
      <c r="H27" s="15" t="s">
        <v>39</v>
      </c>
    </row>
    <row r="28" s="2" customFormat="1" ht="19" customHeight="1" spans="1:8">
      <c r="A28" s="11">
        <v>27</v>
      </c>
      <c r="B28" s="12" t="s">
        <v>68</v>
      </c>
      <c r="C28" s="27" t="s">
        <v>69</v>
      </c>
      <c r="D28" s="14" t="str">
        <f t="shared" si="1"/>
        <v>女</v>
      </c>
      <c r="E28" s="15" cm="1">
        <f ca="1" t="array" ref="E28">_xlfn.IFS(LEN(C28)=15,DATEDIF(TEXT("19"&amp;MID(C28,7,6),"0-00-00"),TODAY(),"y"),LEN(C28)=18,DATEDIF(TEXT(MID(C28,7,8),"0-00-00"),TODAY(),"y"),TRUE,"身份证错误")</f>
        <v>53</v>
      </c>
      <c r="F28" s="16" t="s">
        <v>22</v>
      </c>
      <c r="G28" s="15" t="s">
        <v>11</v>
      </c>
      <c r="H28" s="15" t="s">
        <v>39</v>
      </c>
    </row>
    <row r="29" s="2" customFormat="1" ht="19" customHeight="1" spans="1:8">
      <c r="A29" s="11">
        <v>28</v>
      </c>
      <c r="B29" s="12" t="s">
        <v>70</v>
      </c>
      <c r="C29" s="27" t="s">
        <v>71</v>
      </c>
      <c r="D29" s="14" t="str">
        <f t="shared" si="1"/>
        <v>男</v>
      </c>
      <c r="E29" s="15" cm="1">
        <f ca="1" t="array" ref="E29">_xlfn.IFS(LEN(C29)=15,DATEDIF(TEXT("19"&amp;MID(C29,7,6),"0-00-00"),TODAY(),"y"),LEN(C29)=18,DATEDIF(TEXT(MID(C29,7,8),"0-00-00"),TODAY(),"y"),TRUE,"身份证错误")</f>
        <v>44</v>
      </c>
      <c r="F29" s="16" t="s">
        <v>22</v>
      </c>
      <c r="G29" s="15" t="s">
        <v>11</v>
      </c>
      <c r="H29" s="15" t="s">
        <v>39</v>
      </c>
    </row>
    <row r="30" s="2" customFormat="1" ht="19" customHeight="1" spans="1:8">
      <c r="A30" s="11">
        <v>29</v>
      </c>
      <c r="B30" s="12" t="s">
        <v>72</v>
      </c>
      <c r="C30" s="27" t="s">
        <v>73</v>
      </c>
      <c r="D30" s="14" t="str">
        <f t="shared" si="1"/>
        <v>男</v>
      </c>
      <c r="E30" s="15" cm="1">
        <f ca="1" t="array" ref="E30">_xlfn.IFS(LEN(C30)=15,DATEDIF(TEXT("19"&amp;MID(C30,7,6),"0-00-00"),TODAY(),"y"),LEN(C30)=18,DATEDIF(TEXT(MID(C30,7,8),"0-00-00"),TODAY(),"y"),TRUE,"身份证错误")</f>
        <v>56</v>
      </c>
      <c r="F30" s="16" t="s">
        <v>22</v>
      </c>
      <c r="G30" s="15" t="s">
        <v>11</v>
      </c>
      <c r="H30" s="15" t="s">
        <v>39</v>
      </c>
    </row>
    <row r="31" s="2" customFormat="1" ht="19" customHeight="1" spans="1:8">
      <c r="A31" s="11">
        <v>30</v>
      </c>
      <c r="B31" s="12" t="s">
        <v>74</v>
      </c>
      <c r="C31" s="27" t="s">
        <v>75</v>
      </c>
      <c r="D31" s="14" t="str">
        <f t="shared" si="1"/>
        <v>女</v>
      </c>
      <c r="E31" s="15" cm="1">
        <f ca="1" t="array" ref="E31">_xlfn.IFS(LEN(C31)=15,DATEDIF(TEXT("19"&amp;MID(C31,7,6),"0-00-00"),TODAY(),"y"),LEN(C31)=18,DATEDIF(TEXT(MID(C31,7,8),"0-00-00"),TODAY(),"y"),TRUE,"身份证错误")</f>
        <v>55</v>
      </c>
      <c r="F31" s="16" t="s">
        <v>22</v>
      </c>
      <c r="G31" s="15" t="s">
        <v>11</v>
      </c>
      <c r="H31" s="15" t="s">
        <v>39</v>
      </c>
    </row>
    <row r="32" s="2" customFormat="1" ht="19" customHeight="1" spans="1:8">
      <c r="A32" s="11">
        <v>31</v>
      </c>
      <c r="B32" s="12" t="s">
        <v>76</v>
      </c>
      <c r="C32" s="27" t="s">
        <v>77</v>
      </c>
      <c r="D32" s="14" t="str">
        <f t="shared" si="1"/>
        <v>女</v>
      </c>
      <c r="E32" s="15" cm="1">
        <f ca="1" t="array" ref="E32">_xlfn.IFS(LEN(C32)=15,DATEDIF(TEXT("19"&amp;MID(C32,7,6),"0-00-00"),TODAY(),"y"),LEN(C32)=18,DATEDIF(TEXT(MID(C32,7,8),"0-00-00"),TODAY(),"y"),TRUE,"身份证错误")</f>
        <v>54</v>
      </c>
      <c r="F32" s="16" t="s">
        <v>22</v>
      </c>
      <c r="G32" s="15" t="s">
        <v>11</v>
      </c>
      <c r="H32" s="15" t="s">
        <v>39</v>
      </c>
    </row>
    <row r="33" s="2" customFormat="1" ht="19" customHeight="1" spans="1:8">
      <c r="A33" s="11">
        <v>32</v>
      </c>
      <c r="B33" s="12" t="s">
        <v>78</v>
      </c>
      <c r="C33" s="27" t="s">
        <v>79</v>
      </c>
      <c r="D33" s="14" t="str">
        <f t="shared" si="1"/>
        <v>女</v>
      </c>
      <c r="E33" s="15" cm="1">
        <f ca="1" t="array" ref="E33">_xlfn.IFS(LEN(C33)=15,DATEDIF(TEXT("19"&amp;MID(C33,7,6),"0-00-00"),TODAY(),"y"),LEN(C33)=18,DATEDIF(TEXT(MID(C33,7,8),"0-00-00"),TODAY(),"y"),TRUE,"身份证错误")</f>
        <v>56</v>
      </c>
      <c r="F33" s="16" t="s">
        <v>22</v>
      </c>
      <c r="G33" s="15" t="s">
        <v>11</v>
      </c>
      <c r="H33" s="15" t="s">
        <v>39</v>
      </c>
    </row>
    <row r="34" s="2" customFormat="1" ht="19" customHeight="1" spans="1:8">
      <c r="A34" s="11">
        <v>33</v>
      </c>
      <c r="B34" s="12" t="s">
        <v>80</v>
      </c>
      <c r="C34" s="27" t="s">
        <v>81</v>
      </c>
      <c r="D34" s="14" t="str">
        <f t="shared" si="1"/>
        <v>男</v>
      </c>
      <c r="E34" s="15" cm="1">
        <f ca="1" t="array" ref="E34">_xlfn.IFS(LEN(C34)=15,DATEDIF(TEXT("19"&amp;MID(C34,7,6),"0-00-00"),TODAY(),"y"),LEN(C34)=18,DATEDIF(TEXT(MID(C34,7,8),"0-00-00"),TODAY(),"y"),TRUE,"身份证错误")</f>
        <v>61</v>
      </c>
      <c r="F34" s="16" t="s">
        <v>22</v>
      </c>
      <c r="G34" s="15" t="s">
        <v>11</v>
      </c>
      <c r="H34" s="15" t="s">
        <v>39</v>
      </c>
    </row>
    <row r="35" s="2" customFormat="1" ht="19" customHeight="1" spans="1:8">
      <c r="A35" s="11">
        <v>34</v>
      </c>
      <c r="B35" s="12" t="s">
        <v>82</v>
      </c>
      <c r="C35" s="27" t="s">
        <v>83</v>
      </c>
      <c r="D35" s="14" t="str">
        <f t="shared" si="1"/>
        <v>女</v>
      </c>
      <c r="E35" s="15" cm="1">
        <f ca="1" t="array" ref="E35">_xlfn.IFS(LEN(C35)=15,DATEDIF(TEXT("19"&amp;MID(C35,7,6),"0-00-00"),TODAY(),"y"),LEN(C35)=18,DATEDIF(TEXT(MID(C35,7,8),"0-00-00"),TODAY(),"y"),TRUE,"身份证错误")</f>
        <v>50</v>
      </c>
      <c r="F35" s="16" t="s">
        <v>22</v>
      </c>
      <c r="G35" s="15" t="s">
        <v>11</v>
      </c>
      <c r="H35" s="15" t="s">
        <v>39</v>
      </c>
    </row>
    <row r="36" s="2" customFormat="1" ht="19" customHeight="1" spans="1:8">
      <c r="A36" s="11">
        <v>35</v>
      </c>
      <c r="B36" s="12" t="s">
        <v>84</v>
      </c>
      <c r="C36" s="27" t="s">
        <v>85</v>
      </c>
      <c r="D36" s="14" t="str">
        <f t="shared" si="1"/>
        <v>女</v>
      </c>
      <c r="E36" s="15" cm="1">
        <f ca="1" t="array" ref="E36">_xlfn.IFS(LEN(C36)=15,DATEDIF(TEXT("19"&amp;MID(C36,7,6),"0-00-00"),TODAY(),"y"),LEN(C36)=18,DATEDIF(TEXT(MID(C36,7,8),"0-00-00"),TODAY(),"y"),TRUE,"身份证错误")</f>
        <v>49</v>
      </c>
      <c r="F36" s="16" t="s">
        <v>22</v>
      </c>
      <c r="G36" s="15" t="s">
        <v>11</v>
      </c>
      <c r="H36" s="15" t="s">
        <v>39</v>
      </c>
    </row>
    <row r="37" s="2" customFormat="1" ht="19" customHeight="1" spans="1:8">
      <c r="A37" s="11">
        <v>36</v>
      </c>
      <c r="B37" s="12" t="s">
        <v>86</v>
      </c>
      <c r="C37" s="27" t="s">
        <v>87</v>
      </c>
      <c r="D37" s="14" t="str">
        <f t="shared" si="1"/>
        <v>男</v>
      </c>
      <c r="E37" s="15" cm="1">
        <f ca="1" t="array" ref="E37">_xlfn.IFS(LEN(C37)=15,DATEDIF(TEXT("19"&amp;MID(C37,7,6),"0-00-00"),TODAY(),"y"),LEN(C37)=18,DATEDIF(TEXT(MID(C37,7,8),"0-00-00"),TODAY(),"y"),TRUE,"身份证错误")</f>
        <v>66</v>
      </c>
      <c r="F37" s="16" t="s">
        <v>22</v>
      </c>
      <c r="G37" s="15" t="s">
        <v>11</v>
      </c>
      <c r="H37" s="15" t="s">
        <v>39</v>
      </c>
    </row>
    <row r="38" s="2" customFormat="1" ht="19" customHeight="1" spans="1:8">
      <c r="A38" s="11">
        <v>37</v>
      </c>
      <c r="B38" s="12" t="s">
        <v>88</v>
      </c>
      <c r="C38" s="27" t="s">
        <v>89</v>
      </c>
      <c r="D38" s="14" t="str">
        <f t="shared" si="1"/>
        <v>女</v>
      </c>
      <c r="E38" s="15" cm="1">
        <f ca="1" t="array" ref="E38">_xlfn.IFS(LEN(C38)=15,DATEDIF(TEXT("19"&amp;MID(C38,7,6),"0-00-00"),TODAY(),"y"),LEN(C38)=18,DATEDIF(TEXT(MID(C38,7,8),"0-00-00"),TODAY(),"y"),TRUE,"身份证错误")</f>
        <v>66</v>
      </c>
      <c r="F38" s="16" t="s">
        <v>22</v>
      </c>
      <c r="G38" s="15" t="s">
        <v>11</v>
      </c>
      <c r="H38" s="15" t="s">
        <v>39</v>
      </c>
    </row>
    <row r="39" s="2" customFormat="1" ht="19" customHeight="1" spans="1:8">
      <c r="A39" s="11">
        <v>38</v>
      </c>
      <c r="B39" s="12" t="s">
        <v>90</v>
      </c>
      <c r="C39" s="27" t="s">
        <v>91</v>
      </c>
      <c r="D39" s="14" t="str">
        <f t="shared" si="1"/>
        <v>女</v>
      </c>
      <c r="E39" s="15" cm="1">
        <f ca="1" t="array" ref="E39">_xlfn.IFS(LEN(C39)=15,DATEDIF(TEXT("19"&amp;MID(C39,7,6),"0-00-00"),TODAY(),"y"),LEN(C39)=18,DATEDIF(TEXT(MID(C39,7,8),"0-00-00"),TODAY(),"y"),TRUE,"身份证错误")</f>
        <v>59</v>
      </c>
      <c r="F39" s="16" t="s">
        <v>22</v>
      </c>
      <c r="G39" s="15" t="s">
        <v>11</v>
      </c>
      <c r="H39" s="15" t="s">
        <v>39</v>
      </c>
    </row>
    <row r="40" s="2" customFormat="1" ht="19" customHeight="1" spans="1:8">
      <c r="A40" s="11">
        <v>39</v>
      </c>
      <c r="B40" s="12" t="s">
        <v>92</v>
      </c>
      <c r="C40" s="13" t="s">
        <v>93</v>
      </c>
      <c r="D40" s="14" t="str">
        <f t="shared" si="1"/>
        <v>女</v>
      </c>
      <c r="E40" s="15" cm="1">
        <f ca="1" t="array" ref="E40">_xlfn.IFS(LEN(C40)=15,DATEDIF(TEXT("19"&amp;MID(C40,7,6),"0-00-00"),TODAY(),"y"),LEN(C40)=18,DATEDIF(TEXT(MID(C40,7,8),"0-00-00"),TODAY(),"y"),TRUE,"身份证错误")</f>
        <v>58</v>
      </c>
      <c r="F40" s="16" t="s">
        <v>22</v>
      </c>
      <c r="G40" s="15" t="s">
        <v>11</v>
      </c>
      <c r="H40" s="15" t="s">
        <v>39</v>
      </c>
    </row>
    <row r="41" s="2" customFormat="1" ht="19" customHeight="1" spans="1:8">
      <c r="A41" s="11">
        <v>40</v>
      </c>
      <c r="B41" s="12" t="s">
        <v>94</v>
      </c>
      <c r="C41" s="27" t="s">
        <v>95</v>
      </c>
      <c r="D41" s="14" t="str">
        <f t="shared" si="1"/>
        <v>女</v>
      </c>
      <c r="E41" s="15" cm="1">
        <f ca="1" t="array" ref="E41">_xlfn.IFS(LEN(C41)=15,DATEDIF(TEXT("19"&amp;MID(C41,7,6),"0-00-00"),TODAY(),"y"),LEN(C41)=18,DATEDIF(TEXT(MID(C41,7,8),"0-00-00"),TODAY(),"y"),TRUE,"身份证错误")</f>
        <v>62</v>
      </c>
      <c r="F41" s="16" t="s">
        <v>22</v>
      </c>
      <c r="G41" s="15" t="s">
        <v>11</v>
      </c>
      <c r="H41" s="15" t="s">
        <v>39</v>
      </c>
    </row>
    <row r="42" s="2" customFormat="1" ht="19" customHeight="1" spans="1:8">
      <c r="A42" s="11">
        <v>41</v>
      </c>
      <c r="B42" s="12" t="s">
        <v>96</v>
      </c>
      <c r="C42" s="27" t="s">
        <v>97</v>
      </c>
      <c r="D42" s="14" t="str">
        <f t="shared" si="1"/>
        <v>女</v>
      </c>
      <c r="E42" s="15" cm="1">
        <f ca="1" t="array" ref="E42">_xlfn.IFS(LEN(C42)=15,DATEDIF(TEXT("19"&amp;MID(C42,7,6),"0-00-00"),TODAY(),"y"),LEN(C42)=18,DATEDIF(TEXT(MID(C42,7,8),"0-00-00"),TODAY(),"y"),TRUE,"身份证错误")</f>
        <v>49</v>
      </c>
      <c r="F42" s="16" t="s">
        <v>22</v>
      </c>
      <c r="G42" s="15" t="s">
        <v>11</v>
      </c>
      <c r="H42" s="15" t="s">
        <v>39</v>
      </c>
    </row>
    <row r="43" s="2" customFormat="1" ht="19" customHeight="1" spans="1:8">
      <c r="A43" s="11">
        <v>42</v>
      </c>
      <c r="B43" s="12" t="s">
        <v>98</v>
      </c>
      <c r="C43" s="27" t="s">
        <v>99</v>
      </c>
      <c r="D43" s="14" t="str">
        <f t="shared" si="1"/>
        <v>女</v>
      </c>
      <c r="E43" s="15" cm="1">
        <f ca="1" t="array" ref="E43">_xlfn.IFS(LEN(C43)=15,DATEDIF(TEXT("19"&amp;MID(C43,7,6),"0-00-00"),TODAY(),"y"),LEN(C43)=18,DATEDIF(TEXT(MID(C43,7,8),"0-00-00"),TODAY(),"y"),TRUE,"身份证错误")</f>
        <v>55</v>
      </c>
      <c r="F43" s="16" t="s">
        <v>22</v>
      </c>
      <c r="G43" s="15" t="s">
        <v>11</v>
      </c>
      <c r="H43" s="15" t="s">
        <v>39</v>
      </c>
    </row>
    <row r="44" s="2" customFormat="1" ht="19" customHeight="1" spans="1:8">
      <c r="A44" s="11">
        <v>43</v>
      </c>
      <c r="B44" s="12" t="s">
        <v>100</v>
      </c>
      <c r="C44" s="27" t="s">
        <v>101</v>
      </c>
      <c r="D44" s="14" t="str">
        <f t="shared" si="1"/>
        <v>女</v>
      </c>
      <c r="E44" s="15" cm="1">
        <f ca="1" t="array" ref="E44">_xlfn.IFS(LEN(C44)=15,DATEDIF(TEXT("19"&amp;MID(C44,7,6),"0-00-00"),TODAY(),"y"),LEN(C44)=18,DATEDIF(TEXT(MID(C44,7,8),"0-00-00"),TODAY(),"y"),TRUE,"身份证错误")</f>
        <v>56</v>
      </c>
      <c r="F44" s="16" t="s">
        <v>22</v>
      </c>
      <c r="G44" s="15" t="s">
        <v>11</v>
      </c>
      <c r="H44" s="15" t="s">
        <v>39</v>
      </c>
    </row>
    <row r="45" s="2" customFormat="1" ht="19" customHeight="1" spans="1:8">
      <c r="A45" s="11">
        <v>44</v>
      </c>
      <c r="B45" s="12" t="s">
        <v>102</v>
      </c>
      <c r="C45" s="27" t="s">
        <v>103</v>
      </c>
      <c r="D45" s="14" t="str">
        <f t="shared" si="1"/>
        <v>女</v>
      </c>
      <c r="E45" s="15" cm="1">
        <f ca="1" t="array" ref="E45">_xlfn.IFS(LEN(C45)=15,DATEDIF(TEXT("19"&amp;MID(C45,7,6),"0-00-00"),TODAY(),"y"),LEN(C45)=18,DATEDIF(TEXT(MID(C45,7,8),"0-00-00"),TODAY(),"y"),TRUE,"身份证错误")</f>
        <v>56</v>
      </c>
      <c r="F45" s="16" t="s">
        <v>22</v>
      </c>
      <c r="G45" s="15" t="s">
        <v>11</v>
      </c>
      <c r="H45" s="15" t="s">
        <v>39</v>
      </c>
    </row>
    <row r="46" s="2" customFormat="1" ht="19" customHeight="1" spans="1:8">
      <c r="A46" s="11">
        <v>45</v>
      </c>
      <c r="B46" s="12" t="s">
        <v>104</v>
      </c>
      <c r="C46" s="13" t="s">
        <v>105</v>
      </c>
      <c r="D46" s="14" t="str">
        <f t="shared" si="1"/>
        <v>女</v>
      </c>
      <c r="E46" s="15" cm="1">
        <f ca="1" t="array" ref="E46">_xlfn.IFS(LEN(C46)=15,DATEDIF(TEXT("19"&amp;MID(C46,7,6),"0-00-00"),TODAY(),"y"),LEN(C46)=18,DATEDIF(TEXT(MID(C46,7,8),"0-00-00"),TODAY(),"y"),TRUE,"身份证错误")</f>
        <v>44</v>
      </c>
      <c r="F46" s="16" t="s">
        <v>22</v>
      </c>
      <c r="G46" s="15" t="s">
        <v>11</v>
      </c>
      <c r="H46" s="15" t="s">
        <v>39</v>
      </c>
    </row>
    <row r="47" s="2" customFormat="1" ht="19" customHeight="1" spans="1:8">
      <c r="A47" s="11">
        <v>46</v>
      </c>
      <c r="B47" s="12" t="s">
        <v>106</v>
      </c>
      <c r="C47" s="27" t="s">
        <v>107</v>
      </c>
      <c r="D47" s="14" t="str">
        <f t="shared" si="1"/>
        <v>女</v>
      </c>
      <c r="E47" s="15" cm="1">
        <f ca="1" t="array" ref="E47">_xlfn.IFS(LEN(C47)=15,DATEDIF(TEXT("19"&amp;MID(C47,7,6),"0-00-00"),TODAY(),"y"),LEN(C47)=18,DATEDIF(TEXT(MID(C47,7,8),"0-00-00"),TODAY(),"y"),TRUE,"身份证错误")</f>
        <v>55</v>
      </c>
      <c r="F47" s="16" t="s">
        <v>22</v>
      </c>
      <c r="G47" s="15" t="s">
        <v>11</v>
      </c>
      <c r="H47" s="15" t="s">
        <v>39</v>
      </c>
    </row>
    <row r="48" s="2" customFormat="1" ht="19" customHeight="1" spans="1:8">
      <c r="A48" s="11">
        <v>47</v>
      </c>
      <c r="B48" s="12" t="s">
        <v>108</v>
      </c>
      <c r="C48" s="27" t="s">
        <v>109</v>
      </c>
      <c r="D48" s="14" t="str">
        <f t="shared" si="1"/>
        <v>女</v>
      </c>
      <c r="E48" s="15" cm="1">
        <f ca="1" t="array" ref="E48">_xlfn.IFS(LEN(C48)=15,DATEDIF(TEXT("19"&amp;MID(C48,7,6),"0-00-00"),TODAY(),"y"),LEN(C48)=18,DATEDIF(TEXT(MID(C48,7,8),"0-00-00"),TODAY(),"y"),TRUE,"身份证错误")</f>
        <v>58</v>
      </c>
      <c r="F48" s="16" t="s">
        <v>22</v>
      </c>
      <c r="G48" s="15" t="s">
        <v>11</v>
      </c>
      <c r="H48" s="15" t="s">
        <v>39</v>
      </c>
    </row>
    <row r="49" s="2" customFormat="1" ht="19" customHeight="1" spans="1:8">
      <c r="A49" s="11">
        <v>48</v>
      </c>
      <c r="B49" s="12" t="s">
        <v>110</v>
      </c>
      <c r="C49" s="27" t="s">
        <v>111</v>
      </c>
      <c r="D49" s="14" t="str">
        <f t="shared" si="1"/>
        <v>女</v>
      </c>
      <c r="E49" s="15" cm="1">
        <f ca="1" t="array" ref="E49">_xlfn.IFS(LEN(C49)=15,DATEDIF(TEXT("19"&amp;MID(C49,7,6),"0-00-00"),TODAY(),"y"),LEN(C49)=18,DATEDIF(TEXT(MID(C49,7,8),"0-00-00"),TODAY(),"y"),TRUE,"身份证错误")</f>
        <v>57</v>
      </c>
      <c r="F49" s="16" t="s">
        <v>22</v>
      </c>
      <c r="G49" s="15" t="s">
        <v>11</v>
      </c>
      <c r="H49" s="15" t="s">
        <v>39</v>
      </c>
    </row>
    <row r="50" s="2" customFormat="1" ht="19" customHeight="1" spans="1:8">
      <c r="A50" s="11">
        <v>49</v>
      </c>
      <c r="B50" s="12" t="s">
        <v>112</v>
      </c>
      <c r="C50" s="27" t="s">
        <v>113</v>
      </c>
      <c r="D50" s="14" t="str">
        <f t="shared" si="1"/>
        <v>女</v>
      </c>
      <c r="E50" s="15" cm="1">
        <f ca="1" t="array" ref="E50">_xlfn.IFS(LEN(C50)=15,DATEDIF(TEXT("19"&amp;MID(C50,7,6),"0-00-00"),TODAY(),"y"),LEN(C50)=18,DATEDIF(TEXT(MID(C50,7,8),"0-00-00"),TODAY(),"y"),TRUE,"身份证错误")</f>
        <v>54</v>
      </c>
      <c r="F50" s="16" t="s">
        <v>22</v>
      </c>
      <c r="G50" s="15" t="s">
        <v>11</v>
      </c>
      <c r="H50" s="15" t="s">
        <v>39</v>
      </c>
    </row>
    <row r="51" s="2" customFormat="1" ht="19" customHeight="1" spans="1:8">
      <c r="A51" s="11">
        <v>50</v>
      </c>
      <c r="B51" s="12" t="s">
        <v>114</v>
      </c>
      <c r="C51" s="27" t="s">
        <v>115</v>
      </c>
      <c r="D51" s="14" t="str">
        <f t="shared" si="1"/>
        <v>女</v>
      </c>
      <c r="E51" s="15" cm="1">
        <f ca="1" t="array" ref="E51">_xlfn.IFS(LEN(C51)=15,DATEDIF(TEXT("19"&amp;MID(C51,7,6),"0-00-00"),TODAY(),"y"),LEN(C51)=18,DATEDIF(TEXT(MID(C51,7,8),"0-00-00"),TODAY(),"y"),TRUE,"身份证错误")</f>
        <v>59</v>
      </c>
      <c r="F51" s="16" t="s">
        <v>22</v>
      </c>
      <c r="G51" s="15" t="s">
        <v>11</v>
      </c>
      <c r="H51" s="15" t="s">
        <v>39</v>
      </c>
    </row>
    <row r="52" s="2" customFormat="1" ht="19" customHeight="1" spans="1:8">
      <c r="A52" s="11">
        <v>51</v>
      </c>
      <c r="B52" s="12" t="s">
        <v>116</v>
      </c>
      <c r="C52" s="27" t="s">
        <v>117</v>
      </c>
      <c r="D52" s="14" t="str">
        <f t="shared" si="1"/>
        <v>女</v>
      </c>
      <c r="E52" s="15" cm="1">
        <f ca="1" t="array" ref="E52">_xlfn.IFS(LEN(C52)=15,DATEDIF(TEXT("19"&amp;MID(C52,7,6),"0-00-00"),TODAY(),"y"),LEN(C52)=18,DATEDIF(TEXT(MID(C52,7,8),"0-00-00"),TODAY(),"y"),TRUE,"身份证错误")</f>
        <v>48</v>
      </c>
      <c r="F52" s="16" t="s">
        <v>118</v>
      </c>
      <c r="G52" s="15" t="s">
        <v>11</v>
      </c>
      <c r="H52" s="15" t="s">
        <v>39</v>
      </c>
    </row>
    <row r="53" s="2" customFormat="1" ht="19" customHeight="1" spans="1:8">
      <c r="A53" s="11">
        <v>52</v>
      </c>
      <c r="B53" s="13" t="s">
        <v>119</v>
      </c>
      <c r="C53" s="28" t="s">
        <v>120</v>
      </c>
      <c r="D53" s="14" t="str">
        <f t="shared" si="1"/>
        <v>男</v>
      </c>
      <c r="E53" s="15" cm="1">
        <f ca="1" t="array" ref="E53">_xlfn.IFS(LEN(C53)=15,DATEDIF(TEXT("19"&amp;MID(C53,7,6),"0-00-00"),TODAY(),"y"),LEN(C53)=18,DATEDIF(TEXT(MID(C53,7,8),"0-00-00"),TODAY(),"y"),TRUE,"身份证错误")</f>
        <v>54</v>
      </c>
      <c r="F53" s="16" t="s">
        <v>36</v>
      </c>
      <c r="G53" s="15" t="s">
        <v>11</v>
      </c>
      <c r="H53" s="15" t="s">
        <v>121</v>
      </c>
    </row>
    <row r="54" s="2" customFormat="1" ht="19" customHeight="1" spans="1:8">
      <c r="A54" s="11">
        <v>53</v>
      </c>
      <c r="B54" s="13" t="s">
        <v>122</v>
      </c>
      <c r="C54" s="28" t="s">
        <v>123</v>
      </c>
      <c r="D54" s="14" t="str">
        <f t="shared" si="1"/>
        <v>男</v>
      </c>
      <c r="E54" s="15" cm="1">
        <f ca="1" t="array" ref="E54">_xlfn.IFS(LEN(C54)=15,DATEDIF(TEXT("19"&amp;MID(C54,7,6),"0-00-00"),TODAY(),"y"),LEN(C54)=18,DATEDIF(TEXT(MID(C54,7,8),"0-00-00"),TODAY(),"y"),TRUE,"身份证错误")</f>
        <v>61</v>
      </c>
      <c r="F54" s="16" t="s">
        <v>36</v>
      </c>
      <c r="G54" s="15" t="s">
        <v>11</v>
      </c>
      <c r="H54" s="15" t="s">
        <v>121</v>
      </c>
    </row>
  </sheetData>
  <autoFilter xmlns:etc="http://www.wps.cn/officeDocument/2017/etCustomData" ref="A1:H54" etc:filterBottomFollowUsedRange="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H20" sqref="H20"/>
    </sheetView>
  </sheetViews>
  <sheetFormatPr defaultColWidth="8.8" defaultRowHeight="14.25" outlineLevelRow="3" outlineLevelCol="6"/>
  <cols>
    <col min="1" max="1" width="6.6" customWidth="1"/>
    <col min="2" max="2" width="24.75" style="3" customWidth="1"/>
    <col min="3" max="3" width="22.2" style="4" customWidth="1"/>
    <col min="4" max="6" width="8.8" style="3"/>
    <col min="7" max="7" width="12.625" style="3" customWidth="1"/>
    <col min="8" max="8" width="23.9" customWidth="1"/>
  </cols>
  <sheetData>
    <row r="1" s="1" customFormat="1" ht="30" customHeight="1" spans="1:7">
      <c r="A1" s="5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9" t="s">
        <v>5</v>
      </c>
      <c r="G1" s="10" t="s">
        <v>6</v>
      </c>
    </row>
    <row r="2" s="2" customFormat="1" ht="30" customHeight="1" spans="1:7">
      <c r="A2" s="11"/>
      <c r="B2" s="12"/>
      <c r="C2" s="13"/>
      <c r="D2" s="14"/>
      <c r="E2" s="15"/>
      <c r="F2" s="16"/>
      <c r="G2" s="15"/>
    </row>
    <row r="3" s="2" customFormat="1" ht="30" customHeight="1" spans="1:7">
      <c r="A3" s="11"/>
      <c r="B3" s="12"/>
      <c r="C3" s="13"/>
      <c r="D3" s="14"/>
      <c r="E3" s="15"/>
      <c r="F3" s="16"/>
      <c r="G3" s="15"/>
    </row>
    <row r="4" s="2" customFormat="1" ht="30" customHeight="1" spans="1:7">
      <c r="A4" s="11"/>
      <c r="B4" s="12"/>
      <c r="C4" s="13"/>
      <c r="D4" s="14"/>
      <c r="E4" s="15"/>
      <c r="F4" s="16"/>
      <c r="G4" s="1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增加</vt:lpstr>
      <vt:lpstr>减少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中高后勤</dc:creator>
  <cp:lastModifiedBy>joy</cp:lastModifiedBy>
  <dcterms:created xsi:type="dcterms:W3CDTF">2024-11-08T03:56:00Z</dcterms:created>
  <dcterms:modified xsi:type="dcterms:W3CDTF">2025-06-11T11:17:01Z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7148DBC57B5041A7ACB377829C34EF6F_13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