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<sst xmlns="http://schemas.openxmlformats.org/spreadsheetml/2006/main" count="84" uniqueCount="38">
  <si>
    <t>师专项目人员加班情况表</t>
  </si>
  <si>
    <t>序号</t>
  </si>
  <si>
    <t>姓名</t>
  </si>
  <si>
    <t>职位</t>
  </si>
  <si>
    <t>基本工资</t>
  </si>
  <si>
    <t>上班天数（每月）</t>
  </si>
  <si>
    <t>休息天数（每月）</t>
  </si>
  <si>
    <t>加班日期</t>
  </si>
  <si>
    <t>加班类型（顶班、运动会、粉刷墙面等）</t>
  </si>
  <si>
    <t>加班时长（小时）</t>
  </si>
  <si>
    <t>加班工资（元）</t>
  </si>
  <si>
    <t>备注</t>
  </si>
  <si>
    <t>买买提·吾甫</t>
  </si>
  <si>
    <t>保安</t>
  </si>
  <si>
    <t>2025/5/16/18/26</t>
  </si>
  <si>
    <t>顶岗</t>
  </si>
  <si>
    <t>72小时</t>
  </si>
  <si>
    <t>因项目暂未招到合适人选加班</t>
  </si>
  <si>
    <t>阿山别克·哈了太</t>
  </si>
  <si>
    <t>2025/5/13-5/14</t>
  </si>
  <si>
    <t>粉刷亚心校区办公室</t>
  </si>
  <si>
    <t>24小时</t>
  </si>
  <si>
    <t>利用休息时间去粉刷墙面</t>
  </si>
  <si>
    <t>张云</t>
  </si>
  <si>
    <t>陈良兴</t>
  </si>
  <si>
    <t>阿卜杜热伊木江·伊卜拉伊木</t>
  </si>
  <si>
    <t>刘列梅</t>
  </si>
  <si>
    <t>学校运动会加班</t>
  </si>
  <si>
    <t>12小时</t>
  </si>
  <si>
    <t>因亚心校区举办运动会甲方要求强化安保力量故上4人</t>
  </si>
  <si>
    <t>陈顺林</t>
  </si>
  <si>
    <t>托合塔尔别克·胡泉</t>
  </si>
  <si>
    <t>胡安德克</t>
  </si>
  <si>
    <t xml:space="preserve">拜山哈力·阿合买提哈力  </t>
  </si>
  <si>
    <t>古丽加汗·胡斯别克</t>
  </si>
  <si>
    <t>胡斯曼·扎曼别克</t>
  </si>
  <si>
    <t>也尔肯·阿合恰白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</si>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</sst>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A2" workbookViewId="0">
      <selection activeCell="B1" sqref="B1:M1"/>
    </sheetView>
  </sheetViews>
  <sheetFormatPr defaultColWidth="9.02654867256637" defaultRowHeight="13.5"/>
  <cols>
    <col min="1" max="1" width="4.71681415929203" style="2" customWidth="1"/>
    <col min="2" max="2" width="12.1592920353982" style="3" customWidth="1"/>
    <col min="3" max="6" width="12.0884955752212" style="1" customWidth="1"/>
    <col min="7" max="7" width="15.9380530973451" style="1" customWidth="1"/>
    <col min="8" max="8" width="21.3185840707965" style="1" customWidth="1"/>
    <col min="9" max="9" width="21.7079646017699" style="1" customWidth="1"/>
    <col min="10" max="10" width="17.4601769911504" style="1" customWidth="1"/>
    <col min="11" max="12" width="9.02654867256637" style="1"/>
    <col min="13" max="13" width="14.8672566371681" style="1" customWidth="1"/>
    <col min="14" max="16384" width="9.02654867256637" style="1"/>
  </cols>
  <sheetData>
    <row r="1" s="1" customFormat="1" ht="39" customHeight="1" spans="1:13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18"/>
      <c r="M1" s="19"/>
    </row>
    <row r="2" s="1" customFormat="1" ht="39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9" t="s">
        <v>8</v>
      </c>
      <c r="I2" s="20" t="s">
        <v>9</v>
      </c>
      <c r="J2" s="20" t="s">
        <v>10</v>
      </c>
      <c r="K2" s="21" t="s">
        <v>11</v>
      </c>
      <c r="L2" s="22"/>
      <c r="M2" s="23"/>
    </row>
    <row r="3" s="1" customFormat="1" ht="28" customHeight="1" spans="1:13">
      <c r="A3" s="10">
        <v>1</v>
      </c>
      <c r="B3" s="11" t="s">
        <v>12</v>
      </c>
      <c r="C3" s="12" t="s">
        <v>13</v>
      </c>
      <c r="D3" s="12">
        <v>3700</v>
      </c>
      <c r="E3" s="12">
        <v>15</v>
      </c>
      <c r="F3" s="12">
        <v>15</v>
      </c>
      <c r="G3" s="13" t="s">
        <v>14</v>
      </c>
      <c r="H3" s="11" t="s">
        <v>15</v>
      </c>
      <c r="I3" s="12" t="s">
        <v>16</v>
      </c>
      <c r="J3" s="24">
        <f>3700/15.5/24*72</f>
        <v>716.129032258065</v>
      </c>
      <c r="K3" s="12" t="s">
        <v>17</v>
      </c>
      <c r="L3" s="12"/>
      <c r="M3" s="12"/>
    </row>
    <row r="4" s="1" customFormat="1" ht="28" customHeight="1" spans="1:13">
      <c r="A4" s="10">
        <v>2</v>
      </c>
      <c r="B4" s="11" t="s">
        <v>18</v>
      </c>
      <c r="C4" s="12" t="s">
        <v>13</v>
      </c>
      <c r="D4" s="12">
        <v>3900</v>
      </c>
      <c r="E4" s="12">
        <v>15</v>
      </c>
      <c r="F4" s="12">
        <v>15</v>
      </c>
      <c r="G4" s="13" t="s">
        <v>19</v>
      </c>
      <c r="H4" s="12" t="s">
        <v>20</v>
      </c>
      <c r="I4" s="25" t="s">
        <v>21</v>
      </c>
      <c r="J4" s="24">
        <f>3900/15.5/24*24</f>
        <v>251.612903225806</v>
      </c>
      <c r="K4" s="26" t="s">
        <v>22</v>
      </c>
      <c r="L4" s="27"/>
      <c r="M4" s="19"/>
    </row>
    <row r="5" s="1" customFormat="1" ht="28" customHeight="1" spans="1:13">
      <c r="A5" s="10">
        <v>3</v>
      </c>
      <c r="B5" s="11" t="s">
        <v>23</v>
      </c>
      <c r="C5" s="12" t="s">
        <v>13</v>
      </c>
      <c r="D5" s="12">
        <v>3700</v>
      </c>
      <c r="E5" s="12">
        <v>15</v>
      </c>
      <c r="F5" s="12">
        <v>15</v>
      </c>
      <c r="G5" s="13">
        <v>45792</v>
      </c>
      <c r="H5" s="11" t="s">
        <v>15</v>
      </c>
      <c r="I5" s="25" t="s">
        <v>21</v>
      </c>
      <c r="J5" s="24">
        <f t="shared" ref="J5:J8" si="0">3700/15.5/24*24</f>
        <v>238.709677419355</v>
      </c>
      <c r="K5" s="12" t="s">
        <v>17</v>
      </c>
      <c r="L5" s="12"/>
      <c r="M5" s="12"/>
    </row>
    <row r="6" s="1" customFormat="1" ht="28" customHeight="1" spans="1:13">
      <c r="A6" s="10">
        <v>4</v>
      </c>
      <c r="B6" s="11" t="s">
        <v>24</v>
      </c>
      <c r="C6" s="12" t="s">
        <v>13</v>
      </c>
      <c r="D6" s="12">
        <v>3700</v>
      </c>
      <c r="E6" s="12">
        <v>15</v>
      </c>
      <c r="F6" s="12">
        <v>15</v>
      </c>
      <c r="G6" s="13">
        <v>45794</v>
      </c>
      <c r="H6" s="11" t="s">
        <v>15</v>
      </c>
      <c r="I6" s="25" t="s">
        <v>21</v>
      </c>
      <c r="J6" s="24">
        <f t="shared" si="0"/>
        <v>238.709677419355</v>
      </c>
      <c r="K6" s="26" t="s">
        <v>17</v>
      </c>
      <c r="L6" s="27"/>
      <c r="M6" s="19"/>
    </row>
    <row r="7" s="1" customFormat="1" ht="28" customHeight="1" spans="1:13">
      <c r="A7" s="10">
        <v>5</v>
      </c>
      <c r="B7" s="11" t="s">
        <v>25</v>
      </c>
      <c r="C7" s="12" t="s">
        <v>13</v>
      </c>
      <c r="D7" s="12">
        <v>3700</v>
      </c>
      <c r="E7" s="12">
        <v>15</v>
      </c>
      <c r="F7" s="12">
        <v>15</v>
      </c>
      <c r="G7" s="13">
        <v>45799</v>
      </c>
      <c r="H7" s="11" t="s">
        <v>15</v>
      </c>
      <c r="I7" s="25" t="s">
        <v>21</v>
      </c>
      <c r="J7" s="24">
        <f t="shared" si="0"/>
        <v>238.709677419355</v>
      </c>
      <c r="K7" s="12" t="s">
        <v>17</v>
      </c>
      <c r="L7" s="12"/>
      <c r="M7" s="12"/>
    </row>
    <row r="8" s="1" customFormat="1" ht="28" customHeight="1" spans="1:13">
      <c r="A8" s="10">
        <v>6</v>
      </c>
      <c r="B8" s="14" t="s">
        <v>26</v>
      </c>
      <c r="C8" s="12" t="s">
        <v>13</v>
      </c>
      <c r="D8" s="12">
        <v>3900</v>
      </c>
      <c r="E8" s="12">
        <v>15</v>
      </c>
      <c r="F8" s="12">
        <v>15</v>
      </c>
      <c r="G8" s="13">
        <v>45806</v>
      </c>
      <c r="H8" s="11" t="s">
        <v>15</v>
      </c>
      <c r="I8" s="25" t="s">
        <v>21</v>
      </c>
      <c r="J8" s="24">
        <f>3900/15.5/24*24</f>
        <v>251.612903225806</v>
      </c>
      <c r="K8" s="26" t="s">
        <v>17</v>
      </c>
      <c r="L8" s="27"/>
      <c r="M8" s="19"/>
    </row>
    <row r="9" s="1" customFormat="1" ht="28" customHeight="1" spans="1:13">
      <c r="A9" s="10">
        <v>7</v>
      </c>
      <c r="B9" s="15"/>
      <c r="C9" s="12" t="s">
        <v>13</v>
      </c>
      <c r="D9" s="12">
        <v>3900</v>
      </c>
      <c r="E9" s="12">
        <v>15</v>
      </c>
      <c r="F9" s="12">
        <v>15</v>
      </c>
      <c r="G9" s="13">
        <v>45799</v>
      </c>
      <c r="H9" s="12" t="s">
        <v>27</v>
      </c>
      <c r="I9" s="25" t="s">
        <v>28</v>
      </c>
      <c r="J9" s="24">
        <f>3900/15.5/24*12</f>
        <v>125.806451612903</v>
      </c>
      <c r="K9" s="28" t="s">
        <v>29</v>
      </c>
      <c r="L9" s="29"/>
      <c r="M9" s="30"/>
    </row>
    <row r="10" s="1" customFormat="1" ht="28" customHeight="1" spans="1:13">
      <c r="A10" s="10">
        <v>8</v>
      </c>
      <c r="B10" s="11" t="s">
        <v>30</v>
      </c>
      <c r="C10" s="12" t="s">
        <v>13</v>
      </c>
      <c r="D10" s="12">
        <v>3900</v>
      </c>
      <c r="E10" s="12">
        <v>15</v>
      </c>
      <c r="F10" s="12">
        <v>15</v>
      </c>
      <c r="G10" s="13">
        <v>45799</v>
      </c>
      <c r="H10" s="12" t="s">
        <v>27</v>
      </c>
      <c r="I10" s="25" t="s">
        <v>28</v>
      </c>
      <c r="J10" s="24">
        <f>3900/15.5/24*12</f>
        <v>125.806451612903</v>
      </c>
      <c r="K10" s="28" t="s">
        <v>29</v>
      </c>
      <c r="L10" s="29"/>
      <c r="M10" s="30"/>
    </row>
    <row r="11" s="1" customFormat="1" ht="28" customHeight="1" spans="1:13">
      <c r="A11" s="10">
        <v>9</v>
      </c>
      <c r="B11" s="11" t="s">
        <v>31</v>
      </c>
      <c r="C11" s="12" t="s">
        <v>13</v>
      </c>
      <c r="D11" s="12">
        <v>3900</v>
      </c>
      <c r="E11" s="12">
        <v>15</v>
      </c>
      <c r="F11" s="12">
        <v>15</v>
      </c>
      <c r="G11" s="13">
        <v>45799</v>
      </c>
      <c r="H11" s="12" t="s">
        <v>27</v>
      </c>
      <c r="I11" s="25" t="s">
        <v>28</v>
      </c>
      <c r="J11" s="24">
        <f t="shared" ref="J11:J16" si="1">3900/15.5/24*12</f>
        <v>125.806451612903</v>
      </c>
      <c r="K11" s="28" t="s">
        <v>29</v>
      </c>
      <c r="L11" s="29"/>
      <c r="M11" s="30"/>
    </row>
    <row r="12" s="1" customFormat="1" ht="28" customHeight="1" spans="1:13">
      <c r="A12" s="10">
        <v>10</v>
      </c>
      <c r="B12" s="11" t="s">
        <v>32</v>
      </c>
      <c r="C12" s="12" t="s">
        <v>13</v>
      </c>
      <c r="D12" s="12">
        <v>3900</v>
      </c>
      <c r="E12" s="12">
        <v>15</v>
      </c>
      <c r="F12" s="12">
        <v>15</v>
      </c>
      <c r="G12" s="13">
        <v>45799</v>
      </c>
      <c r="H12" s="12" t="s">
        <v>27</v>
      </c>
      <c r="I12" s="25" t="s">
        <v>28</v>
      </c>
      <c r="J12" s="24">
        <f t="shared" si="1"/>
        <v>125.806451612903</v>
      </c>
      <c r="K12" s="28" t="s">
        <v>29</v>
      </c>
      <c r="L12" s="29"/>
      <c r="M12" s="30"/>
    </row>
    <row r="13" s="1" customFormat="1" ht="28" customHeight="1" spans="1:13">
      <c r="A13" s="10">
        <v>11</v>
      </c>
      <c r="B13" s="11" t="s">
        <v>33</v>
      </c>
      <c r="C13" s="12" t="s">
        <v>13</v>
      </c>
      <c r="D13" s="12">
        <v>3900</v>
      </c>
      <c r="E13" s="12">
        <v>15</v>
      </c>
      <c r="F13" s="12">
        <v>15</v>
      </c>
      <c r="G13" s="13">
        <v>45800</v>
      </c>
      <c r="H13" s="12" t="s">
        <v>27</v>
      </c>
      <c r="I13" s="25" t="s">
        <v>28</v>
      </c>
      <c r="J13" s="24">
        <f t="shared" si="1"/>
        <v>125.806451612903</v>
      </c>
      <c r="K13" s="28" t="s">
        <v>29</v>
      </c>
      <c r="L13" s="29"/>
      <c r="M13" s="30"/>
    </row>
    <row r="14" s="1" customFormat="1" ht="28" customHeight="1" spans="1:13">
      <c r="A14" s="10">
        <v>12</v>
      </c>
      <c r="B14" s="11" t="s">
        <v>34</v>
      </c>
      <c r="C14" s="12" t="s">
        <v>13</v>
      </c>
      <c r="D14" s="12">
        <v>3900</v>
      </c>
      <c r="E14" s="12">
        <v>15</v>
      </c>
      <c r="F14" s="12">
        <v>15</v>
      </c>
      <c r="G14" s="13">
        <v>45800</v>
      </c>
      <c r="H14" s="12" t="s">
        <v>27</v>
      </c>
      <c r="I14" s="25" t="s">
        <v>28</v>
      </c>
      <c r="J14" s="24">
        <f t="shared" si="1"/>
        <v>125.806451612903</v>
      </c>
      <c r="K14" s="28" t="s">
        <v>29</v>
      </c>
      <c r="L14" s="29"/>
      <c r="M14" s="30"/>
    </row>
    <row r="15" s="1" customFormat="1" ht="28" customHeight="1" spans="1:13">
      <c r="A15" s="10">
        <v>13</v>
      </c>
      <c r="B15" s="11" t="s">
        <v>35</v>
      </c>
      <c r="C15" s="12" t="s">
        <v>13</v>
      </c>
      <c r="D15" s="12">
        <v>3900</v>
      </c>
      <c r="E15" s="12">
        <v>15</v>
      </c>
      <c r="F15" s="12">
        <v>15</v>
      </c>
      <c r="G15" s="13">
        <v>45800</v>
      </c>
      <c r="H15" s="12" t="s">
        <v>27</v>
      </c>
      <c r="I15" s="25" t="s">
        <v>28</v>
      </c>
      <c r="J15" s="24">
        <f t="shared" si="1"/>
        <v>125.806451612903</v>
      </c>
      <c r="K15" s="28" t="s">
        <v>29</v>
      </c>
      <c r="L15" s="29"/>
      <c r="M15" s="30"/>
    </row>
    <row r="16" s="1" customFormat="1" ht="28" customHeight="1" spans="1:13">
      <c r="A16" s="10">
        <v>14</v>
      </c>
      <c r="B16" s="11" t="s">
        <v>36</v>
      </c>
      <c r="C16" s="12" t="s">
        <v>13</v>
      </c>
      <c r="D16" s="12">
        <v>3900</v>
      </c>
      <c r="E16" s="12">
        <v>15</v>
      </c>
      <c r="F16" s="12">
        <v>15</v>
      </c>
      <c r="G16" s="13">
        <v>45800</v>
      </c>
      <c r="H16" s="12" t="s">
        <v>27</v>
      </c>
      <c r="I16" s="12" t="s">
        <v>28</v>
      </c>
      <c r="J16" s="24">
        <f t="shared" si="1"/>
        <v>125.806451612903</v>
      </c>
      <c r="K16" s="11" t="s">
        <v>29</v>
      </c>
      <c r="L16" s="11"/>
      <c r="M16" s="11"/>
    </row>
    <row r="17" ht="27" customHeight="1" spans="1:13">
      <c r="A17" s="16" t="s">
        <v>37</v>
      </c>
      <c r="B17" s="17"/>
      <c r="C17" s="17"/>
      <c r="D17" s="17"/>
      <c r="E17" s="17"/>
      <c r="F17" s="17"/>
      <c r="G17" s="17"/>
      <c r="H17" s="17"/>
      <c r="I17" s="31"/>
      <c r="J17" s="32">
        <f>SUM(J3:J16)</f>
        <v>2941.93548387097</v>
      </c>
      <c r="K17" s="33"/>
      <c r="L17" s="33"/>
      <c r="M17" s="33"/>
    </row>
  </sheetData>
  <mergeCells count="18">
    <mergeCell ref="B1:M1"/>
    <mergeCell ref="K2:M2"/>
    <mergeCell ref="K3:M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A17:I17"/>
    <mergeCell ref="B8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xyttt</cp:lastModifiedBy>
  <dcterms:created xsi:type="dcterms:W3CDTF">2025-06-11T11:02:57Z</dcterms:created>
  <dcterms:modified xsi:type="dcterms:W3CDTF">2025-06-11T12:18:29Z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0AA1BFB95052493483727B57CC0412A2_11</vt:lpwstr>
  </property>
  <property fmtid="{D5CDD505-2E9C-101B-9397-08002B2CF9AE}" pid="3" name="KSOProductBuildVer">
    <vt:lpwstr>2052-12.1.0.20784</vt:lpwstr>
  </property>
</Properties>
</file>