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增加" sheetId="3" r:id="rId1"/>
  </sheets>
  <definedNames>
    <definedName name="_xlnm._FilterDatabase" localSheetId="0" hidden="1">增加!$A$1:$G$4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<sst xmlns="http://schemas.openxmlformats.org/spreadsheetml/2006/main" count="130" uniqueCount="62">
  <si>
    <t>序号</t>
  </si>
  <si>
    <t>姓名</t>
  </si>
  <si>
    <t>身份证号</t>
  </si>
  <si>
    <t>性别</t>
  </si>
  <si>
    <t>年龄</t>
  </si>
  <si>
    <t>工种</t>
  </si>
  <si>
    <t>身体状况</t>
  </si>
  <si>
    <t>项目</t>
  </si>
  <si>
    <t>保费（单位：元）</t>
  </si>
  <si>
    <t>刘芳</t>
  </si>
  <si>
    <t>650108196611051021</t>
  </si>
  <si>
    <t>保洁</t>
  </si>
  <si>
    <t>良好</t>
  </si>
  <si>
    <t>新大保洁</t>
  </si>
  <si>
    <t>牛建梅</t>
  </si>
  <si>
    <t>650108197009031022</t>
  </si>
  <si>
    <t>张月梅</t>
  </si>
  <si>
    <t>650108196401031022</t>
  </si>
  <si>
    <t>印叔军</t>
  </si>
  <si>
    <t>650108196611091015</t>
  </si>
  <si>
    <t>丁悦</t>
  </si>
  <si>
    <t>652322196805051046</t>
  </si>
  <si>
    <t>热尔扎·巴哈达提</t>
  </si>
  <si>
    <t>652323199506252323</t>
  </si>
  <si>
    <t>沙惠玲</t>
  </si>
  <si>
    <t>650108196507031020</t>
  </si>
  <si>
    <t>张小红</t>
  </si>
  <si>
    <t>632127196810241669</t>
  </si>
  <si>
    <t>马兰</t>
  </si>
  <si>
    <t>650108197104091023</t>
  </si>
  <si>
    <t>杨茹红</t>
  </si>
  <si>
    <t>650108196905281025</t>
  </si>
  <si>
    <t>苏文花</t>
  </si>
  <si>
    <t>650108196712271023</t>
  </si>
  <si>
    <t>木沙依甫·局玛太</t>
  </si>
  <si>
    <t>650121197801153737</t>
  </si>
  <si>
    <t>田玉芬</t>
  </si>
  <si>
    <t>650108196409211028</t>
  </si>
  <si>
    <t>李玉芳</t>
  </si>
  <si>
    <t>650300196911252423</t>
  </si>
  <si>
    <t>石河子大学</t>
  </si>
  <si>
    <t>李小珍</t>
  </si>
  <si>
    <t>321028196807245420</t>
  </si>
  <si>
    <t>张艳丽</t>
  </si>
  <si>
    <t>650300197401150341</t>
  </si>
  <si>
    <t>邢铁花</t>
  </si>
  <si>
    <t>652524197208080322</t>
  </si>
  <si>
    <t>安新</t>
  </si>
  <si>
    <t>650300196701084839</t>
  </si>
  <si>
    <t>刘艳玲</t>
  </si>
  <si>
    <t>650300197412202821</t>
  </si>
  <si>
    <t>李晓琴</t>
  </si>
  <si>
    <t>650300197106174826</t>
  </si>
  <si>
    <t>樊新凤</t>
  </si>
  <si>
    <t>650300196612220341</t>
  </si>
  <si>
    <t>李淑平</t>
  </si>
  <si>
    <t>650300196702204863</t>
  </si>
  <si>
    <t>林素侠</t>
  </si>
  <si>
    <t>342122197001024422</t>
  </si>
  <si>
    <t>康新安</t>
  </si>
  <si>
    <t>650300196206101873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</si>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</sst>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0"/>
      <color rgb="FF000000"/>
      <name val="仿宋_GB2312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6" fillId="0" borderId="1" xfId="0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abSelected="1" zoomScale="140" zoomScaleNormal="140" workbookViewId="0">
      <selection activeCell="J3" sqref="J3"/>
    </sheetView>
  </sheetViews>
  <sheetFormatPr defaultColWidth="8.8" defaultRowHeight="14.25"/>
  <cols>
    <col min="1" max="1" width="6.6" customWidth="1"/>
    <col min="2" max="2" width="22.4" style="3" customWidth="1"/>
    <col min="3" max="3" width="22.2" style="4" customWidth="1"/>
    <col min="4" max="4" width="11.725" style="5" customWidth="1"/>
    <col min="5" max="5" width="12" style="5" customWidth="1"/>
    <col min="6" max="6" width="8.8" style="6"/>
    <col min="7" max="7" width="10.125" style="7" customWidth="1"/>
    <col min="8" max="8" width="12.9416666666667" style="8" customWidth="1"/>
    <col min="9" max="9" width="22.4166666666667" style="8" customWidth="1"/>
  </cols>
  <sheetData>
    <row r="1" s="1" customFormat="1" ht="23" customHeight="1" spans="1:9">
      <c r="A1" s="9" t="s">
        <v>0</v>
      </c>
      <c r="B1" s="10" t="s">
        <v>1</v>
      </c>
      <c r="C1" s="11" t="s">
        <v>2</v>
      </c>
      <c r="D1" s="12" t="s">
        <v>3</v>
      </c>
      <c r="E1" s="12" t="s">
        <v>4</v>
      </c>
      <c r="F1" s="13" t="s">
        <v>5</v>
      </c>
      <c r="G1" s="14" t="s">
        <v>6</v>
      </c>
      <c r="H1" s="15" t="s">
        <v>7</v>
      </c>
      <c r="I1" s="15" t="s">
        <v>8</v>
      </c>
    </row>
    <row r="2" s="2" customFormat="1" ht="30" customHeight="1" spans="1:9">
      <c r="A2" s="16">
        <v>1</v>
      </c>
      <c r="B2" s="17" t="s">
        <v>9</v>
      </c>
      <c r="C2" s="18" t="s">
        <v>10</v>
      </c>
      <c r="D2" s="19" t="str">
        <f>IF(OR(LEN(C2)=15,LEN(C2)=18),IF(MOD(MID(C2,15,3)*1,2),"男","女"),#N/A)</f>
        <v>女</v>
      </c>
      <c r="E2" s="20" cm="1">
        <f ca="1" t="array" ref="E2">_xlfn.IFS(LEN(C2)=15,DATEDIF(TEXT("19"&amp;MID(C2,7,6),"0-00-00"),TODAY(),"y"),LEN(C2)=18,DATEDIF(TEXT(MID(C2,7,8),"0-00-00"),TODAY(),"y"),TRUE,"身份证错误")</f>
        <v>58</v>
      </c>
      <c r="F2" s="21" t="s">
        <v>11</v>
      </c>
      <c r="G2" s="20" t="s">
        <v>12</v>
      </c>
      <c r="H2" s="22" t="s">
        <v>13</v>
      </c>
      <c r="I2" s="22">
        <v>122.5</v>
      </c>
    </row>
    <row r="3" s="2" customFormat="1" ht="30" customHeight="1" spans="1:9">
      <c r="A3" s="16">
        <v>2</v>
      </c>
      <c r="B3" s="17" t="s">
        <v>14</v>
      </c>
      <c r="C3" s="18" t="s">
        <v>15</v>
      </c>
      <c r="D3" s="19" t="str">
        <f t="shared" ref="D3:D50" si="0">IF(OR(LEN(C3)=15,LEN(C3)=18),IF(MOD(MID(C3,15,3)*1,2),"男","女"),#N/A)</f>
        <v>女</v>
      </c>
      <c r="E3" s="20" cm="1">
        <f ca="1" t="array" ref="E3">_xlfn.IFS(LEN(C3)=15,DATEDIF(TEXT("19"&amp;MID(C3,7,6),"0-00-00"),TODAY(),"y"),LEN(C3)=18,DATEDIF(TEXT(MID(C3,7,8),"0-00-00"),TODAY(),"y"),TRUE,"身份证错误")</f>
        <v>54</v>
      </c>
      <c r="F3" s="21" t="s">
        <v>11</v>
      </c>
      <c r="G3" s="20" t="s">
        <v>12</v>
      </c>
      <c r="H3" s="22" t="s">
        <v>13</v>
      </c>
      <c r="I3" s="22">
        <v>122.5</v>
      </c>
    </row>
    <row r="4" s="2" customFormat="1" ht="30" customHeight="1" spans="1:9">
      <c r="A4" s="16">
        <v>3</v>
      </c>
      <c r="B4" s="17" t="s">
        <v>16</v>
      </c>
      <c r="C4" s="18" t="s">
        <v>17</v>
      </c>
      <c r="D4" s="19" t="str">
        <f t="shared" si="0"/>
        <v>女</v>
      </c>
      <c r="E4" s="20" cm="1">
        <f ca="1" t="array" ref="E4">_xlfn.IFS(LEN(C4)=15,DATEDIF(TEXT("19"&amp;MID(C4,7,6),"0-00-00"),TODAY(),"y"),LEN(C4)=18,DATEDIF(TEXT(MID(C4,7,8),"0-00-00"),TODAY(),"y"),TRUE,"身份证错误")</f>
        <v>61</v>
      </c>
      <c r="F4" s="21" t="s">
        <v>11</v>
      </c>
      <c r="G4" s="20" t="s">
        <v>12</v>
      </c>
      <c r="H4" s="22" t="s">
        <v>13</v>
      </c>
      <c r="I4" s="22">
        <v>122.5</v>
      </c>
    </row>
    <row r="5" s="2" customFormat="1" ht="30" customHeight="1" spans="1:9">
      <c r="A5" s="16">
        <v>4</v>
      </c>
      <c r="B5" s="17" t="s">
        <v>18</v>
      </c>
      <c r="C5" s="18" t="s">
        <v>19</v>
      </c>
      <c r="D5" s="19" t="str">
        <f t="shared" si="0"/>
        <v>男</v>
      </c>
      <c r="E5" s="20" cm="1">
        <f ca="1" t="array" ref="E5">_xlfn.IFS(LEN(C5)=15,DATEDIF(TEXT("19"&amp;MID(C5,7,6),"0-00-00"),TODAY(),"y"),LEN(C5)=18,DATEDIF(TEXT(MID(C5,7,8),"0-00-00"),TODAY(),"y"),TRUE,"身份证错误")</f>
        <v>58</v>
      </c>
      <c r="F5" s="21" t="s">
        <v>11</v>
      </c>
      <c r="G5" s="20" t="s">
        <v>12</v>
      </c>
      <c r="H5" s="22" t="s">
        <v>13</v>
      </c>
      <c r="I5" s="22">
        <v>122.5</v>
      </c>
    </row>
    <row r="6" s="2" customFormat="1" ht="30" customHeight="1" spans="1:9">
      <c r="A6" s="16">
        <v>5</v>
      </c>
      <c r="B6" s="17" t="s">
        <v>20</v>
      </c>
      <c r="C6" s="18" t="s">
        <v>21</v>
      </c>
      <c r="D6" s="19" t="str">
        <f t="shared" si="0"/>
        <v>女</v>
      </c>
      <c r="E6" s="20" cm="1">
        <f ca="1" t="array" ref="E6">_xlfn.IFS(LEN(C6)=15,DATEDIF(TEXT("19"&amp;MID(C6,7,6),"0-00-00"),TODAY(),"y"),LEN(C6)=18,DATEDIF(TEXT(MID(C6,7,8),"0-00-00"),TODAY(),"y"),TRUE,"身份证错误")</f>
        <v>57</v>
      </c>
      <c r="F6" s="21" t="s">
        <v>11</v>
      </c>
      <c r="G6" s="20" t="s">
        <v>12</v>
      </c>
      <c r="H6" s="22" t="s">
        <v>13</v>
      </c>
      <c r="I6" s="22">
        <v>122.5</v>
      </c>
    </row>
    <row r="7" s="2" customFormat="1" ht="30" customHeight="1" spans="1:9">
      <c r="A7" s="16">
        <v>6</v>
      </c>
      <c r="B7" s="17" t="s">
        <v>22</v>
      </c>
      <c r="C7" s="18" t="s">
        <v>23</v>
      </c>
      <c r="D7" s="19" t="str">
        <f t="shared" si="0"/>
        <v>女</v>
      </c>
      <c r="E7" s="20" cm="1">
        <f ca="1" t="array" ref="E7">_xlfn.IFS(LEN(C7)=15,DATEDIF(TEXT("19"&amp;MID(C7,7,6),"0-00-00"),TODAY(),"y"),LEN(C7)=18,DATEDIF(TEXT(MID(C7,7,8),"0-00-00"),TODAY(),"y"),TRUE,"身份证错误")</f>
        <v>29</v>
      </c>
      <c r="F7" s="21" t="s">
        <v>11</v>
      </c>
      <c r="G7" s="20" t="s">
        <v>12</v>
      </c>
      <c r="H7" s="22" t="s">
        <v>13</v>
      </c>
      <c r="I7" s="22">
        <v>122.5</v>
      </c>
    </row>
    <row r="8" s="2" customFormat="1" ht="30" customHeight="1" spans="1:9">
      <c r="A8" s="16">
        <v>7</v>
      </c>
      <c r="B8" s="17" t="s">
        <v>24</v>
      </c>
      <c r="C8" s="18" t="s">
        <v>25</v>
      </c>
      <c r="D8" s="19" t="str">
        <f t="shared" si="0"/>
        <v>女</v>
      </c>
      <c r="E8" s="20" cm="1">
        <f ca="1" t="array" ref="E8">_xlfn.IFS(LEN(C8)=15,DATEDIF(TEXT("19"&amp;MID(C8,7,6),"0-00-00"),TODAY(),"y"),LEN(C8)=18,DATEDIF(TEXT(MID(C8,7,8),"0-00-00"),TODAY(),"y"),TRUE,"身份证错误")</f>
        <v>59</v>
      </c>
      <c r="F8" s="21" t="s">
        <v>11</v>
      </c>
      <c r="G8" s="20" t="s">
        <v>12</v>
      </c>
      <c r="H8" s="22" t="s">
        <v>13</v>
      </c>
      <c r="I8" s="22">
        <v>122.5</v>
      </c>
    </row>
    <row r="9" s="2" customFormat="1" ht="30" customHeight="1" spans="1:9">
      <c r="A9" s="16">
        <v>8</v>
      </c>
      <c r="B9" s="17" t="s">
        <v>26</v>
      </c>
      <c r="C9" s="18" t="s">
        <v>27</v>
      </c>
      <c r="D9" s="19" t="str">
        <f t="shared" si="0"/>
        <v>女</v>
      </c>
      <c r="E9" s="20" cm="1">
        <f ca="1" t="array" ref="E9">_xlfn.IFS(LEN(C9)=15,DATEDIF(TEXT("19"&amp;MID(C9,7,6),"0-00-00"),TODAY(),"y"),LEN(C9)=18,DATEDIF(TEXT(MID(C9,7,8),"0-00-00"),TODAY(),"y"),TRUE,"身份证错误")</f>
        <v>56</v>
      </c>
      <c r="F9" s="21" t="s">
        <v>11</v>
      </c>
      <c r="G9" s="20" t="s">
        <v>12</v>
      </c>
      <c r="H9" s="22" t="s">
        <v>13</v>
      </c>
      <c r="I9" s="22">
        <v>122.5</v>
      </c>
    </row>
    <row r="10" s="2" customFormat="1" ht="30" customHeight="1" spans="1:9">
      <c r="A10" s="16">
        <v>9</v>
      </c>
      <c r="B10" s="17" t="s">
        <v>28</v>
      </c>
      <c r="C10" s="18" t="s">
        <v>29</v>
      </c>
      <c r="D10" s="19" t="str">
        <f t="shared" si="0"/>
        <v>女</v>
      </c>
      <c r="E10" s="20" cm="1">
        <f ca="1" t="array" ref="E10">_xlfn.IFS(LEN(C10)=15,DATEDIF(TEXT("19"&amp;MID(C10,7,6),"0-00-00"),TODAY(),"y"),LEN(C10)=18,DATEDIF(TEXT(MID(C10,7,8),"0-00-00"),TODAY(),"y"),TRUE,"身份证错误")</f>
        <v>54</v>
      </c>
      <c r="F10" s="21" t="s">
        <v>11</v>
      </c>
      <c r="G10" s="20" t="s">
        <v>12</v>
      </c>
      <c r="H10" s="22" t="s">
        <v>13</v>
      </c>
      <c r="I10" s="22">
        <v>122.5</v>
      </c>
    </row>
    <row r="11" s="2" customFormat="1" ht="30" customHeight="1" spans="1:9">
      <c r="A11" s="16">
        <v>10</v>
      </c>
      <c r="B11" s="17" t="s">
        <v>30</v>
      </c>
      <c r="C11" s="18" t="s">
        <v>31</v>
      </c>
      <c r="D11" s="19" t="str">
        <f t="shared" si="0"/>
        <v>女</v>
      </c>
      <c r="E11" s="20" cm="1">
        <f ca="1" t="array" ref="E11">_xlfn.IFS(LEN(C11)=15,DATEDIF(TEXT("19"&amp;MID(C11,7,6),"0-00-00"),TODAY(),"y"),LEN(C11)=18,DATEDIF(TEXT(MID(C11,7,8),"0-00-00"),TODAY(),"y"),TRUE,"身份证错误")</f>
        <v>56</v>
      </c>
      <c r="F11" s="21" t="s">
        <v>11</v>
      </c>
      <c r="G11" s="20" t="s">
        <v>12</v>
      </c>
      <c r="H11" s="22" t="s">
        <v>13</v>
      </c>
      <c r="I11" s="22">
        <v>122.5</v>
      </c>
    </row>
    <row r="12" s="2" customFormat="1" ht="30" customHeight="1" spans="1:9">
      <c r="A12" s="16">
        <v>11</v>
      </c>
      <c r="B12" s="17" t="s">
        <v>32</v>
      </c>
      <c r="C12" s="18" t="s">
        <v>33</v>
      </c>
      <c r="D12" s="19" t="str">
        <f t="shared" si="0"/>
        <v>女</v>
      </c>
      <c r="E12" s="20" cm="1">
        <f ca="1" t="array" ref="E12">_xlfn.IFS(LEN(C12)=15,DATEDIF(TEXT("19"&amp;MID(C12,7,6),"0-00-00"),TODAY(),"y"),LEN(C12)=18,DATEDIF(TEXT(MID(C12,7,8),"0-00-00"),TODAY(),"y"),TRUE,"身份证错误")</f>
        <v>57</v>
      </c>
      <c r="F12" s="21" t="s">
        <v>11</v>
      </c>
      <c r="G12" s="20" t="s">
        <v>12</v>
      </c>
      <c r="H12" s="22" t="s">
        <v>13</v>
      </c>
      <c r="I12" s="22">
        <v>122.5</v>
      </c>
    </row>
    <row r="13" s="2" customFormat="1" ht="30" customHeight="1" spans="1:9">
      <c r="A13" s="16">
        <v>12</v>
      </c>
      <c r="B13" s="17" t="s">
        <v>34</v>
      </c>
      <c r="C13" s="18" t="s">
        <v>35</v>
      </c>
      <c r="D13" s="19" t="str">
        <f t="shared" si="0"/>
        <v>男</v>
      </c>
      <c r="E13" s="20" cm="1">
        <f ca="1" t="array" ref="E13">_xlfn.IFS(LEN(C13)=15,DATEDIF(TEXT("19"&amp;MID(C13,7,6),"0-00-00"),TODAY(),"y"),LEN(C13)=18,DATEDIF(TEXT(MID(C13,7,8),"0-00-00"),TODAY(),"y"),TRUE,"身份证错误")</f>
        <v>47</v>
      </c>
      <c r="F13" s="21" t="s">
        <v>11</v>
      </c>
      <c r="G13" s="20" t="s">
        <v>12</v>
      </c>
      <c r="H13" s="22" t="s">
        <v>13</v>
      </c>
      <c r="I13" s="22">
        <v>122.5</v>
      </c>
    </row>
    <row r="14" s="2" customFormat="1" ht="30" customHeight="1" spans="1:9">
      <c r="A14" s="16">
        <v>13</v>
      </c>
      <c r="B14" s="17" t="s">
        <v>36</v>
      </c>
      <c r="C14" s="18" t="s">
        <v>37</v>
      </c>
      <c r="D14" s="19" t="str">
        <f t="shared" si="0"/>
        <v>女</v>
      </c>
      <c r="E14" s="20" cm="1">
        <f ca="1" t="array" ref="E14">_xlfn.IFS(LEN(C14)=15,DATEDIF(TEXT("19"&amp;MID(C14,7,6),"0-00-00"),TODAY(),"y"),LEN(C14)=18,DATEDIF(TEXT(MID(C14,7,8),"0-00-00"),TODAY(),"y"),TRUE,"身份证错误")</f>
        <v>60</v>
      </c>
      <c r="F14" s="21" t="s">
        <v>11</v>
      </c>
      <c r="G14" s="20" t="s">
        <v>12</v>
      </c>
      <c r="H14" s="22" t="s">
        <v>13</v>
      </c>
      <c r="I14" s="22">
        <v>122.5</v>
      </c>
    </row>
    <row r="15" s="2" customFormat="1" ht="30" customHeight="1" spans="1:9">
      <c r="A15" s="16">
        <v>14</v>
      </c>
      <c r="B15" s="17" t="s">
        <v>38</v>
      </c>
      <c r="C15" s="24" t="s">
        <v>39</v>
      </c>
      <c r="D15" s="19" t="str">
        <f t="shared" si="0"/>
        <v>女</v>
      </c>
      <c r="E15" s="20" cm="1">
        <f ca="1" t="array" ref="E15">_xlfn.IFS(LEN(C15)=15,DATEDIF(TEXT("19"&amp;MID(C15,7,6),"0-00-00"),TODAY(),"y"),LEN(C15)=18,DATEDIF(TEXT(MID(C15,7,8),"0-00-00"),TODAY(),"y"),TRUE,"身份证错误")</f>
        <v>55</v>
      </c>
      <c r="F15" s="21" t="s">
        <v>11</v>
      </c>
      <c r="G15" s="20" t="s">
        <v>12</v>
      </c>
      <c r="H15" s="22" t="s">
        <v>40</v>
      </c>
      <c r="I15" s="22">
        <v>122.5</v>
      </c>
    </row>
    <row r="16" s="2" customFormat="1" ht="30" customHeight="1" spans="1:9">
      <c r="A16" s="16">
        <v>15</v>
      </c>
      <c r="B16" s="17" t="s">
        <v>41</v>
      </c>
      <c r="C16" s="24" t="s">
        <v>42</v>
      </c>
      <c r="D16" s="19" t="str">
        <f t="shared" si="0"/>
        <v>女</v>
      </c>
      <c r="E16" s="20" cm="1">
        <f ca="1" t="array" ref="E16">_xlfn.IFS(LEN(C16)=15,DATEDIF(TEXT("19"&amp;MID(C16,7,6),"0-00-00"),TODAY(),"y"),LEN(C16)=18,DATEDIF(TEXT(MID(C16,7,8),"0-00-00"),TODAY(),"y"),TRUE,"身份证错误")</f>
        <v>56</v>
      </c>
      <c r="F16" s="21" t="s">
        <v>11</v>
      </c>
      <c r="G16" s="20" t="s">
        <v>12</v>
      </c>
      <c r="H16" s="22" t="s">
        <v>40</v>
      </c>
      <c r="I16" s="22">
        <v>122.5</v>
      </c>
    </row>
    <row r="17" s="2" customFormat="1" ht="30" customHeight="1" spans="1:9">
      <c r="A17" s="16">
        <v>16</v>
      </c>
      <c r="B17" s="17" t="s">
        <v>43</v>
      </c>
      <c r="C17" s="24" t="s">
        <v>44</v>
      </c>
      <c r="D17" s="19" t="str">
        <f t="shared" si="0"/>
        <v>女</v>
      </c>
      <c r="E17" s="20" cm="1">
        <f ca="1" t="array" ref="E17">_xlfn.IFS(LEN(C17)=15,DATEDIF(TEXT("19"&amp;MID(C17,7,6),"0-00-00"),TODAY(),"y"),LEN(C17)=18,DATEDIF(TEXT(MID(C17,7,8),"0-00-00"),TODAY(),"y"),TRUE,"身份证错误")</f>
        <v>51</v>
      </c>
      <c r="F17" s="21" t="s">
        <v>11</v>
      </c>
      <c r="G17" s="20" t="s">
        <v>12</v>
      </c>
      <c r="H17" s="22" t="s">
        <v>40</v>
      </c>
      <c r="I17" s="22">
        <v>122.5</v>
      </c>
    </row>
    <row r="18" s="2" customFormat="1" ht="30" customHeight="1" spans="1:9">
      <c r="A18" s="16">
        <v>17</v>
      </c>
      <c r="B18" s="17" t="s">
        <v>45</v>
      </c>
      <c r="C18" s="24" t="s">
        <v>46</v>
      </c>
      <c r="D18" s="19" t="str">
        <f t="shared" si="0"/>
        <v>女</v>
      </c>
      <c r="E18" s="20" cm="1">
        <f ca="1" t="array" ref="E18">_xlfn.IFS(LEN(C18)=15,DATEDIF(TEXT("19"&amp;MID(C18,7,6),"0-00-00"),TODAY(),"y"),LEN(C18)=18,DATEDIF(TEXT(MID(C18,7,8),"0-00-00"),TODAY(),"y"),TRUE,"身份证错误")</f>
        <v>52</v>
      </c>
      <c r="F18" s="21" t="s">
        <v>11</v>
      </c>
      <c r="G18" s="20" t="s">
        <v>12</v>
      </c>
      <c r="H18" s="22" t="s">
        <v>40</v>
      </c>
      <c r="I18" s="22">
        <v>122.5</v>
      </c>
    </row>
    <row r="19" s="2" customFormat="1" ht="30" customHeight="1" spans="1:9">
      <c r="A19" s="16">
        <v>18</v>
      </c>
      <c r="B19" s="17" t="s">
        <v>47</v>
      </c>
      <c r="C19" s="24" t="s">
        <v>48</v>
      </c>
      <c r="D19" s="19" t="str">
        <f t="shared" si="0"/>
        <v>男</v>
      </c>
      <c r="E19" s="20" cm="1">
        <f ca="1" t="array" ref="E19">_xlfn.IFS(LEN(C19)=15,DATEDIF(TEXT("19"&amp;MID(C19,7,6),"0-00-00"),TODAY(),"y"),LEN(C19)=18,DATEDIF(TEXT(MID(C19,7,8),"0-00-00"),TODAY(),"y"),TRUE,"身份证错误")</f>
        <v>58</v>
      </c>
      <c r="F19" s="21" t="s">
        <v>11</v>
      </c>
      <c r="G19" s="20" t="s">
        <v>12</v>
      </c>
      <c r="H19" s="22" t="s">
        <v>40</v>
      </c>
      <c r="I19" s="22">
        <v>122.5</v>
      </c>
    </row>
    <row r="20" s="2" customFormat="1" ht="30" customHeight="1" spans="1:9">
      <c r="A20" s="16">
        <v>19</v>
      </c>
      <c r="B20" s="17" t="s">
        <v>49</v>
      </c>
      <c r="C20" s="24" t="s">
        <v>50</v>
      </c>
      <c r="D20" s="19" t="str">
        <f t="shared" si="0"/>
        <v>女</v>
      </c>
      <c r="E20" s="20" cm="1">
        <f ca="1" t="array" ref="E20">_xlfn.IFS(LEN(C20)=15,DATEDIF(TEXT("19"&amp;MID(C20,7,6),"0-00-00"),TODAY(),"y"),LEN(C20)=18,DATEDIF(TEXT(MID(C20,7,8),"0-00-00"),TODAY(),"y"),TRUE,"身份证错误")</f>
        <v>50</v>
      </c>
      <c r="F20" s="21" t="s">
        <v>11</v>
      </c>
      <c r="G20" s="20" t="s">
        <v>12</v>
      </c>
      <c r="H20" s="22" t="s">
        <v>40</v>
      </c>
      <c r="I20" s="22">
        <v>122.5</v>
      </c>
    </row>
    <row r="21" s="2" customFormat="1" ht="30" customHeight="1" spans="1:9">
      <c r="A21" s="16">
        <v>20</v>
      </c>
      <c r="B21" s="17" t="s">
        <v>51</v>
      </c>
      <c r="C21" s="24" t="s">
        <v>52</v>
      </c>
      <c r="D21" s="19" t="str">
        <f t="shared" si="0"/>
        <v>女</v>
      </c>
      <c r="E21" s="20" cm="1">
        <f ca="1" t="array" ref="E21">_xlfn.IFS(LEN(C21)=15,DATEDIF(TEXT("19"&amp;MID(C21,7,6),"0-00-00"),TODAY(),"y"),LEN(C21)=18,DATEDIF(TEXT(MID(C21,7,8),"0-00-00"),TODAY(),"y"),TRUE,"身份证错误")</f>
        <v>53</v>
      </c>
      <c r="F21" s="21" t="s">
        <v>11</v>
      </c>
      <c r="G21" s="20" t="s">
        <v>12</v>
      </c>
      <c r="H21" s="22" t="s">
        <v>40</v>
      </c>
      <c r="I21" s="22">
        <v>122.5</v>
      </c>
    </row>
    <row r="22" s="2" customFormat="1" ht="30" customHeight="1" spans="1:9">
      <c r="A22" s="16">
        <v>21</v>
      </c>
      <c r="B22" s="17" t="s">
        <v>53</v>
      </c>
      <c r="C22" s="24" t="s">
        <v>54</v>
      </c>
      <c r="D22" s="19" t="str">
        <f t="shared" si="0"/>
        <v>女</v>
      </c>
      <c r="E22" s="20" cm="1">
        <f ca="1" t="array" ref="E22">_xlfn.IFS(LEN(C22)=15,DATEDIF(TEXT("19"&amp;MID(C22,7,6),"0-00-00"),TODAY(),"y"),LEN(C22)=18,DATEDIF(TEXT(MID(C22,7,8),"0-00-00"),TODAY(),"y"),TRUE,"身份证错误")</f>
        <v>58</v>
      </c>
      <c r="F22" s="21" t="s">
        <v>11</v>
      </c>
      <c r="G22" s="20" t="s">
        <v>12</v>
      </c>
      <c r="H22" s="22" t="s">
        <v>40</v>
      </c>
      <c r="I22" s="22">
        <v>122.5</v>
      </c>
    </row>
    <row r="23" s="2" customFormat="1" ht="30" customHeight="1" spans="1:9">
      <c r="A23" s="16">
        <v>22</v>
      </c>
      <c r="B23" s="17" t="s">
        <v>55</v>
      </c>
      <c r="C23" s="24" t="s">
        <v>56</v>
      </c>
      <c r="D23" s="19" t="str">
        <f t="shared" si="0"/>
        <v>女</v>
      </c>
      <c r="E23" s="20" cm="1">
        <f ca="1" t="array" ref="E23">_xlfn.IFS(LEN(C23)=15,DATEDIF(TEXT("19"&amp;MID(C23,7,6),"0-00-00"),TODAY(),"y"),LEN(C23)=18,DATEDIF(TEXT(MID(C23,7,8),"0-00-00"),TODAY(),"y"),TRUE,"身份证错误")</f>
        <v>58</v>
      </c>
      <c r="F23" s="21" t="s">
        <v>11</v>
      </c>
      <c r="G23" s="20" t="s">
        <v>12</v>
      </c>
      <c r="H23" s="22" t="s">
        <v>40</v>
      </c>
      <c r="I23" s="22">
        <v>122.5</v>
      </c>
    </row>
    <row r="24" s="2" customFormat="1" ht="30" customHeight="1" spans="1:9">
      <c r="A24" s="16">
        <v>23</v>
      </c>
      <c r="B24" s="17" t="s">
        <v>57</v>
      </c>
      <c r="C24" s="24" t="s">
        <v>58</v>
      </c>
      <c r="D24" s="19" t="str">
        <f t="shared" si="0"/>
        <v>女</v>
      </c>
      <c r="E24" s="20" cm="1">
        <f ca="1" t="array" ref="E24">_xlfn.IFS(LEN(C24)=15,DATEDIF(TEXT("19"&amp;MID(C24,7,6),"0-00-00"),TODAY(),"y"),LEN(C24)=18,DATEDIF(TEXT(MID(C24,7,8),"0-00-00"),TODAY(),"y"),TRUE,"身份证错误")</f>
        <v>55</v>
      </c>
      <c r="F24" s="21" t="s">
        <v>11</v>
      </c>
      <c r="G24" s="20" t="s">
        <v>12</v>
      </c>
      <c r="H24" s="22" t="s">
        <v>40</v>
      </c>
      <c r="I24" s="22">
        <v>122.5</v>
      </c>
    </row>
    <row r="25" s="2" customFormat="1" ht="30" customHeight="1" spans="1:9">
      <c r="A25" s="16">
        <v>24</v>
      </c>
      <c r="B25" s="17" t="s">
        <v>59</v>
      </c>
      <c r="C25" s="24" t="s">
        <v>60</v>
      </c>
      <c r="D25" s="19" t="str">
        <f t="shared" si="0"/>
        <v>男</v>
      </c>
      <c r="E25" s="20" cm="1">
        <f ca="1" t="array" ref="E25">_xlfn.IFS(LEN(C25)=15,DATEDIF(TEXT("19"&amp;MID(C25,7,6),"0-00-00"),TODAY(),"y"),LEN(C25)=18,DATEDIF(TEXT(MID(C25,7,8),"0-00-00"),TODAY(),"y"),TRUE,"身份证错误")</f>
        <v>63</v>
      </c>
      <c r="F25" s="21" t="s">
        <v>11</v>
      </c>
      <c r="G25" s="20" t="s">
        <v>12</v>
      </c>
      <c r="H25" s="22" t="s">
        <v>40</v>
      </c>
      <c r="I25" s="22">
        <v>122.5</v>
      </c>
    </row>
    <row r="26" s="2" customFormat="1" ht="30" customHeight="1" spans="1:9">
      <c r="A26" s="23" t="s">
        <v>61</v>
      </c>
      <c r="B26" s="23"/>
      <c r="C26" s="23"/>
      <c r="D26" s="23"/>
      <c r="E26" s="23"/>
      <c r="F26" s="23"/>
      <c r="G26" s="23"/>
      <c r="H26" s="23"/>
      <c r="I26" s="22">
        <f>SUM(I2:I25)</f>
        <v>2940</v>
      </c>
    </row>
  </sheetData>
  <autoFilter xmlns:etc="http://www.wps.cn/officeDocument/2017/etCustomData" ref="A1:G4" etc:filterBottomFollowUsedRange="0">
    <extLst/>
  </autoFilter>
  <mergeCells count="1">
    <mergeCell ref="A26:H2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增加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中高后勤</dc:creator>
  <cp:lastModifiedBy>joy</cp:lastModifiedBy>
  <dcterms:created xsi:type="dcterms:W3CDTF">2024-11-08T03:56:00Z</dcterms:created>
  <dcterms:modified xsi:type="dcterms:W3CDTF">2025-06-16T09:02:11Z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7148DBC57B5041A7ACB377829C34EF6F_13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