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<sst xmlns="http://schemas.openxmlformats.org/spreadsheetml/2006/main" count="53" uniqueCount="25">
  <si>
    <t>师专项目人员加班情况表</t>
  </si>
  <si>
    <t>序号</t>
  </si>
  <si>
    <t>姓名</t>
  </si>
  <si>
    <t>职位</t>
  </si>
  <si>
    <t>基本工资</t>
  </si>
  <si>
    <t>上班天数（每月）</t>
  </si>
  <si>
    <t>休息天数（每月）</t>
  </si>
  <si>
    <t>加班日期</t>
  </si>
  <si>
    <t>加班类型（顶班、运动会、粉刷墙面等）</t>
  </si>
  <si>
    <t>加班时长（小时）</t>
  </si>
  <si>
    <t>加班工资（元）</t>
  </si>
  <si>
    <t>备注</t>
  </si>
  <si>
    <t xml:space="preserve">恩土马克·阿合恰白 </t>
  </si>
  <si>
    <t>保安</t>
  </si>
  <si>
    <t>顶岗</t>
  </si>
  <si>
    <t>24小时</t>
  </si>
  <si>
    <t>因项目暂未招到合适人选加班</t>
  </si>
  <si>
    <t>12小时</t>
  </si>
  <si>
    <t>马力亚.依米提</t>
  </si>
  <si>
    <t>邹陆东</t>
  </si>
  <si>
    <t xml:space="preserve">胡小林  </t>
  </si>
  <si>
    <t>陈顺林</t>
  </si>
  <si>
    <t>波拉提别克·卡克巴提</t>
  </si>
  <si>
    <t>玉素甫·阿不都热依木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</si>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</sst>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9" applyNumberFormat="0" applyAlignment="0" applyProtection="0">
      <alignment vertical="center"/>
    </xf>
    <xf numFmtId="0" fontId="17" fillId="4" borderId="20" applyNumberFormat="0" applyAlignment="0" applyProtection="0">
      <alignment vertical="center"/>
    </xf>
    <xf numFmtId="0" fontId="18" fillId="4" borderId="19" applyNumberFormat="0" applyAlignment="0" applyProtection="0">
      <alignment vertical="center"/>
    </xf>
    <xf numFmtId="0" fontId="19" fillId="5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14" fontId="1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14" fontId="0" fillId="0" borderId="2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selection activeCell="J19" sqref="J19"/>
    </sheetView>
  </sheetViews>
  <sheetFormatPr defaultColWidth="9.025" defaultRowHeight="13.5"/>
  <cols>
    <col min="1" max="1" width="4.71666666666667" style="3" customWidth="1"/>
    <col min="2" max="2" width="12.1583333333333" style="4" customWidth="1"/>
    <col min="3" max="6" width="12.0916666666667" style="1" customWidth="1"/>
    <col min="7" max="7" width="15.9333333333333" style="1" customWidth="1"/>
    <col min="8" max="8" width="21.3166666666667" style="1" customWidth="1"/>
    <col min="9" max="9" width="21.7" style="1" customWidth="1"/>
    <col min="10" max="10" width="17.4666666666667" style="1" customWidth="1"/>
    <col min="11" max="12" width="9.025" style="1"/>
    <col min="13" max="13" width="14.8666666666667" style="1" customWidth="1"/>
    <col min="14" max="16384" width="9.025" style="1"/>
  </cols>
  <sheetData>
    <row r="1" s="1" customFormat="1" ht="39" customHeight="1" spans="1:13">
      <c r="A1" s="5"/>
      <c r="B1" s="6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36"/>
    </row>
    <row r="2" s="1" customFormat="1" ht="39" customHeight="1" spans="1:13">
      <c r="A2" s="8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10" t="s">
        <v>8</v>
      </c>
      <c r="I2" s="37" t="s">
        <v>9</v>
      </c>
      <c r="J2" s="37" t="s">
        <v>10</v>
      </c>
      <c r="K2" s="37" t="s">
        <v>11</v>
      </c>
      <c r="L2" s="38"/>
      <c r="M2" s="39"/>
    </row>
    <row r="3" s="2" customFormat="1" ht="28" customHeight="1" spans="1:13">
      <c r="A3" s="11">
        <v>1</v>
      </c>
      <c r="B3" s="12" t="s">
        <v>12</v>
      </c>
      <c r="C3" s="13" t="s">
        <v>13</v>
      </c>
      <c r="D3" s="13">
        <v>3900</v>
      </c>
      <c r="E3" s="13">
        <v>15</v>
      </c>
      <c r="F3" s="13">
        <v>15</v>
      </c>
      <c r="G3" s="14">
        <v>45815</v>
      </c>
      <c r="H3" s="15" t="s">
        <v>14</v>
      </c>
      <c r="I3" s="26" t="s">
        <v>15</v>
      </c>
      <c r="J3" s="40">
        <f>3900/15/24*24</f>
        <v>260</v>
      </c>
      <c r="K3" s="41" t="s">
        <v>16</v>
      </c>
      <c r="L3" s="42"/>
      <c r="M3" s="43"/>
    </row>
    <row r="4" s="2" customFormat="1" ht="28" customHeight="1" spans="1:13">
      <c r="A4" s="11">
        <v>2</v>
      </c>
      <c r="B4" s="16"/>
      <c r="C4" s="17"/>
      <c r="D4" s="17"/>
      <c r="E4" s="17"/>
      <c r="F4" s="17"/>
      <c r="G4" s="14">
        <v>45832</v>
      </c>
      <c r="H4" s="18"/>
      <c r="I4" s="26" t="s">
        <v>17</v>
      </c>
      <c r="J4" s="40">
        <f>3900/15/24*12</f>
        <v>130</v>
      </c>
      <c r="K4" s="44"/>
      <c r="L4" s="45"/>
      <c r="M4" s="46"/>
    </row>
    <row r="5" s="2" customFormat="1" ht="28" customHeight="1" spans="1:13">
      <c r="A5" s="11">
        <v>3</v>
      </c>
      <c r="B5" s="19" t="s">
        <v>18</v>
      </c>
      <c r="C5" s="13" t="s">
        <v>13</v>
      </c>
      <c r="D5" s="13">
        <v>3900</v>
      </c>
      <c r="E5" s="13">
        <v>15</v>
      </c>
      <c r="F5" s="13">
        <v>15</v>
      </c>
      <c r="G5" s="14">
        <v>45825</v>
      </c>
      <c r="H5" s="15" t="s">
        <v>14</v>
      </c>
      <c r="I5" s="26" t="s">
        <v>17</v>
      </c>
      <c r="J5" s="40">
        <f>3900/15/24*12</f>
        <v>130</v>
      </c>
      <c r="K5" s="41" t="s">
        <v>16</v>
      </c>
      <c r="L5" s="42"/>
      <c r="M5" s="43"/>
    </row>
    <row r="6" s="2" customFormat="1" ht="28" customHeight="1" spans="1:13">
      <c r="A6" s="11">
        <v>4</v>
      </c>
      <c r="B6" s="20"/>
      <c r="C6" s="21"/>
      <c r="D6" s="21"/>
      <c r="E6" s="21"/>
      <c r="F6" s="21"/>
      <c r="G6" s="14">
        <v>45828</v>
      </c>
      <c r="H6" s="22"/>
      <c r="I6" s="26" t="s">
        <v>17</v>
      </c>
      <c r="J6" s="40">
        <f>3900/15/24*12</f>
        <v>130</v>
      </c>
      <c r="K6" s="47"/>
      <c r="L6" s="48"/>
      <c r="M6" s="49"/>
    </row>
    <row r="7" s="2" customFormat="1" ht="28" customHeight="1" spans="1:13">
      <c r="A7" s="11">
        <v>5</v>
      </c>
      <c r="B7" s="20"/>
      <c r="C7" s="21"/>
      <c r="D7" s="21"/>
      <c r="E7" s="21"/>
      <c r="F7" s="21"/>
      <c r="G7" s="14">
        <v>45829</v>
      </c>
      <c r="H7" s="22"/>
      <c r="I7" s="26" t="s">
        <v>17</v>
      </c>
      <c r="J7" s="40">
        <f>3900/15/24*12</f>
        <v>130</v>
      </c>
      <c r="K7" s="47"/>
      <c r="L7" s="48"/>
      <c r="M7" s="49"/>
    </row>
    <row r="8" s="2" customFormat="1" ht="28" customHeight="1" spans="1:13">
      <c r="A8" s="11">
        <v>6</v>
      </c>
      <c r="B8" s="23"/>
      <c r="C8" s="17"/>
      <c r="D8" s="17"/>
      <c r="E8" s="17"/>
      <c r="F8" s="17"/>
      <c r="G8" s="14">
        <v>45833</v>
      </c>
      <c r="H8" s="18"/>
      <c r="I8" s="26" t="s">
        <v>17</v>
      </c>
      <c r="J8" s="40">
        <f>3900/15/24*12</f>
        <v>130</v>
      </c>
      <c r="K8" s="44"/>
      <c r="L8" s="45"/>
      <c r="M8" s="46"/>
    </row>
    <row r="9" s="2" customFormat="1" ht="28" customHeight="1" spans="1:13">
      <c r="A9" s="11">
        <v>7</v>
      </c>
      <c r="B9" s="12" t="s">
        <v>19</v>
      </c>
      <c r="C9" s="13" t="s">
        <v>13</v>
      </c>
      <c r="D9" s="13">
        <v>3900</v>
      </c>
      <c r="E9" s="13">
        <v>15</v>
      </c>
      <c r="F9" s="13">
        <v>15</v>
      </c>
      <c r="G9" s="14">
        <v>45830</v>
      </c>
      <c r="H9" s="13" t="s">
        <v>14</v>
      </c>
      <c r="I9" s="26" t="s">
        <v>17</v>
      </c>
      <c r="J9" s="40">
        <f>3900/15/24*12</f>
        <v>130</v>
      </c>
      <c r="K9" s="41" t="s">
        <v>16</v>
      </c>
      <c r="L9" s="42"/>
      <c r="M9" s="43"/>
    </row>
    <row r="10" s="2" customFormat="1" ht="28" customHeight="1" spans="1:13">
      <c r="A10" s="11">
        <v>8</v>
      </c>
      <c r="B10" s="24"/>
      <c r="C10" s="17"/>
      <c r="D10" s="17"/>
      <c r="E10" s="17"/>
      <c r="F10" s="17"/>
      <c r="G10" s="14">
        <v>45835</v>
      </c>
      <c r="H10" s="17"/>
      <c r="I10" s="26" t="s">
        <v>17</v>
      </c>
      <c r="J10" s="40">
        <f>3900/15/24*12</f>
        <v>130</v>
      </c>
      <c r="K10" s="44"/>
      <c r="L10" s="45"/>
      <c r="M10" s="46"/>
    </row>
    <row r="11" s="2" customFormat="1" ht="28" customHeight="1" spans="1:13">
      <c r="A11" s="11">
        <v>9</v>
      </c>
      <c r="B11" s="25" t="s">
        <v>20</v>
      </c>
      <c r="C11" s="26" t="s">
        <v>13</v>
      </c>
      <c r="D11" s="26">
        <v>4200</v>
      </c>
      <c r="E11" s="26">
        <v>15</v>
      </c>
      <c r="F11" s="26">
        <v>15</v>
      </c>
      <c r="G11" s="14">
        <v>45831</v>
      </c>
      <c r="H11" s="26" t="s">
        <v>14</v>
      </c>
      <c r="I11" s="26" t="s">
        <v>17</v>
      </c>
      <c r="J11" s="40">
        <f>4200/15/24*12</f>
        <v>140</v>
      </c>
      <c r="K11" s="27" t="s">
        <v>16</v>
      </c>
      <c r="L11" s="27"/>
      <c r="M11" s="27"/>
    </row>
    <row r="12" s="2" customFormat="1" ht="28" customHeight="1" spans="1:13">
      <c r="A12" s="11">
        <v>10</v>
      </c>
      <c r="B12" s="25" t="s">
        <v>21</v>
      </c>
      <c r="C12" s="26" t="s">
        <v>13</v>
      </c>
      <c r="D12" s="26">
        <v>3900</v>
      </c>
      <c r="E12" s="26">
        <v>15</v>
      </c>
      <c r="F12" s="26">
        <v>15</v>
      </c>
      <c r="G12" s="14">
        <v>45834</v>
      </c>
      <c r="H12" s="26" t="s">
        <v>14</v>
      </c>
      <c r="I12" s="26" t="s">
        <v>17</v>
      </c>
      <c r="J12" s="40">
        <f>3900/15/24*12</f>
        <v>130</v>
      </c>
      <c r="K12" s="27" t="s">
        <v>16</v>
      </c>
      <c r="L12" s="27"/>
      <c r="M12" s="27"/>
    </row>
    <row r="13" s="2" customFormat="1" ht="28" customHeight="1" spans="1:13">
      <c r="A13" s="11">
        <v>11</v>
      </c>
      <c r="B13" s="25" t="s">
        <v>22</v>
      </c>
      <c r="C13" s="26" t="s">
        <v>13</v>
      </c>
      <c r="D13" s="26">
        <v>3900</v>
      </c>
      <c r="E13" s="26">
        <v>15</v>
      </c>
      <c r="F13" s="26">
        <v>15</v>
      </c>
      <c r="G13" s="14">
        <v>45837</v>
      </c>
      <c r="H13" s="26" t="s">
        <v>14</v>
      </c>
      <c r="I13" s="26" t="s">
        <v>17</v>
      </c>
      <c r="J13" s="40">
        <f>3900/15/24*12</f>
        <v>130</v>
      </c>
      <c r="K13" s="27" t="s">
        <v>16</v>
      </c>
      <c r="L13" s="27"/>
      <c r="M13" s="27"/>
    </row>
    <row r="14" s="2" customFormat="1" ht="28" customHeight="1" spans="1:13">
      <c r="A14" s="11">
        <v>12</v>
      </c>
      <c r="B14" s="25" t="s">
        <v>23</v>
      </c>
      <c r="C14" s="26" t="s">
        <v>13</v>
      </c>
      <c r="D14" s="26">
        <v>3700</v>
      </c>
      <c r="E14" s="26">
        <v>15</v>
      </c>
      <c r="F14" s="26">
        <v>15</v>
      </c>
      <c r="G14" s="14">
        <v>45827</v>
      </c>
      <c r="H14" s="26" t="s">
        <v>14</v>
      </c>
      <c r="I14" s="26" t="s">
        <v>15</v>
      </c>
      <c r="J14" s="40">
        <f>3700/15/24*12</f>
        <v>123.333333333333</v>
      </c>
      <c r="K14" s="27" t="s">
        <v>16</v>
      </c>
      <c r="L14" s="27"/>
      <c r="M14" s="27"/>
    </row>
    <row r="15" s="2" customFormat="1" ht="28" customHeight="1" spans="1:13">
      <c r="A15" s="11">
        <v>13</v>
      </c>
      <c r="B15" s="27"/>
      <c r="C15" s="26"/>
      <c r="D15" s="26"/>
      <c r="E15" s="26"/>
      <c r="F15" s="26"/>
      <c r="G15" s="14"/>
      <c r="H15" s="26"/>
      <c r="I15" s="26"/>
      <c r="J15" s="40"/>
      <c r="K15" s="27"/>
      <c r="L15" s="27"/>
      <c r="M15" s="27"/>
    </row>
    <row r="16" s="1" customFormat="1" ht="28" customHeight="1" spans="1:13">
      <c r="A16" s="11">
        <v>14</v>
      </c>
      <c r="B16" s="28"/>
      <c r="C16" s="29"/>
      <c r="D16" s="29"/>
      <c r="E16" s="29"/>
      <c r="F16" s="29"/>
      <c r="G16" s="30"/>
      <c r="H16" s="29"/>
      <c r="I16" s="29"/>
      <c r="J16" s="50"/>
      <c r="K16" s="28"/>
      <c r="L16" s="28"/>
      <c r="M16" s="28"/>
    </row>
    <row r="17" s="1" customFormat="1" ht="28" customHeight="1" spans="1:13">
      <c r="A17" s="11">
        <v>15</v>
      </c>
      <c r="B17" s="28"/>
      <c r="C17" s="29"/>
      <c r="D17" s="29"/>
      <c r="E17" s="29"/>
      <c r="F17" s="29"/>
      <c r="G17" s="30"/>
      <c r="H17" s="29"/>
      <c r="I17" s="29"/>
      <c r="J17" s="50"/>
      <c r="K17" s="28"/>
      <c r="L17" s="28"/>
      <c r="M17" s="28"/>
    </row>
    <row r="18" s="1" customFormat="1" ht="28" customHeight="1" spans="1:13">
      <c r="A18" s="31"/>
      <c r="B18" s="32"/>
      <c r="C18" s="7"/>
      <c r="D18" s="7"/>
      <c r="E18" s="7"/>
      <c r="F18" s="7"/>
      <c r="G18" s="33"/>
      <c r="H18" s="7"/>
      <c r="I18" s="36"/>
      <c r="J18" s="50"/>
      <c r="K18" s="51"/>
      <c r="L18" s="32"/>
      <c r="M18" s="52"/>
    </row>
    <row r="19" ht="27" customHeight="1" spans="1:13">
      <c r="A19" s="34" t="s">
        <v>24</v>
      </c>
      <c r="B19" s="35"/>
      <c r="C19" s="35"/>
      <c r="D19" s="35"/>
      <c r="E19" s="35"/>
      <c r="F19" s="35"/>
      <c r="G19" s="35"/>
      <c r="H19" s="35"/>
      <c r="I19" s="53"/>
      <c r="J19" s="54">
        <f>SUM(J3:J14)</f>
        <v>1693.33333333333</v>
      </c>
      <c r="K19" s="55"/>
      <c r="L19" s="7"/>
      <c r="M19" s="36"/>
    </row>
  </sheetData>
  <mergeCells count="33">
    <mergeCell ref="B1:M1"/>
    <mergeCell ref="K2:M2"/>
    <mergeCell ref="K11:M11"/>
    <mergeCell ref="K12:M12"/>
    <mergeCell ref="K13:M13"/>
    <mergeCell ref="K14:M14"/>
    <mergeCell ref="K15:M15"/>
    <mergeCell ref="K16:M16"/>
    <mergeCell ref="K17:M17"/>
    <mergeCell ref="K18:M18"/>
    <mergeCell ref="A19:I19"/>
    <mergeCell ref="K19:M19"/>
    <mergeCell ref="B3:B4"/>
    <mergeCell ref="B5:B8"/>
    <mergeCell ref="B9:B10"/>
    <mergeCell ref="C3:C4"/>
    <mergeCell ref="C5:C8"/>
    <mergeCell ref="C9:C10"/>
    <mergeCell ref="D3:D4"/>
    <mergeCell ref="D5:D8"/>
    <mergeCell ref="D9:D10"/>
    <mergeCell ref="E3:E4"/>
    <mergeCell ref="E5:E8"/>
    <mergeCell ref="E9:E10"/>
    <mergeCell ref="F3:F4"/>
    <mergeCell ref="F5:F8"/>
    <mergeCell ref="F9:F10"/>
    <mergeCell ref="H3:H4"/>
    <mergeCell ref="H5:H8"/>
    <mergeCell ref="H9:H10"/>
    <mergeCell ref="K3:M4"/>
    <mergeCell ref="K5:M8"/>
    <mergeCell ref="K9:M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39287</dc:creator>
  <cp:lastModifiedBy>中高后勤 雷伟华 17690789069</cp:lastModifiedBy>
  <dcterms:created xsi:type="dcterms:W3CDTF">2025-06-11T11:02:00Z</dcterms:created>
  <dcterms:modified xsi:type="dcterms:W3CDTF">2025-07-02T02:41:38Z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665743CE3DFD4E03A4F95C25E2BDE6AA_13</vt:lpwstr>
  </property>
  <property fmtid="{D5CDD505-2E9C-101B-9397-08002B2CF9AE}" pid="3" name="KSOProductBuildVer">
    <vt:lpwstr>2052-12.1.0.21541</vt:lpwstr>
  </property>
</Properties>
</file>