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FDCDCEF03FF4BEDAA7D9F3C60D1827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8600" y="17907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EC56AD283EFF41D1BA9D9536AC1BF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8600" y="14732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255122CD743E4F7FB14EE90D29F50AE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48600" y="11557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D53DA06B33E649558DCCCC55B237E8A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48600" y="43307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ABB16FE8E7546E08739380606BAACA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8600" y="46482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F6F088D52EC9490481874D7200A479E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72450" y="27432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FBA8B2E4F2E94E0BB537267A265E403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72450" y="2425700"/>
          <a:ext cx="12801600" cy="26403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<sst xmlns="http://schemas.openxmlformats.org/spreadsheetml/2006/main" count="39" uniqueCount="29">
  <si>
    <t>6月中高垫付明细</t>
  </si>
  <si>
    <t>序号</t>
  </si>
  <si>
    <t>日期</t>
  </si>
  <si>
    <t>费用类型</t>
  </si>
  <si>
    <t>事由</t>
  </si>
  <si>
    <r>
      <rPr>
        <b/>
        <sz val="12"/>
        <rFont val="宋体"/>
        <charset val="134"/>
        <scheme val="minor"/>
      </rPr>
      <t xml:space="preserve">金额
</t>
    </r>
    <r>
      <rPr>
        <b/>
        <sz val="9"/>
        <rFont val="宋体"/>
        <charset val="134"/>
        <scheme val="minor"/>
      </rPr>
      <t>（公里数*油耗/实际发生金额）</t>
    </r>
  </si>
  <si>
    <t>是否有发票</t>
  </si>
  <si>
    <t>图片1</t>
  </si>
  <si>
    <t>备注</t>
  </si>
  <si>
    <t>2025.6.11</t>
  </si>
  <si>
    <t>行政费用（清洁费）</t>
  </si>
  <si>
    <t>办公机物料采买（拖把、垃圾桶）</t>
  </si>
  <si>
    <t>有</t>
  </si>
  <si>
    <t>办公机物料采买（垃圾袋）</t>
  </si>
  <si>
    <t>无</t>
  </si>
  <si>
    <t>餐饮发票256.56元</t>
  </si>
  <si>
    <t>2025.6.23</t>
  </si>
  <si>
    <t>福利费</t>
  </si>
  <si>
    <t>3位新员工第一餐（鲜会计-吴晓梅-周娟）</t>
  </si>
  <si>
    <t>2025.6.24</t>
  </si>
  <si>
    <t>办公费</t>
  </si>
  <si>
    <t>水果刀</t>
  </si>
  <si>
    <t>2025.7.2</t>
  </si>
  <si>
    <t>打印机墨水</t>
  </si>
  <si>
    <t>2025.7.8</t>
  </si>
  <si>
    <t>办公室卷纸、抽纸购买</t>
  </si>
  <si>
    <t>2025.6.15</t>
  </si>
  <si>
    <t>搬家费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</si>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</sst>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9" sqref="H9"/>
    </sheetView>
  </sheetViews>
  <sheetFormatPr defaultColWidth="9" defaultRowHeight="13.5" outlineLevelCol="7"/>
  <cols>
    <col min="1" max="1" width="9" style="4"/>
    <col min="2" max="2" width="11.875" style="5" customWidth="1"/>
    <col min="3" max="3" width="21.125" style="5" customWidth="1"/>
    <col min="4" max="4" width="39.75" style="5" customWidth="1"/>
    <col min="5" max="5" width="18.625" style="4" customWidth="1"/>
    <col min="6" max="6" width="12.25" style="4" customWidth="1"/>
    <col min="7" max="7" width="15.625" style="5" customWidth="1"/>
    <col min="8" max="8" width="72" style="5" customWidth="1"/>
    <col min="9" max="16384" width="9" style="5"/>
  </cols>
  <sheetData>
    <row r="1" ht="3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5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s="2" customFormat="1" ht="25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f>122.3+27.92</f>
        <v>150.22</v>
      </c>
      <c r="F3" s="9" t="s">
        <v>12</v>
      </c>
      <c r="G3" s="9" t="str">
        <f>_xlfn.DISPIMG("ID_255122CD743E4F7FB14EE90D29F50AEF",1)</f>
        <v>=DISPIMG("ID_255122CD743E4F7FB14EE90D29F50AEF",1)</v>
      </c>
      <c r="H3" s="10"/>
    </row>
    <row r="4" s="3" customFormat="1" ht="25" customHeight="1" spans="1:8">
      <c r="A4" s="11">
        <v>2</v>
      </c>
      <c r="B4" s="11" t="s">
        <v>9</v>
      </c>
      <c r="C4" s="11" t="s">
        <v>10</v>
      </c>
      <c r="D4" s="11" t="s">
        <v>13</v>
      </c>
      <c r="E4" s="11">
        <f>8.8+0.98</f>
        <v>9.78</v>
      </c>
      <c r="F4" s="11" t="s">
        <v>14</v>
      </c>
      <c r="G4" s="11" t="str">
        <f>_xlfn.DISPIMG("ID_EC56AD283EFF41D1BA9D9536AC1BF800",1)</f>
        <v>=DISPIMG("ID_EC56AD283EFF41D1BA9D9536AC1BF800",1)</v>
      </c>
      <c r="H4" s="12" t="s">
        <v>15</v>
      </c>
    </row>
    <row r="5" s="3" customFormat="1" ht="25" customHeight="1" spans="1:8">
      <c r="A5" s="11">
        <v>3</v>
      </c>
      <c r="B5" s="11" t="s">
        <v>16</v>
      </c>
      <c r="C5" s="11" t="s">
        <v>17</v>
      </c>
      <c r="D5" s="11" t="s">
        <v>18</v>
      </c>
      <c r="E5" s="11">
        <v>54</v>
      </c>
      <c r="F5" s="11" t="s">
        <v>14</v>
      </c>
      <c r="G5" s="11" t="str">
        <f>_xlfn.DISPIMG("ID_D53DA06B33E649558DCCCC55B237E8AF",1)</f>
        <v>=DISPIMG("ID_D53DA06B33E649558DCCCC55B237E8AF",1)</v>
      </c>
      <c r="H5" s="13"/>
    </row>
    <row r="6" s="3" customFormat="1" ht="25" customHeight="1" spans="1:8">
      <c r="A6" s="11">
        <v>4</v>
      </c>
      <c r="B6" s="11" t="s">
        <v>19</v>
      </c>
      <c r="C6" s="11" t="s">
        <v>20</v>
      </c>
      <c r="D6" s="11" t="s">
        <v>21</v>
      </c>
      <c r="E6" s="11">
        <v>6</v>
      </c>
      <c r="F6" s="11" t="s">
        <v>14</v>
      </c>
      <c r="G6" s="11" t="str">
        <f>_xlfn.DISPIMG("ID_3ABB16FE8E7546E08739380606BAACA6",1)</f>
        <v>=DISPIMG("ID_3ABB16FE8E7546E08739380606BAACA6",1)</v>
      </c>
      <c r="H6" s="14"/>
    </row>
    <row r="7" s="2" customFormat="1" ht="25" customHeight="1" spans="1:8">
      <c r="A7" s="9">
        <v>5</v>
      </c>
      <c r="B7" s="9" t="s">
        <v>22</v>
      </c>
      <c r="C7" s="9" t="s">
        <v>20</v>
      </c>
      <c r="D7" s="9" t="s">
        <v>23</v>
      </c>
      <c r="E7" s="9">
        <v>71</v>
      </c>
      <c r="F7" s="9" t="s">
        <v>12</v>
      </c>
      <c r="G7" s="9" t="str">
        <f>_xlfn.DISPIMG("ID_FBA8B2E4F2E94E0BB537267A265E4030",1)</f>
        <v>=DISPIMG("ID_FBA8B2E4F2E94E0BB537267A265E4030",1)</v>
      </c>
      <c r="H7" s="9"/>
    </row>
    <row r="8" s="2" customFormat="1" ht="25" customHeight="1" spans="1:8">
      <c r="A8" s="9">
        <v>6</v>
      </c>
      <c r="B8" s="9" t="s">
        <v>24</v>
      </c>
      <c r="C8" s="9" t="s">
        <v>10</v>
      </c>
      <c r="D8" s="9" t="s">
        <v>25</v>
      </c>
      <c r="E8" s="9">
        <v>93.8</v>
      </c>
      <c r="F8" s="9" t="s">
        <v>12</v>
      </c>
      <c r="G8" s="9" t="str">
        <f>_xlfn.DISPIMG("ID_F6F088D52EC9490481874D7200A479EC",1)</f>
        <v>=DISPIMG("ID_F6F088D52EC9490481874D7200A479EC",1)</v>
      </c>
      <c r="H8" s="9"/>
    </row>
    <row r="9" s="2" customFormat="1" ht="25" customHeight="1" spans="1:8">
      <c r="A9" s="9">
        <v>4</v>
      </c>
      <c r="B9" s="9" t="s">
        <v>26</v>
      </c>
      <c r="C9" s="9" t="s">
        <v>20</v>
      </c>
      <c r="D9" s="15" t="s">
        <v>27</v>
      </c>
      <c r="E9" s="9">
        <v>570</v>
      </c>
      <c r="F9" s="9" t="s">
        <v>12</v>
      </c>
      <c r="G9" s="10" t="str">
        <f>_xlfn.DISPIMG("ID_8FDCDCEF03FF4BEDAA7D9F3C60D1827F",1)</f>
        <v>=DISPIMG("ID_8FDCDCEF03FF4BEDAA7D9F3C60D1827F",1)</v>
      </c>
      <c r="H9" s="10"/>
    </row>
    <row r="10" s="2" customFormat="1" ht="25" customHeight="1" spans="1:8">
      <c r="A10" s="9" t="s">
        <v>28</v>
      </c>
      <c r="B10" s="10"/>
      <c r="C10" s="10"/>
      <c r="D10" s="10"/>
      <c r="E10" s="16">
        <f>SUM(E3:E9)</f>
        <v>954.8</v>
      </c>
      <c r="F10" s="9"/>
      <c r="G10" s="10"/>
      <c r="H10" s="10"/>
    </row>
  </sheetData>
  <autoFilter xmlns:etc="http://www.wps.cn/officeDocument/2017/etCustomData" ref="A2:I10" etc:filterBottomFollowUsedRange="0">
    <extLst/>
  </autoFilter>
  <mergeCells count="2">
    <mergeCell ref="A1:H1"/>
    <mergeCell ref="H4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XuGeGe</cp:lastModifiedBy>
  <dcterms:created xsi:type="dcterms:W3CDTF">2023-05-12T11:15:00Z</dcterms:created>
  <dcterms:modified xsi:type="dcterms:W3CDTF">2025-07-09T10:56:22Z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4F8B6AA0610C45189220A2EFCD698A44_12</vt:lpwstr>
  </property>
</Properties>
</file>