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<sst xmlns="http://schemas.openxmlformats.org/spreadsheetml/2006/main" count="92" uniqueCount="37">
  <si>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</si>
  <si>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</si>
  <si>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</si>
  <si>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</si>
  <si>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</si>
  <si>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</si>
  <si>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</si>
  <si>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</si>
  <si>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</si>
  <si>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</si>
  <si>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</si>
  <si>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</si>
  <si>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</si>
  <si>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</si>
  <si>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赵庭有</t>
  </si>
  <si>
    <t>绿化员</t>
  </si>
  <si>
    <t>/</t>
  </si>
  <si>
    <t>否</t>
  </si>
  <si>
    <t>奥布力喀斯木·居麦</t>
  </si>
  <si>
    <t>维修员</t>
  </si>
  <si>
    <t>沙吾提·艾沙</t>
  </si>
  <si>
    <t>石钟山</t>
  </si>
  <si>
    <t>刘忠喜</t>
  </si>
  <si>
    <t>保洁员</t>
  </si>
  <si>
    <t>离职，待补充更换</t>
  </si>
  <si>
    <t>依丽米妮罕·喀日</t>
  </si>
  <si>
    <t>张新</t>
  </si>
  <si>
    <t>美合日古丽·麦合木提</t>
  </si>
  <si>
    <t>黑力古力·艾拜</t>
  </si>
  <si>
    <t>阿米乃·艾合麦提尼亚孜</t>
  </si>
  <si>
    <t>李金秀</t>
  </si>
  <si>
    <t>待补充人员</t>
  </si>
  <si>
    <t>需补充人员</t>
  </si>
  <si>
    <t>事务助理</t>
  </si>
  <si>
    <t>需补充人员，买社保</t>
  </si>
  <si>
    <t>月度合计：</t>
  </si>
  <si>
    <t>年度合计：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</si>
</sst>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70" zoomScaleNormal="70" workbookViewId="0">
      <pane ySplit="2" topLeftCell="A3" activePane="bottomLeft" state="frozen"/>
      <selection/>
      <selection pane="bottomLeft" activeCell="D21" sqref="D21"/>
    </sheetView>
  </sheetViews>
  <sheetFormatPr defaultColWidth="11.6296296296296" defaultRowHeight="15.6"/>
  <cols>
    <col min="1" max="1" width="8.62962962962963" style="1" customWidth="1"/>
    <col min="2" max="2" width="23.3611111111111" style="1" customWidth="1"/>
    <col min="3" max="3" width="20.25" style="1" customWidth="1"/>
    <col min="4" max="4" width="17.1851851851852" style="1" customWidth="1"/>
    <col min="5" max="11" width="11.6296296296296" style="1" customWidth="1"/>
    <col min="12" max="12" width="14.4537037037037" style="1" customWidth="1"/>
    <col min="13" max="13" width="36.1296296296296" style="1" customWidth="1"/>
    <col min="14" max="16383" width="11.6296296296296" style="1" customWidth="1"/>
    <col min="16384" max="16384" width="11.6296296296296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7" t="s">
        <v>14</v>
      </c>
      <c r="C3" s="8" t="s">
        <v>15</v>
      </c>
      <c r="D3" s="9">
        <v>45854</v>
      </c>
      <c r="E3" s="8">
        <v>3500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 t="s">
        <v>17</v>
      </c>
      <c r="M3" s="8"/>
    </row>
    <row r="4" s="2" customFormat="1" ht="26" customHeight="1" spans="1:13">
      <c r="A4" s="7">
        <f>ROW()-2</f>
        <v>2</v>
      </c>
      <c r="B4" s="7" t="s">
        <v>18</v>
      </c>
      <c r="C4" s="8" t="s">
        <v>19</v>
      </c>
      <c r="D4" s="9">
        <v>45854</v>
      </c>
      <c r="E4" s="8">
        <v>4000</v>
      </c>
      <c r="F4" s="10" t="s">
        <v>16</v>
      </c>
      <c r="G4" s="10" t="s">
        <v>16</v>
      </c>
      <c r="H4" s="10"/>
      <c r="I4" s="10"/>
      <c r="J4" s="10"/>
      <c r="K4" s="10" t="s">
        <v>16</v>
      </c>
      <c r="L4" s="10" t="s">
        <v>17</v>
      </c>
      <c r="M4" s="8"/>
    </row>
    <row r="5" s="2" customFormat="1" ht="26" customHeight="1" spans="1:13">
      <c r="A5" s="7">
        <f>ROW()-2</f>
        <v>3</v>
      </c>
      <c r="B5" s="7" t="s">
        <v>20</v>
      </c>
      <c r="C5" s="8" t="s">
        <v>19</v>
      </c>
      <c r="D5" s="9">
        <v>45854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 t="s">
        <v>17</v>
      </c>
      <c r="M5" s="8"/>
    </row>
    <row r="6" s="2" customFormat="1" ht="26" customHeight="1" spans="1:13">
      <c r="A6" s="7">
        <f>ROW()-2</f>
        <v>4</v>
      </c>
      <c r="B6" s="8" t="s">
        <v>21</v>
      </c>
      <c r="C6" s="8" t="s">
        <v>19</v>
      </c>
      <c r="D6" s="9">
        <v>45863</v>
      </c>
      <c r="E6" s="8">
        <v>4000</v>
      </c>
      <c r="F6" s="11" t="s">
        <v>16</v>
      </c>
      <c r="G6" s="11" t="s">
        <v>16</v>
      </c>
      <c r="H6" s="11"/>
      <c r="I6" s="11"/>
      <c r="J6" s="11"/>
      <c r="K6" s="11" t="s">
        <v>16</v>
      </c>
      <c r="L6" s="10" t="s">
        <v>17</v>
      </c>
      <c r="M6" s="8"/>
    </row>
    <row r="7" s="2" customFormat="1" ht="26" customHeight="1" spans="1:13">
      <c r="A7" s="7">
        <f>ROW()-2</f>
        <v>5</v>
      </c>
      <c r="B7" s="7" t="s">
        <v>22</v>
      </c>
      <c r="C7" s="8" t="s">
        <v>23</v>
      </c>
      <c r="D7" s="9">
        <v>45855</v>
      </c>
      <c r="E7" s="8">
        <v>3000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 t="s">
        <v>17</v>
      </c>
      <c r="M7" s="22" t="s">
        <v>24</v>
      </c>
    </row>
    <row r="8" s="2" customFormat="1" ht="26" customHeight="1" spans="1:13">
      <c r="A8" s="7">
        <f t="shared" ref="A8:A17" si="0">ROW()-2</f>
        <v>6</v>
      </c>
      <c r="B8" s="7" t="s">
        <v>25</v>
      </c>
      <c r="C8" s="8" t="s">
        <v>23</v>
      </c>
      <c r="D8" s="9">
        <v>45857</v>
      </c>
      <c r="E8" s="8">
        <v>3000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 t="s">
        <v>17</v>
      </c>
      <c r="M8" s="8"/>
    </row>
    <row r="9" s="2" customFormat="1" ht="26" customHeight="1" spans="1:13">
      <c r="A9" s="7">
        <f t="shared" si="0"/>
        <v>7</v>
      </c>
      <c r="B9" s="7" t="s">
        <v>26</v>
      </c>
      <c r="C9" s="8" t="s">
        <v>23</v>
      </c>
      <c r="D9" s="9">
        <v>45854</v>
      </c>
      <c r="E9" s="8">
        <v>3000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 t="s">
        <v>17</v>
      </c>
      <c r="M9" s="8"/>
    </row>
    <row r="10" s="2" customFormat="1" ht="26" customHeight="1" spans="1:13">
      <c r="A10" s="7">
        <f t="shared" si="0"/>
        <v>8</v>
      </c>
      <c r="B10" s="7" t="s">
        <v>27</v>
      </c>
      <c r="C10" s="8" t="s">
        <v>23</v>
      </c>
      <c r="D10" s="9">
        <v>45854</v>
      </c>
      <c r="E10" s="8">
        <v>3000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 t="s">
        <v>17</v>
      </c>
      <c r="M10" s="8"/>
    </row>
    <row r="11" s="2" customFormat="1" ht="26" customHeight="1" spans="1:13">
      <c r="A11" s="7">
        <f t="shared" si="0"/>
        <v>9</v>
      </c>
      <c r="B11" s="7" t="s">
        <v>28</v>
      </c>
      <c r="C11" s="8" t="s">
        <v>23</v>
      </c>
      <c r="D11" s="9">
        <v>45854</v>
      </c>
      <c r="E11" s="8">
        <v>3000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 t="s">
        <v>17</v>
      </c>
      <c r="M11" s="8"/>
    </row>
    <row r="12" s="2" customFormat="1" ht="26" customHeight="1" spans="1:13">
      <c r="A12" s="7">
        <f t="shared" si="0"/>
        <v>10</v>
      </c>
      <c r="B12" s="7" t="s">
        <v>29</v>
      </c>
      <c r="C12" s="8" t="s">
        <v>23</v>
      </c>
      <c r="D12" s="9">
        <v>45854</v>
      </c>
      <c r="E12" s="8">
        <v>3000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10" t="s">
        <v>17</v>
      </c>
      <c r="M12" s="8"/>
    </row>
    <row r="13" s="2" customFormat="1" ht="26" customHeight="1" spans="1:13">
      <c r="A13" s="7">
        <f t="shared" si="0"/>
        <v>11</v>
      </c>
      <c r="B13" s="7" t="s">
        <v>30</v>
      </c>
      <c r="C13" s="8" t="s">
        <v>23</v>
      </c>
      <c r="D13" s="9">
        <v>45862</v>
      </c>
      <c r="E13" s="8">
        <v>3000</v>
      </c>
      <c r="F13" s="10" t="s">
        <v>16</v>
      </c>
      <c r="G13" s="10" t="s">
        <v>16</v>
      </c>
      <c r="H13" s="10"/>
      <c r="I13" s="10"/>
      <c r="J13" s="10"/>
      <c r="K13" s="10" t="s">
        <v>16</v>
      </c>
      <c r="L13" s="10" t="s">
        <v>17</v>
      </c>
      <c r="M13" s="8"/>
    </row>
    <row r="14" s="3" customFormat="1" ht="26" customHeight="1" spans="1:13">
      <c r="A14" s="12">
        <f>ROW()-2</f>
        <v>12</v>
      </c>
      <c r="B14" s="13" t="s">
        <v>31</v>
      </c>
      <c r="C14" s="13" t="s">
        <v>23</v>
      </c>
      <c r="D14" s="14"/>
      <c r="E14" s="13">
        <v>3000</v>
      </c>
      <c r="F14" s="15"/>
      <c r="G14" s="15"/>
      <c r="H14" s="16"/>
      <c r="I14" s="16"/>
      <c r="J14" s="16"/>
      <c r="K14" s="15"/>
      <c r="L14" s="23"/>
      <c r="M14" s="13" t="s">
        <v>32</v>
      </c>
    </row>
    <row r="15" s="3" customFormat="1" ht="26" customHeight="1" spans="1:13">
      <c r="A15" s="12">
        <f>ROW()-2</f>
        <v>13</v>
      </c>
      <c r="B15" s="12" t="s">
        <v>31</v>
      </c>
      <c r="C15" s="12" t="s">
        <v>19</v>
      </c>
      <c r="D15" s="17"/>
      <c r="E15" s="13">
        <v>4000</v>
      </c>
      <c r="F15" s="15"/>
      <c r="G15" s="15"/>
      <c r="H15" s="16"/>
      <c r="I15" s="16"/>
      <c r="J15" s="16"/>
      <c r="K15" s="15"/>
      <c r="L15" s="23"/>
      <c r="M15" s="13" t="s">
        <v>32</v>
      </c>
    </row>
    <row r="16" s="3" customFormat="1" ht="26" customHeight="1" spans="1:13">
      <c r="A16" s="12">
        <f>ROW()-2</f>
        <v>14</v>
      </c>
      <c r="B16" s="12" t="s">
        <v>31</v>
      </c>
      <c r="C16" s="12" t="s">
        <v>33</v>
      </c>
      <c r="D16" s="17"/>
      <c r="E16" s="13">
        <v>4400</v>
      </c>
      <c r="F16" s="15"/>
      <c r="G16" s="15"/>
      <c r="H16" s="16"/>
      <c r="I16" s="16"/>
      <c r="J16" s="16">
        <v>400</v>
      </c>
      <c r="K16" s="15"/>
      <c r="L16" s="23"/>
      <c r="M16" s="13" t="s">
        <v>34</v>
      </c>
    </row>
    <row r="17" s="3" customFormat="1" ht="26" customHeight="1" spans="1:13">
      <c r="A17" s="18" t="s">
        <v>35</v>
      </c>
      <c r="B17" s="18"/>
      <c r="C17" s="18"/>
      <c r="D17" s="18"/>
      <c r="E17" s="19">
        <f>SUM(E3:E16)</f>
        <v>47900</v>
      </c>
      <c r="F17" s="20"/>
      <c r="G17" s="20">
        <f>G16*12</f>
        <v>0</v>
      </c>
      <c r="H17" s="21">
        <f>SUM(H3:H15)</f>
        <v>0</v>
      </c>
      <c r="I17" s="21">
        <f>SUM(I3:I15)</f>
        <v>0</v>
      </c>
      <c r="J17" s="21">
        <f>J16*12</f>
        <v>4800</v>
      </c>
      <c r="K17" s="20">
        <f>SUM(K3:K15)</f>
        <v>0</v>
      </c>
      <c r="L17" s="24"/>
      <c r="M17" s="19"/>
    </row>
    <row r="18" s="3" customFormat="1" ht="26" customHeight="1" spans="1:13">
      <c r="A18" s="18" t="s">
        <v>36</v>
      </c>
      <c r="B18" s="18"/>
      <c r="C18" s="18"/>
      <c r="D18" s="18"/>
      <c r="E18" s="19">
        <f>E17*12+(G17+J17)</f>
        <v>579600</v>
      </c>
      <c r="F18" s="20"/>
      <c r="G18" s="20"/>
      <c r="H18" s="21"/>
      <c r="I18" s="21"/>
      <c r="J18" s="21"/>
      <c r="K18" s="20"/>
      <c r="L18" s="24"/>
      <c r="M18" s="19"/>
    </row>
  </sheetData>
  <mergeCells count="3">
    <mergeCell ref="A1:M1"/>
    <mergeCell ref="A17:D17"/>
    <mergeCell ref="A18:D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2023-05-12T11:15:00Z</dcterms:created>
  <dcterms:modified xsi:type="dcterms:W3CDTF">2025-07-29T03:39:52Z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B8D44F10A9294D5BA5B8EBC97ADF95E7_13</vt:lpwstr>
  </property>
  <property fmtid="{D5CDD505-2E9C-101B-9397-08002B2CF9AE}" pid="3" name="KSOProductBuildVer">
    <vt:lpwstr>2052-12.1.0.20305</vt:lpwstr>
  </property>
</Properties>
</file>