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<sst xmlns="http://schemas.openxmlformats.org/spreadsheetml/2006/main" count="43" uniqueCount="40">
  <si>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门禁系统报价清单 2025/8/15 报价单【保密文件】</t>
  </si>
  <si>
    <t>客户名称：</t>
  </si>
  <si>
    <t>广东启功实业集团有限公司</t>
  </si>
  <si>
    <t>联系人：</t>
  </si>
  <si>
    <t>李超</t>
  </si>
  <si>
    <t>联系电话：</t>
  </si>
  <si>
    <t>项目名称：</t>
  </si>
  <si>
    <t>备注：</t>
  </si>
  <si>
    <t>报价含运输 含税价 含安装</t>
  </si>
  <si>
    <t>序号</t>
  </si>
  <si>
    <t>产品名称</t>
  </si>
  <si>
    <t>关键参数</t>
  </si>
  <si>
    <t>数量</t>
  </si>
  <si>
    <t>单位</t>
  </si>
  <si>
    <t>含税单价(元)</t>
  </si>
  <si>
    <t>含税总价(元)</t>
  </si>
  <si>
    <t>产品图片</t>
  </si>
  <si>
    <t>备注说明</t>
  </si>
  <si>
    <t>人脸机（进门人脸识别开门）
按钮开关（含立柱，出门开门使用）</t>
  </si>
  <si>
    <r>
      <t></t>
    </r>
    <r>
      <rPr>
        <sz val="11"/>
        <color rgb="FF000000"/>
        <rFont val="Microsoft YaHei"/>
        <charset val="134"/>
      </rPr>
      <t xml:space="preserve"> 支持检测光线强度自动补光；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支持继电器信号开门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采用基于视频流的动态人脸检测、跟踪识别算法；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人脸库为 10000 时，1：N 识别准确率为 99%；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识别速度快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人脸跟踪与检测耗时 10ms 左右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人脸特征提取耗时 30ms 左右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人脸比对耗时 0.2ms
</t>
    </r>
    <r>
      <rPr>
        <sz val="11"/>
        <color rgb="FF000000"/>
        <rFont val="Symbol"/>
        <charset val="134"/>
      </rPr>
      <t></t>
    </r>
    <r>
      <rPr>
        <sz val="11"/>
        <color rgb="FF000000"/>
        <rFont val="Microsoft YaHei"/>
        <charset val="134"/>
      </rPr>
      <t xml:space="preserve"> 支持陌生人检测；
 支持识别距离配置</t>
    </r>
  </si>
  <si>
    <t>台</t>
  </si>
  <si>
    <t>三张网</t>
  </si>
  <si>
    <t>套</t>
  </si>
  <si>
    <t xml:space="preserve">磁力锁闭门器 </t>
  </si>
  <si>
    <t>水晶五口交换机</t>
  </si>
  <si>
    <t>五孔交换机</t>
  </si>
  <si>
    <t>个</t>
  </si>
  <si>
    <t>安装费</t>
  </si>
  <si>
    <t>运费</t>
  </si>
  <si>
    <t>含</t>
  </si>
  <si>
    <t>未税合计金额:￥</t>
  </si>
  <si>
    <t>含税合计金额:￥</t>
  </si>
  <si>
    <t>报价说明</t>
  </si>
  <si>
    <t>1、以上报价为含税价。</t>
  </si>
  <si>
    <t>2、以上报价仅适用于20250609102220_设备清单项目的一次性报价，有效期为60天，即自2025年08月15日起至2025年10月15日止(60天)。</t>
  </si>
  <si>
    <t>3、以上报价仅适用于贵司采购上述清单中全部产品的情形，如贵司购买其中部分货物，则价格需另行协商。</t>
  </si>
  <si>
    <t>4、以上报价为我司的意向性报价，20250609102220_设备清单项目的最终价格等具体条款以双方签订的购销合同为准。</t>
  </si>
  <si>
    <t>5、产品的具体信息以及售后服务等条款可参见我司官网 http://www.启功集团.com。</t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</si>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</sst>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\ h:mm"/>
  </numFmts>
  <fonts count="27">
    <font>
      <sz val="11"/>
      <color rgb="FF000000"/>
      <name val="Microsoft YaHei"/>
      <charset val="134"/>
    </font>
    <font>
      <b/>
      <sz val="13"/>
      <color rgb="FF000000"/>
      <name val="Microsoft YaHei"/>
      <charset val="134"/>
    </font>
    <font>
      <b/>
      <sz val="11"/>
      <color rgb="FFFFFFFF"/>
      <name val="Microsoft YaHei"/>
      <charset val="134"/>
    </font>
    <font>
      <sz val="11"/>
      <color rgb="FF000000"/>
      <name val="Symbol"/>
      <charset val="134"/>
    </font>
    <font>
      <b/>
      <sz val="11"/>
      <color rgb="FF000000"/>
      <name val="Microsoft YaHei"/>
      <charset val="134"/>
    </font>
    <font>
      <sz val="11"/>
      <name val="Microsoft YaHei"/>
      <charset val="134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8F8F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0" xfId="0" applyFont="1"/>
    <xf numFmtId="14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838200</xdr:colOff>
      <xdr:row>0</xdr:row>
      <xdr:rowOff>0</xdr:rowOff>
    </xdr:from>
    <xdr:ext cx="371475" cy="371475"/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25575" y="0"/>
          <a:ext cx="371475" cy="371475"/>
        </a:xfrm>
        <a:prstGeom prst="rect">
          <a:avLst/>
        </a:prstGeom>
      </xdr:spPr>
    </xdr:pic>
    <xdr:clientData/>
  </xdr:oneCellAnchor>
  <xdr:twoCellAnchor editAs="oneCell">
    <xdr:from>
      <xdr:col>7</xdr:col>
      <xdr:colOff>240030</xdr:colOff>
      <xdr:row>7</xdr:row>
      <xdr:rowOff>538480</xdr:rowOff>
    </xdr:from>
    <xdr:to>
      <xdr:col>7</xdr:col>
      <xdr:colOff>1857375</xdr:colOff>
      <xdr:row>7</xdr:row>
      <xdr:rowOff>2352675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84280" y="3434080"/>
          <a:ext cx="1617345" cy="181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2113915</xdr:colOff>
      <xdr:row>7</xdr:row>
      <xdr:rowOff>205740</xdr:rowOff>
    </xdr:from>
    <xdr:to>
      <xdr:col>8</xdr:col>
      <xdr:colOff>2009775</xdr:colOff>
      <xdr:row>8</xdr:row>
      <xdr:rowOff>107950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58165" y="3101340"/>
          <a:ext cx="2038985" cy="272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H11" sqref="H11"/>
    </sheetView>
  </sheetViews>
  <sheetFormatPr defaultColWidth="9" defaultRowHeight="16.5"/>
  <cols>
    <col min="1" max="1" width="10" customWidth="1"/>
    <col min="2" max="2" width="25" customWidth="1"/>
    <col min="3" max="3" width="35" customWidth="1"/>
    <col min="4" max="7" width="15" customWidth="1"/>
    <col min="8" max="9" width="25" customWidth="1"/>
  </cols>
  <sheetData>
    <row r="1" ht="30" customHeight="1" spans="1:1">
      <c r="A1" s="1" t="s">
        <v>0</v>
      </c>
    </row>
    <row r="2" ht="19.5" spans="1:9">
      <c r="A2" s="2" t="s">
        <v>1</v>
      </c>
      <c r="B2" s="3"/>
      <c r="C2" s="3"/>
      <c r="D2" s="3"/>
      <c r="E2" s="3"/>
      <c r="F2" s="3" t="s">
        <v>2</v>
      </c>
      <c r="G2" s="3"/>
      <c r="H2" s="3"/>
      <c r="I2" s="3"/>
    </row>
    <row r="3" ht="19.5" spans="1:9">
      <c r="A3" s="2" t="s">
        <v>3</v>
      </c>
      <c r="B3" s="3"/>
      <c r="C3" s="3"/>
      <c r="D3" s="3"/>
      <c r="E3" s="3"/>
      <c r="F3" s="3" t="s">
        <v>4</v>
      </c>
      <c r="G3" s="3"/>
      <c r="H3" s="3"/>
      <c r="I3" s="3"/>
    </row>
    <row r="4" ht="19.5" spans="1:9">
      <c r="A4" s="2" t="s">
        <v>5</v>
      </c>
      <c r="B4" s="3"/>
      <c r="C4" s="3"/>
      <c r="D4" s="3"/>
      <c r="E4" s="3"/>
      <c r="F4" s="3">
        <v>18037806100</v>
      </c>
      <c r="G4" s="3"/>
      <c r="H4" s="3"/>
      <c r="I4" s="3"/>
    </row>
    <row r="5" ht="19.5" spans="1:9">
      <c r="A5" s="2" t="s">
        <v>6</v>
      </c>
      <c r="B5" s="3"/>
      <c r="C5" s="3"/>
      <c r="D5" s="3"/>
      <c r="E5" s="3"/>
      <c r="F5" s="4">
        <v>45884.4319444444</v>
      </c>
      <c r="G5" s="3"/>
      <c r="H5" s="3"/>
      <c r="I5" s="3"/>
    </row>
    <row r="6" ht="100" customHeight="1" spans="1:9">
      <c r="A6" s="2" t="s">
        <v>7</v>
      </c>
      <c r="B6" s="5" t="s">
        <v>8</v>
      </c>
      <c r="C6" s="3"/>
      <c r="D6" s="3"/>
      <c r="E6" s="3"/>
      <c r="F6" s="3"/>
      <c r="G6" s="3"/>
      <c r="H6" s="3"/>
      <c r="I6" s="3"/>
    </row>
    <row r="7" ht="20" customHeight="1" spans="1:9">
      <c r="A7" s="6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</row>
    <row r="8" ht="222" customHeight="1" spans="1:9">
      <c r="A8" s="7">
        <v>1</v>
      </c>
      <c r="B8" s="8" t="s">
        <v>18</v>
      </c>
      <c r="C8" s="9" t="s">
        <v>19</v>
      </c>
      <c r="D8" s="7">
        <v>1</v>
      </c>
      <c r="E8" s="7" t="s">
        <v>20</v>
      </c>
      <c r="F8" s="10">
        <v>3800</v>
      </c>
      <c r="G8" s="10">
        <f>D8*F8</f>
        <v>3800</v>
      </c>
      <c r="H8" s="7"/>
      <c r="I8" s="8"/>
    </row>
    <row r="9" ht="66" customHeight="1" spans="1:9">
      <c r="A9" s="7">
        <v>2</v>
      </c>
      <c r="B9" s="8" t="s">
        <v>21</v>
      </c>
      <c r="C9" s="8"/>
      <c r="D9" s="7">
        <v>1</v>
      </c>
      <c r="E9" s="7" t="s">
        <v>22</v>
      </c>
      <c r="F9" s="10">
        <v>1500</v>
      </c>
      <c r="G9" s="10">
        <f>D9*F9</f>
        <v>1500</v>
      </c>
      <c r="H9" s="7"/>
      <c r="I9" s="8"/>
    </row>
    <row r="10" ht="100" customHeight="1" spans="1:9">
      <c r="A10" s="7">
        <v>3</v>
      </c>
      <c r="B10" s="8" t="s">
        <v>23</v>
      </c>
      <c r="C10" s="8"/>
      <c r="D10" s="7">
        <v>1</v>
      </c>
      <c r="E10" s="7" t="s">
        <v>22</v>
      </c>
      <c r="F10" s="10">
        <v>600</v>
      </c>
      <c r="G10" s="10">
        <f>D10*F10</f>
        <v>600</v>
      </c>
      <c r="H10" s="7"/>
      <c r="I10" s="8"/>
    </row>
    <row r="11" ht="100" customHeight="1" spans="1:9">
      <c r="A11" s="7">
        <v>4</v>
      </c>
      <c r="B11" s="8" t="s">
        <v>24</v>
      </c>
      <c r="C11" s="8" t="s">
        <v>25</v>
      </c>
      <c r="D11" s="7">
        <v>1</v>
      </c>
      <c r="E11" s="7" t="s">
        <v>26</v>
      </c>
      <c r="F11" s="10">
        <v>75</v>
      </c>
      <c r="G11" s="10">
        <f>D11*F11</f>
        <v>75</v>
      </c>
      <c r="H11" s="7"/>
      <c r="I11" s="8"/>
    </row>
    <row r="12" spans="1:9">
      <c r="A12" s="7">
        <v>5</v>
      </c>
      <c r="B12" s="7" t="s">
        <v>27</v>
      </c>
      <c r="C12" s="7"/>
      <c r="D12" s="7">
        <v>1</v>
      </c>
      <c r="E12" s="7"/>
      <c r="F12" s="10">
        <v>800</v>
      </c>
      <c r="G12" s="10">
        <f>D12*F12</f>
        <v>800</v>
      </c>
      <c r="H12" s="7"/>
      <c r="I12" s="7"/>
    </row>
    <row r="13" spans="1:9">
      <c r="A13" s="7">
        <v>6</v>
      </c>
      <c r="B13" s="7" t="s">
        <v>28</v>
      </c>
      <c r="C13" s="7"/>
      <c r="D13" s="7">
        <v>1</v>
      </c>
      <c r="E13" s="7"/>
      <c r="F13" s="10" t="s">
        <v>29</v>
      </c>
      <c r="G13" s="10" t="s">
        <v>29</v>
      </c>
      <c r="H13" s="7"/>
      <c r="I13" s="7"/>
    </row>
    <row r="14" ht="20" customHeight="1" spans="1:9">
      <c r="A14" s="11"/>
      <c r="B14" s="12"/>
      <c r="C14" s="12"/>
      <c r="D14" s="12"/>
      <c r="E14" s="12"/>
      <c r="F14" s="12" t="s">
        <v>30</v>
      </c>
      <c r="G14" s="12">
        <f>SUMIF(G8:H13,"&gt;0")</f>
        <v>6775</v>
      </c>
      <c r="H14" s="13"/>
      <c r="I14" s="12"/>
    </row>
    <row r="15" spans="1:9">
      <c r="A15" s="14"/>
      <c r="B15" s="14"/>
      <c r="C15" s="14"/>
      <c r="D15" s="14"/>
      <c r="E15" s="14"/>
      <c r="F15" s="15" t="s">
        <v>31</v>
      </c>
      <c r="G15" s="16">
        <f>G14*1.13</f>
        <v>7655.75</v>
      </c>
      <c r="H15" s="14"/>
      <c r="I15" s="14"/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3" ht="19.5" spans="6:7">
      <c r="F23" s="17" t="s">
        <v>38</v>
      </c>
      <c r="G23" s="17" t="s">
        <v>2</v>
      </c>
    </row>
    <row r="24" ht="19.5" spans="6:7">
      <c r="F24" s="17" t="s">
        <v>39</v>
      </c>
      <c r="G24" s="18">
        <v>45884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H1"/>
    <mergeCell ref="B2:E2"/>
    <mergeCell ref="F2:I2"/>
    <mergeCell ref="B3:E3"/>
    <mergeCell ref="F3:I3"/>
    <mergeCell ref="B4:E4"/>
    <mergeCell ref="F4:I4"/>
    <mergeCell ref="B5:E5"/>
    <mergeCell ref="F5:I5"/>
    <mergeCell ref="B6:I6"/>
    <mergeCell ref="A17:I17"/>
    <mergeCell ref="A18:I18"/>
    <mergeCell ref="A19:I19"/>
    <mergeCell ref="A20:I20"/>
    <mergeCell ref="A21:I21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启功～李超18037806100</cp:lastModifiedBy>
  <dcterms:created xsi:type="dcterms:W3CDTF">2025-06-09T10:22:00Z</dcterms:created>
  <dcterms:modified xsi:type="dcterms:W3CDTF">2025-08-15T02:41:50Z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7F92E0217B2844A3B320CC019E01FE3A_13</vt:lpwstr>
  </property>
  <property fmtid="{D5CDD505-2E9C-101B-9397-08002B2CF9AE}" pid="3" name="KSOProductBuildVer">
    <vt:lpwstr>2052-12.1.0.22529</vt:lpwstr>
  </property>
</Properties>
</file>