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<sst xmlns="http://schemas.openxmlformats.org/spreadsheetml/2006/main" count="239" uniqueCount="60">
  <si>
    <t>昌吉州一中定岗定编</t>
  </si>
  <si>
    <t>序号</t>
  </si>
  <si>
    <t>姓名</t>
  </si>
  <si>
    <t>岗位</t>
  </si>
  <si>
    <t>入职时间</t>
  </si>
  <si>
    <t>基本工资</t>
  </si>
  <si>
    <t>社保</t>
  </si>
  <si>
    <t>绩效考核</t>
  </si>
  <si>
    <t>知补</t>
  </si>
  <si>
    <t>交通补贴</t>
  </si>
  <si>
    <t>学历补贴</t>
  </si>
  <si>
    <t>工龄</t>
  </si>
  <si>
    <t>备注</t>
  </si>
  <si>
    <t>王武和</t>
  </si>
  <si>
    <t>保安班长</t>
  </si>
  <si>
    <t>2025.8.1</t>
  </si>
  <si>
    <t>/</t>
  </si>
  <si>
    <t>签订劳动合同购买社保；8月起购买社保</t>
  </si>
  <si>
    <t>李方扬</t>
  </si>
  <si>
    <t>保安员</t>
  </si>
  <si>
    <t>张新平</t>
  </si>
  <si>
    <t>签订劳动合同购买社保，8月起购买社保；计划劝退人员，不计入后续成本</t>
  </si>
  <si>
    <t>王涛</t>
  </si>
  <si>
    <t>马哓霞</t>
  </si>
  <si>
    <t>监控员</t>
  </si>
  <si>
    <t>2025.8.22</t>
  </si>
  <si>
    <t>签订劳动合同购买社保;9月份起购买社保</t>
  </si>
  <si>
    <t>王宏</t>
  </si>
  <si>
    <t>郭秀峰</t>
  </si>
  <si>
    <t>席淑莲</t>
  </si>
  <si>
    <t>马志强</t>
  </si>
  <si>
    <t>王金生</t>
  </si>
  <si>
    <t>计划劝退人员，不计入后续成本</t>
  </si>
  <si>
    <t>樊庆点</t>
  </si>
  <si>
    <t>何诗金</t>
  </si>
  <si>
    <t>签订劳动合同购买社保</t>
  </si>
  <si>
    <t>赵学明</t>
  </si>
  <si>
    <t>白绪宝</t>
  </si>
  <si>
    <t>2025.8.4</t>
  </si>
  <si>
    <t>宋斌</t>
  </si>
  <si>
    <t>2025.8.5</t>
  </si>
  <si>
    <t>李红艳</t>
  </si>
  <si>
    <t>马建萍</t>
  </si>
  <si>
    <t>马红萍</t>
  </si>
  <si>
    <t>保洁员</t>
  </si>
  <si>
    <t>签订劳动合同购买社保，8月起购买社保</t>
  </si>
  <si>
    <t>王海燕</t>
  </si>
  <si>
    <t>罗素芳</t>
  </si>
  <si>
    <t>胡翠玲</t>
  </si>
  <si>
    <t>卢新房</t>
  </si>
  <si>
    <t>驾驶员</t>
  </si>
  <si>
    <t>侯青春</t>
  </si>
  <si>
    <t>宿管员</t>
  </si>
  <si>
    <t>窦金香</t>
  </si>
  <si>
    <t>刘文莲</t>
  </si>
  <si>
    <t>2025.8.30</t>
  </si>
  <si>
    <t>刘世利</t>
  </si>
  <si>
    <t>维修员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</si>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</sst>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25" workbookViewId="0">
      <selection activeCell="F30" sqref="F30"/>
    </sheetView>
  </sheetViews>
  <sheetFormatPr defaultColWidth="11.625" defaultRowHeight="14.25"/>
  <cols>
    <col min="1" max="1" width="8.625" style="1" customWidth="1"/>
    <col min="2" max="6" width="11.625" style="1" customWidth="1"/>
    <col min="7" max="7" width="10.875" style="1" customWidth="1"/>
    <col min="8" max="8" width="8" style="1" customWidth="1"/>
    <col min="9" max="9" width="9.5" style="1" customWidth="1"/>
    <col min="10" max="10" width="9.125" style="1" customWidth="1"/>
    <col min="11" max="11" width="9.375" style="1" customWidth="1"/>
    <col min="12" max="12" width="40.75" style="1" customWidth="1"/>
    <col min="13" max="16382" width="11.625" style="1" customWidth="1"/>
    <col min="16383" max="16384" width="11.625" style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6" customHeight="1" spans="1:12">
      <c r="A3" s="6">
        <f>ROW()-2</f>
        <v>1</v>
      </c>
      <c r="B3" s="7" t="s">
        <v>13</v>
      </c>
      <c r="C3" s="8" t="s">
        <v>14</v>
      </c>
      <c r="D3" s="9" t="s">
        <v>15</v>
      </c>
      <c r="E3" s="10">
        <v>3500</v>
      </c>
      <c r="F3" s="11">
        <v>1334.74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7" t="s">
        <v>17</v>
      </c>
    </row>
    <row r="4" s="1" customFormat="1" ht="26" customHeight="1" spans="1:12">
      <c r="A4" s="6">
        <f>ROW()-2</f>
        <v>2</v>
      </c>
      <c r="B4" s="7" t="s">
        <v>18</v>
      </c>
      <c r="C4" s="12" t="s">
        <v>19</v>
      </c>
      <c r="D4" s="9" t="s">
        <v>15</v>
      </c>
      <c r="E4" s="6">
        <v>3500</v>
      </c>
      <c r="F4" s="6"/>
      <c r="G4" s="6" t="s">
        <v>16</v>
      </c>
      <c r="H4" s="6" t="s">
        <v>16</v>
      </c>
      <c r="I4" s="6" t="s">
        <v>16</v>
      </c>
      <c r="J4" s="6" t="s">
        <v>16</v>
      </c>
      <c r="K4" s="6" t="s">
        <v>16</v>
      </c>
      <c r="L4" s="7"/>
    </row>
    <row r="5" s="1" customFormat="1" ht="31" customHeight="1" spans="1:12">
      <c r="A5" s="6">
        <f>ROW()-2</f>
        <v>3</v>
      </c>
      <c r="B5" s="7" t="s">
        <v>20</v>
      </c>
      <c r="C5" s="8" t="s">
        <v>19</v>
      </c>
      <c r="D5" s="9" t="s">
        <v>15</v>
      </c>
      <c r="E5" s="6">
        <v>3225</v>
      </c>
      <c r="F5" s="11">
        <v>1334.74</v>
      </c>
      <c r="G5" s="6" t="s">
        <v>16</v>
      </c>
      <c r="H5" s="6" t="s">
        <v>16</v>
      </c>
      <c r="I5" s="6" t="s">
        <v>16</v>
      </c>
      <c r="J5" s="6" t="s">
        <v>16</v>
      </c>
      <c r="K5" s="6" t="s">
        <v>16</v>
      </c>
      <c r="L5" s="17" t="s">
        <v>21</v>
      </c>
    </row>
    <row r="6" s="1" customFormat="1" ht="26" customHeight="1" spans="1:12">
      <c r="A6" s="6">
        <f t="shared" ref="A6:A15" si="0">ROW()-2</f>
        <v>4</v>
      </c>
      <c r="B6" s="7" t="s">
        <v>22</v>
      </c>
      <c r="C6" s="8" t="s">
        <v>19</v>
      </c>
      <c r="D6" s="9" t="s">
        <v>15</v>
      </c>
      <c r="E6" s="6">
        <v>3500</v>
      </c>
      <c r="F6" s="6"/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7"/>
    </row>
    <row r="7" s="1" customFormat="1" ht="26" customHeight="1" spans="1:12">
      <c r="A7" s="6">
        <f t="shared" si="0"/>
        <v>5</v>
      </c>
      <c r="B7" s="7" t="s">
        <v>23</v>
      </c>
      <c r="C7" s="8" t="s">
        <v>24</v>
      </c>
      <c r="D7" s="13" t="s">
        <v>25</v>
      </c>
      <c r="E7" s="6">
        <v>3800</v>
      </c>
      <c r="F7" s="11">
        <v>1334.74</v>
      </c>
      <c r="G7" s="6" t="s">
        <v>16</v>
      </c>
      <c r="H7" s="6" t="s">
        <v>16</v>
      </c>
      <c r="I7" s="6" t="s">
        <v>16</v>
      </c>
      <c r="J7" s="6" t="s">
        <v>16</v>
      </c>
      <c r="K7" s="6" t="s">
        <v>16</v>
      </c>
      <c r="L7" s="7" t="s">
        <v>26</v>
      </c>
    </row>
    <row r="8" s="1" customFormat="1" ht="26" customHeight="1" spans="1:12">
      <c r="A8" s="6">
        <f t="shared" si="0"/>
        <v>6</v>
      </c>
      <c r="B8" s="7" t="s">
        <v>27</v>
      </c>
      <c r="C8" s="8" t="s">
        <v>24</v>
      </c>
      <c r="D8" s="13" t="s">
        <v>25</v>
      </c>
      <c r="E8" s="6">
        <v>3800</v>
      </c>
      <c r="F8" s="11">
        <v>1334.74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7" t="s">
        <v>26</v>
      </c>
    </row>
    <row r="9" s="1" customFormat="1" ht="26" customHeight="1" spans="1:12">
      <c r="A9" s="6">
        <f t="shared" si="0"/>
        <v>7</v>
      </c>
      <c r="B9" s="7" t="s">
        <v>28</v>
      </c>
      <c r="C9" s="8" t="s">
        <v>24</v>
      </c>
      <c r="D9" s="13" t="s">
        <v>25</v>
      </c>
      <c r="E9" s="6">
        <v>3800</v>
      </c>
      <c r="F9" s="11">
        <v>1334.74</v>
      </c>
      <c r="G9" s="6" t="s">
        <v>16</v>
      </c>
      <c r="H9" s="6" t="s">
        <v>16</v>
      </c>
      <c r="I9" s="6" t="s">
        <v>16</v>
      </c>
      <c r="J9" s="6" t="s">
        <v>16</v>
      </c>
      <c r="K9" s="6" t="s">
        <v>16</v>
      </c>
      <c r="L9" s="7" t="s">
        <v>26</v>
      </c>
    </row>
    <row r="10" s="1" customFormat="1" ht="26" customHeight="1" spans="1:12">
      <c r="A10" s="6">
        <f t="shared" si="0"/>
        <v>8</v>
      </c>
      <c r="B10" s="7" t="s">
        <v>29</v>
      </c>
      <c r="C10" s="8" t="s">
        <v>24</v>
      </c>
      <c r="D10" s="13" t="s">
        <v>25</v>
      </c>
      <c r="E10" s="6">
        <v>3800</v>
      </c>
      <c r="F10" s="11">
        <v>1334.74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7" t="s">
        <v>26</v>
      </c>
    </row>
    <row r="11" s="1" customFormat="1" ht="26" customHeight="1" spans="1:12">
      <c r="A11" s="6">
        <f t="shared" si="0"/>
        <v>9</v>
      </c>
      <c r="B11" s="7" t="s">
        <v>30</v>
      </c>
      <c r="C11" s="8" t="s">
        <v>24</v>
      </c>
      <c r="D11" s="13" t="s">
        <v>25</v>
      </c>
      <c r="E11" s="6">
        <v>3800</v>
      </c>
      <c r="F11" s="11">
        <v>1334.74</v>
      </c>
      <c r="G11" s="6" t="s">
        <v>16</v>
      </c>
      <c r="H11" s="6" t="s">
        <v>16</v>
      </c>
      <c r="I11" s="6" t="s">
        <v>16</v>
      </c>
      <c r="J11" s="6" t="s">
        <v>16</v>
      </c>
      <c r="K11" s="6" t="s">
        <v>16</v>
      </c>
      <c r="L11" s="7" t="s">
        <v>26</v>
      </c>
    </row>
    <row r="12" s="1" customFormat="1" ht="26" customHeight="1" spans="1:12">
      <c r="A12" s="6">
        <f t="shared" si="0"/>
        <v>10</v>
      </c>
      <c r="B12" s="7" t="s">
        <v>31</v>
      </c>
      <c r="C12" s="8" t="s">
        <v>19</v>
      </c>
      <c r="D12" s="14" t="s">
        <v>15</v>
      </c>
      <c r="E12" s="6">
        <v>3500</v>
      </c>
      <c r="F12" s="6"/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7" t="s">
        <v>32</v>
      </c>
    </row>
    <row r="13" s="1" customFormat="1" ht="26" customHeight="1" spans="1:12">
      <c r="A13" s="6">
        <f t="shared" si="0"/>
        <v>11</v>
      </c>
      <c r="B13" s="7" t="s">
        <v>33</v>
      </c>
      <c r="C13" s="8" t="s">
        <v>19</v>
      </c>
      <c r="D13" s="14" t="s">
        <v>15</v>
      </c>
      <c r="E13" s="6">
        <v>3500</v>
      </c>
      <c r="F13" s="6"/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7" t="s">
        <v>32</v>
      </c>
    </row>
    <row r="14" s="2" customFormat="1" ht="26" customHeight="1" spans="1:12">
      <c r="A14" s="15">
        <f t="shared" si="0"/>
        <v>12</v>
      </c>
      <c r="B14" s="7" t="s">
        <v>34</v>
      </c>
      <c r="C14" s="12" t="s">
        <v>19</v>
      </c>
      <c r="D14" s="14" t="s">
        <v>15</v>
      </c>
      <c r="E14" s="15">
        <v>3515</v>
      </c>
      <c r="F14" s="11">
        <v>1334.74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7" t="s">
        <v>35</v>
      </c>
    </row>
    <row r="15" s="1" customFormat="1" ht="26" customHeight="1" spans="1:12">
      <c r="A15" s="6">
        <f t="shared" si="0"/>
        <v>13</v>
      </c>
      <c r="B15" s="7" t="s">
        <v>36</v>
      </c>
      <c r="C15" s="12" t="s">
        <v>19</v>
      </c>
      <c r="D15" s="14" t="s">
        <v>15</v>
      </c>
      <c r="E15" s="6">
        <v>3500</v>
      </c>
      <c r="F15" s="6"/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7"/>
    </row>
    <row r="16" s="1" customFormat="1" ht="26" customHeight="1" spans="1:12">
      <c r="A16" s="6">
        <f t="shared" ref="A16:A25" si="1">ROW()-2</f>
        <v>14</v>
      </c>
      <c r="B16" s="7" t="s">
        <v>37</v>
      </c>
      <c r="C16" s="12" t="s">
        <v>24</v>
      </c>
      <c r="D16" s="16" t="s">
        <v>38</v>
      </c>
      <c r="E16" s="6">
        <v>4300</v>
      </c>
      <c r="F16" s="6"/>
      <c r="G16" s="6" t="s">
        <v>16</v>
      </c>
      <c r="H16" s="6" t="s">
        <v>16</v>
      </c>
      <c r="I16" s="6" t="s">
        <v>16</v>
      </c>
      <c r="J16" s="6" t="s">
        <v>16</v>
      </c>
      <c r="K16" s="6" t="s">
        <v>16</v>
      </c>
      <c r="L16" s="7"/>
    </row>
    <row r="17" s="1" customFormat="1" ht="27" customHeight="1" spans="1:12">
      <c r="A17" s="6">
        <f t="shared" si="1"/>
        <v>15</v>
      </c>
      <c r="B17" s="7" t="s">
        <v>39</v>
      </c>
      <c r="C17" s="12" t="s">
        <v>19</v>
      </c>
      <c r="D17" s="16" t="s">
        <v>40</v>
      </c>
      <c r="E17" s="6">
        <v>3500</v>
      </c>
      <c r="F17" s="6"/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7"/>
    </row>
    <row r="18" s="1" customFormat="1" ht="33" customHeight="1" spans="1:12">
      <c r="A18" s="6">
        <f t="shared" si="1"/>
        <v>16</v>
      </c>
      <c r="B18" s="7" t="s">
        <v>41</v>
      </c>
      <c r="C18" s="12" t="s">
        <v>24</v>
      </c>
      <c r="D18" s="16" t="s">
        <v>15</v>
      </c>
      <c r="E18" s="6">
        <v>3215</v>
      </c>
      <c r="F18" s="11">
        <v>1334.74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17" t="s">
        <v>21</v>
      </c>
    </row>
    <row r="19" s="1" customFormat="1" ht="34" customHeight="1" spans="1:12">
      <c r="A19" s="6">
        <f t="shared" si="1"/>
        <v>17</v>
      </c>
      <c r="B19" s="7" t="s">
        <v>42</v>
      </c>
      <c r="C19" s="12" t="s">
        <v>24</v>
      </c>
      <c r="D19" s="16" t="s">
        <v>15</v>
      </c>
      <c r="E19" s="6">
        <v>3215</v>
      </c>
      <c r="F19" s="11">
        <v>1334.74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17" t="s">
        <v>21</v>
      </c>
    </row>
    <row r="20" s="1" customFormat="1" ht="26" customHeight="1" spans="1:12">
      <c r="A20" s="6">
        <f t="shared" si="1"/>
        <v>18</v>
      </c>
      <c r="B20" s="7" t="s">
        <v>43</v>
      </c>
      <c r="C20" s="12" t="s">
        <v>44</v>
      </c>
      <c r="D20" s="16" t="s">
        <v>15</v>
      </c>
      <c r="E20" s="6">
        <v>2515</v>
      </c>
      <c r="F20" s="11">
        <v>1334.74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7" t="s">
        <v>45</v>
      </c>
    </row>
    <row r="21" s="1" customFormat="1" ht="26" customHeight="1" spans="1:12">
      <c r="A21" s="6">
        <f t="shared" si="1"/>
        <v>19</v>
      </c>
      <c r="B21" s="7" t="s">
        <v>46</v>
      </c>
      <c r="C21" s="12" t="s">
        <v>44</v>
      </c>
      <c r="D21" s="16" t="s">
        <v>15</v>
      </c>
      <c r="E21" s="6">
        <v>2710</v>
      </c>
      <c r="F21" s="6"/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7"/>
    </row>
    <row r="22" s="1" customFormat="1" ht="26" customHeight="1" spans="1:12">
      <c r="A22" s="6">
        <f t="shared" si="1"/>
        <v>20</v>
      </c>
      <c r="B22" s="7" t="s">
        <v>47</v>
      </c>
      <c r="C22" s="12" t="s">
        <v>44</v>
      </c>
      <c r="D22" s="16" t="s">
        <v>15</v>
      </c>
      <c r="E22" s="6">
        <v>2800</v>
      </c>
      <c r="F22" s="6"/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7"/>
    </row>
    <row r="23" s="1" customFormat="1" ht="26" customHeight="1" spans="1:12">
      <c r="A23" s="6">
        <f t="shared" si="1"/>
        <v>21</v>
      </c>
      <c r="B23" s="7" t="s">
        <v>48</v>
      </c>
      <c r="C23" s="12" t="s">
        <v>44</v>
      </c>
      <c r="D23" s="16" t="s">
        <v>15</v>
      </c>
      <c r="E23" s="6">
        <v>2850</v>
      </c>
      <c r="F23" s="11">
        <v>1334.74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7" t="s">
        <v>45</v>
      </c>
    </row>
    <row r="24" s="1" customFormat="1" ht="26" customHeight="1" spans="1:12">
      <c r="A24" s="6">
        <f t="shared" si="1"/>
        <v>22</v>
      </c>
      <c r="B24" s="7" t="s">
        <v>49</v>
      </c>
      <c r="C24" s="12" t="s">
        <v>50</v>
      </c>
      <c r="D24" s="16" t="s">
        <v>15</v>
      </c>
      <c r="E24" s="6">
        <v>4550</v>
      </c>
      <c r="F24" s="11">
        <v>1334.74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7" t="s">
        <v>45</v>
      </c>
    </row>
    <row r="25" s="1" customFormat="1" ht="26" customHeight="1" spans="1:12">
      <c r="A25" s="6">
        <f t="shared" si="1"/>
        <v>23</v>
      </c>
      <c r="B25" s="7" t="s">
        <v>51</v>
      </c>
      <c r="C25" s="12" t="s">
        <v>52</v>
      </c>
      <c r="D25" s="16" t="s">
        <v>15</v>
      </c>
      <c r="E25" s="6">
        <v>3000</v>
      </c>
      <c r="F25" s="6"/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7"/>
    </row>
    <row r="26" s="1" customFormat="1" ht="26" customHeight="1" spans="1:12">
      <c r="A26" s="6">
        <f>ROW()-2</f>
        <v>24</v>
      </c>
      <c r="B26" s="7" t="s">
        <v>53</v>
      </c>
      <c r="C26" s="12" t="s">
        <v>52</v>
      </c>
      <c r="D26" s="16" t="s">
        <v>15</v>
      </c>
      <c r="E26" s="6">
        <v>3000</v>
      </c>
      <c r="F26" s="6"/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7"/>
    </row>
    <row r="27" s="1" customFormat="1" ht="26" customHeight="1" spans="1:12">
      <c r="A27" s="6">
        <f>ROW()-2</f>
        <v>25</v>
      </c>
      <c r="B27" s="7" t="s">
        <v>54</v>
      </c>
      <c r="C27" s="12" t="s">
        <v>52</v>
      </c>
      <c r="D27" s="16" t="s">
        <v>55</v>
      </c>
      <c r="E27" s="6">
        <v>3000</v>
      </c>
      <c r="F27" s="11"/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7"/>
    </row>
    <row r="28" s="1" customFormat="1" ht="26" customHeight="1" spans="1:12">
      <c r="A28" s="6">
        <f>ROW()-2</f>
        <v>26</v>
      </c>
      <c r="B28" s="7" t="s">
        <v>56</v>
      </c>
      <c r="C28" s="12" t="s">
        <v>57</v>
      </c>
      <c r="D28" s="16" t="s">
        <v>15</v>
      </c>
      <c r="E28" s="6">
        <v>4170</v>
      </c>
      <c r="F28" s="11">
        <v>1334.74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7" t="s">
        <v>45</v>
      </c>
    </row>
    <row r="29" spans="4:6">
      <c r="D29" s="1" t="s">
        <v>58</v>
      </c>
      <c r="E29" s="1">
        <f>SUM(E3:E28)</f>
        <v>89565</v>
      </c>
      <c r="F29" s="1">
        <f>SUM(F3:F28)</f>
        <v>18686.36</v>
      </c>
    </row>
    <row r="30" spans="4:6">
      <c r="D30" s="1" t="s">
        <v>59</v>
      </c>
      <c r="E30" s="1">
        <f>(E29-10225)*12</f>
        <v>952080</v>
      </c>
      <c r="F30" s="1">
        <f>(F29-2677.48)*12+2677.48</f>
        <v>194784.04</v>
      </c>
    </row>
  </sheetData>
  <mergeCells count="1">
    <mergeCell ref="A1:L1"/>
  </mergeCells>
  <conditionalFormatting sqref="B6">
    <cfRule type="duplicateValues" dxfId="0" priority="4"/>
  </conditionalFormatting>
  <conditionalFormatting sqref="B6:B28">
    <cfRule type="duplicateValues" dxfId="0" priority="5"/>
    <cfRule type="duplicateValues" dxfId="0" priority="6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2025-08-29T12:20:59Z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25BA8F654BBD4DF3A3A604CE0DEFAC48_13</vt:lpwstr>
  </property>
  <property fmtid="{D5CDD505-2E9C-101B-9397-08002B2CF9AE}" pid="3" name="KSOProductBuildVer">
    <vt:lpwstr>2052-12.1.0.19302</vt:lpwstr>
  </property>
</Properties>
</file>