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未结款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<sst xmlns="http://schemas.openxmlformats.org/spreadsheetml/2006/main" count="246" uniqueCount="126">
  <si>
    <t>订单编号</t>
  </si>
  <si>
    <t>用户编号</t>
  </si>
  <si>
    <t>采购人</t>
  </si>
  <si>
    <t>采购人联系方式</t>
  </si>
  <si>
    <t>公司名称</t>
  </si>
  <si>
    <t>部门名称</t>
  </si>
  <si>
    <t>订单日期</t>
  </si>
  <si>
    <t>订单总额</t>
  </si>
  <si>
    <t>订单运费总金额</t>
  </si>
  <si>
    <t>不含税金额</t>
  </si>
  <si>
    <t>退货总额</t>
  </si>
  <si>
    <t>订单实采金额</t>
  </si>
  <si>
    <t>订单状态</t>
  </si>
  <si>
    <t>审批状态</t>
  </si>
  <si>
    <t>审批时间</t>
  </si>
  <si>
    <t>会计科目</t>
  </si>
  <si>
    <t>成本中心</t>
  </si>
  <si>
    <t>支付方式</t>
  </si>
  <si>
    <t>最新审批节点</t>
  </si>
  <si>
    <t>小计金额</t>
  </si>
  <si>
    <t>收货人</t>
  </si>
  <si>
    <t>项目</t>
  </si>
  <si>
    <t>收货地址</t>
  </si>
  <si>
    <t>发票抬头</t>
  </si>
  <si>
    <t>SO25052900062101</t>
  </si>
  <si>
    <t>中高后勤-人事行政</t>
  </si>
  <si>
    <t>唐新梅</t>
  </si>
  <si>
    <t>15087398186</t>
  </si>
  <si>
    <t/>
  </si>
  <si>
    <t>2025-05-29 12:35:38</t>
  </si>
  <si>
    <t>188.31</t>
  </si>
  <si>
    <t>已妥投</t>
  </si>
  <si>
    <t>审核通过</t>
  </si>
  <si>
    <t>2025-06-04 17:28:57</t>
  </si>
  <si>
    <t>月结</t>
  </si>
  <si>
    <t>【张石平】：审核通过</t>
  </si>
  <si>
    <t>顾金津</t>
  </si>
  <si>
    <t>八一中学</t>
  </si>
  <si>
    <t>新疆乌鲁木齐市天山区五星南路61号八一中学家属院</t>
  </si>
  <si>
    <t>中高后勤服务(新疆)有限公司10767.48元</t>
  </si>
  <si>
    <t>SO25081900258401</t>
  </si>
  <si>
    <t>2025-08-19 18:25:01</t>
  </si>
  <si>
    <t>251.78</t>
  </si>
  <si>
    <t>2025-08-22 14:35:37</t>
  </si>
  <si>
    <t>尹晓夺</t>
  </si>
  <si>
    <t>新疆大学博达校区</t>
  </si>
  <si>
    <t>新疆乌鲁木齐市水磨沟区新疆大学博达校区</t>
  </si>
  <si>
    <t>SO25072300068401</t>
  </si>
  <si>
    <t>2025-07-23 12:27:14</t>
  </si>
  <si>
    <t>314.78</t>
  </si>
  <si>
    <t>2025-07-23 14:07:53</t>
  </si>
  <si>
    <t>吴晓梅</t>
  </si>
  <si>
    <t>新疆教育学院</t>
  </si>
  <si>
    <t>新疆乌鲁木齐市天山区新疆教育学院光明路333号</t>
  </si>
  <si>
    <t>SO25060100010401</t>
  </si>
  <si>
    <t>2025-06-01 16:24:23</t>
  </si>
  <si>
    <t>212.53</t>
  </si>
  <si>
    <t>已签收</t>
  </si>
  <si>
    <t>2025-06-04 17:28:43</t>
  </si>
  <si>
    <t>杨建永</t>
  </si>
  <si>
    <t>新疆救助站</t>
  </si>
  <si>
    <t>新疆乌鲁木齐市天山区东大梁那拉提街自治区救助站（香悦湾旁）</t>
  </si>
  <si>
    <t>SO25062400472801</t>
  </si>
  <si>
    <t>2025-06-24 19:41:08</t>
  </si>
  <si>
    <t>539.89</t>
  </si>
  <si>
    <t>2025-06-24 19:46:35</t>
  </si>
  <si>
    <t>新疆图书馆</t>
  </si>
  <si>
    <t>新疆乌鲁木齐市新市区新疆乌鲁木齐高新区银川路279号天山针织三厂食堂二层办公室</t>
  </si>
  <si>
    <t>SO25072300069001</t>
  </si>
  <si>
    <t>2025-07-23 12:42:52</t>
  </si>
  <si>
    <t>390.84</t>
  </si>
  <si>
    <t>2025-07-23 14:07:54</t>
  </si>
  <si>
    <t>新疆总部</t>
  </si>
  <si>
    <t>SO25070800037001</t>
  </si>
  <si>
    <t>2025-07-08 10:33:34</t>
  </si>
  <si>
    <t>3270.80</t>
  </si>
  <si>
    <t>2025-07-21 19:19:00</t>
  </si>
  <si>
    <t>【简国帅】：审核通过</t>
  </si>
  <si>
    <t>SO25063000303801</t>
  </si>
  <si>
    <t>2025-06-30 14:45:10</t>
  </si>
  <si>
    <t>2025-06-30 16:06:49</t>
  </si>
  <si>
    <t>SO25061800283501</t>
  </si>
  <si>
    <t>2025-06-18 17:42:10</t>
  </si>
  <si>
    <t>1089.13</t>
  </si>
  <si>
    <t>2025-06-19 00:27:36</t>
  </si>
  <si>
    <t>胡慧</t>
  </si>
  <si>
    <t>SO25082000276001</t>
  </si>
  <si>
    <t>中高后勤-云南大学东陆校区01</t>
  </si>
  <si>
    <t>张亚平</t>
  </si>
  <si>
    <t>18314291786</t>
  </si>
  <si>
    <t>中高后勤服务（云南）有限公司</t>
  </si>
  <si>
    <t>2025-08-20 17:34:57</t>
  </si>
  <si>
    <t>126.16</t>
  </si>
  <si>
    <t>2025-08-26 22:26:57</t>
  </si>
  <si>
    <t>【奎艳美】：审核通过</t>
  </si>
  <si>
    <t>云大东陆</t>
  </si>
  <si>
    <t>云南昆明市五华区云南大学东陆校区文渊楼</t>
  </si>
  <si>
    <t>中高后勤服务(云南)有限公司
4325.33元</t>
  </si>
  <si>
    <t>SO25060500052601</t>
  </si>
  <si>
    <t>熊青云</t>
  </si>
  <si>
    <t>2025-06-05 11:04:40</t>
  </si>
  <si>
    <t>107.22</t>
  </si>
  <si>
    <t>2025-07-03 20:52:42</t>
  </si>
  <si>
    <t>SO25072800274401</t>
  </si>
  <si>
    <t>中高后勤-总部采购</t>
  </si>
  <si>
    <t>施锡梅</t>
  </si>
  <si>
    <t>18314291098</t>
  </si>
  <si>
    <t>2025-07-28 16:26:25</t>
  </si>
  <si>
    <t>2172.12</t>
  </si>
  <si>
    <t>2025-07-30 18:38:31</t>
  </si>
  <si>
    <t>云南总部</t>
  </si>
  <si>
    <t>云南昆明市官渡区世纪金源国际商务中心二号写字楼6A</t>
  </si>
  <si>
    <t>SO25050700121701</t>
  </si>
  <si>
    <t>2025-05-07 15:39:20</t>
  </si>
  <si>
    <t>1422.24</t>
  </si>
  <si>
    <t>2025-06-05 10:13:58</t>
  </si>
  <si>
    <t>SO25081400282101</t>
  </si>
  <si>
    <t>中高后勤-开放大学呈贡校区01</t>
  </si>
  <si>
    <t>杨素珍</t>
  </si>
  <si>
    <t>18213642216</t>
  </si>
  <si>
    <t>2025-08-14 20:07:19</t>
  </si>
  <si>
    <t>1193.23</t>
  </si>
  <si>
    <t>2025-08-15 09:34:14</t>
  </si>
  <si>
    <t>安膳后勤</t>
  </si>
  <si>
    <t>云南昆明市呈贡区马金铺街道云南交通职业技术学院高新北区6号门</t>
  </si>
  <si>
    <t>云南安膳后勤服务有限公司
1348元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</si>
</sst>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宋体"/>
      <charset val="134"/>
      <scheme val="minor"/>
    </font>
    <font>
      <b/>
      <sz val="14"/>
      <name val="宋体"/>
      <charset val="134"/>
    </font>
    <font>
      <sz val="11"/>
      <color rgb="FFFF000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4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8" applyNumberFormat="0" applyAlignment="0" applyProtection="0">
      <alignment vertical="center"/>
    </xf>
    <xf numFmtId="0" fontId="13" fillId="6" borderId="9" applyNumberFormat="0" applyAlignment="0" applyProtection="0">
      <alignment vertical="center"/>
    </xf>
    <xf numFmtId="0" fontId="14" fillId="6" borderId="8" applyNumberFormat="0" applyAlignment="0" applyProtection="0">
      <alignment vertical="center"/>
    </xf>
    <xf numFmtId="0" fontId="15" fillId="7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14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Font="1" applyBorder="1">
      <alignment vertical="center"/>
    </xf>
    <xf numFmtId="0" fontId="0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3" borderId="0" xfId="0" applyFont="1" applyFill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16"/>
  <sheetViews>
    <sheetView tabSelected="1" view="pageBreakPreview" zoomScaleNormal="100" topLeftCell="C1" workbookViewId="0">
      <selection activeCell="AB21" sqref="AB21"/>
    </sheetView>
  </sheetViews>
  <sheetFormatPr defaultColWidth="9" defaultRowHeight="13.5"/>
  <cols>
    <col min="1" max="1" width="18.25" customWidth="1"/>
    <col min="2" max="2" width="28.75" style="1" customWidth="1"/>
    <col min="3" max="3" width="9" style="1"/>
    <col min="4" max="4" width="12.625" style="1" customWidth="1"/>
    <col min="5" max="5" width="29.625" style="1" hidden="1" customWidth="1"/>
    <col min="6" max="6" width="9" style="1" hidden="1" customWidth="1"/>
    <col min="7" max="7" width="21.5" style="1" hidden="1" customWidth="1"/>
    <col min="8" max="8" width="9.375" style="1"/>
    <col min="9" max="9" width="9" style="1" hidden="1" customWidth="1"/>
    <col min="10" max="10" width="9" style="1"/>
    <col min="11" max="19" width="9" style="1" hidden="1" customWidth="1"/>
    <col min="20" max="20" width="10.5" style="1" customWidth="1"/>
    <col min="21" max="21" width="9" style="1"/>
    <col min="22" max="22" width="17.125" style="1" customWidth="1"/>
    <col min="23" max="23" width="78.75" style="1" hidden="1" customWidth="1"/>
    <col min="24" max="24" width="27.5" style="1" customWidth="1"/>
  </cols>
  <sheetData>
    <row r="1" ht="56.25" spans="1:24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</row>
    <row r="2" customFormat="1" spans="1:24">
      <c r="A2" s="3" t="s">
        <v>24</v>
      </c>
      <c r="B2" s="4" t="s">
        <v>25</v>
      </c>
      <c r="C2" s="4" t="s">
        <v>26</v>
      </c>
      <c r="D2" s="4" t="s">
        <v>27</v>
      </c>
      <c r="E2" s="4" t="s">
        <v>28</v>
      </c>
      <c r="F2" s="4"/>
      <c r="G2" s="4" t="s">
        <v>29</v>
      </c>
      <c r="H2" s="5">
        <v>212.78</v>
      </c>
      <c r="I2" s="4">
        <v>0</v>
      </c>
      <c r="J2" s="4" t="s">
        <v>30</v>
      </c>
      <c r="K2" s="4"/>
      <c r="L2" s="4"/>
      <c r="M2" s="4" t="s">
        <v>31</v>
      </c>
      <c r="N2" s="4" t="s">
        <v>32</v>
      </c>
      <c r="O2" s="4" t="s">
        <v>33</v>
      </c>
      <c r="P2" s="4" t="s">
        <v>28</v>
      </c>
      <c r="Q2" s="4"/>
      <c r="R2" s="4" t="s">
        <v>34</v>
      </c>
      <c r="S2" s="4" t="s">
        <v>35</v>
      </c>
      <c r="T2" s="4">
        <f>H2</f>
        <v>212.78</v>
      </c>
      <c r="U2" s="4" t="s">
        <v>36</v>
      </c>
      <c r="V2" s="4" t="s">
        <v>37</v>
      </c>
      <c r="W2" s="4" t="s">
        <v>38</v>
      </c>
      <c r="X2" s="7" t="s">
        <v>39</v>
      </c>
    </row>
    <row r="3" customFormat="1" spans="1:24">
      <c r="A3" s="3" t="s">
        <v>40</v>
      </c>
      <c r="B3" s="4" t="s">
        <v>25</v>
      </c>
      <c r="C3" s="4" t="s">
        <v>26</v>
      </c>
      <c r="D3" s="4" t="s">
        <v>27</v>
      </c>
      <c r="E3" s="4" t="s">
        <v>28</v>
      </c>
      <c r="F3" s="4"/>
      <c r="G3" s="4" t="s">
        <v>41</v>
      </c>
      <c r="H3" s="5">
        <v>284.51</v>
      </c>
      <c r="I3" s="4">
        <v>0</v>
      </c>
      <c r="J3" s="4" t="s">
        <v>42</v>
      </c>
      <c r="K3" s="4"/>
      <c r="L3" s="4"/>
      <c r="M3" s="4" t="s">
        <v>31</v>
      </c>
      <c r="N3" s="4" t="s">
        <v>32</v>
      </c>
      <c r="O3" s="4" t="s">
        <v>43</v>
      </c>
      <c r="P3" s="4" t="s">
        <v>28</v>
      </c>
      <c r="Q3" s="4"/>
      <c r="R3" s="4" t="s">
        <v>34</v>
      </c>
      <c r="S3" s="4" t="s">
        <v>35</v>
      </c>
      <c r="T3" s="4">
        <f>H3</f>
        <v>284.51</v>
      </c>
      <c r="U3" s="4" t="s">
        <v>44</v>
      </c>
      <c r="V3" s="4" t="s">
        <v>45</v>
      </c>
      <c r="W3" s="4" t="s">
        <v>46</v>
      </c>
      <c r="X3" s="8"/>
    </row>
    <row r="4" customFormat="1" spans="1:24">
      <c r="A4" s="3" t="s">
        <v>47</v>
      </c>
      <c r="B4" s="4" t="s">
        <v>25</v>
      </c>
      <c r="C4" s="4" t="s">
        <v>26</v>
      </c>
      <c r="D4" s="4" t="s">
        <v>27</v>
      </c>
      <c r="E4" s="4" t="s">
        <v>28</v>
      </c>
      <c r="F4" s="4"/>
      <c r="G4" s="4" t="s">
        <v>48</v>
      </c>
      <c r="H4" s="5">
        <v>355.68</v>
      </c>
      <c r="I4" s="4">
        <v>0</v>
      </c>
      <c r="J4" s="4" t="s">
        <v>49</v>
      </c>
      <c r="K4" s="4"/>
      <c r="L4" s="4"/>
      <c r="M4" s="4" t="s">
        <v>31</v>
      </c>
      <c r="N4" s="4" t="s">
        <v>32</v>
      </c>
      <c r="O4" s="4" t="s">
        <v>50</v>
      </c>
      <c r="P4" s="4" t="s">
        <v>28</v>
      </c>
      <c r="Q4" s="4"/>
      <c r="R4" s="4" t="s">
        <v>34</v>
      </c>
      <c r="S4" s="4" t="s">
        <v>35</v>
      </c>
      <c r="T4" s="4">
        <f>H4</f>
        <v>355.68</v>
      </c>
      <c r="U4" s="4" t="s">
        <v>51</v>
      </c>
      <c r="V4" s="4" t="s">
        <v>52</v>
      </c>
      <c r="W4" s="4" t="s">
        <v>53</v>
      </c>
      <c r="X4" s="8"/>
    </row>
    <row r="5" customFormat="1" spans="1:24">
      <c r="A5" s="3" t="s">
        <v>54</v>
      </c>
      <c r="B5" s="4" t="s">
        <v>25</v>
      </c>
      <c r="C5" s="4" t="s">
        <v>26</v>
      </c>
      <c r="D5" s="4" t="s">
        <v>27</v>
      </c>
      <c r="E5" s="4" t="s">
        <v>28</v>
      </c>
      <c r="F5" s="4"/>
      <c r="G5" s="4" t="s">
        <v>55</v>
      </c>
      <c r="H5" s="5">
        <v>240.13</v>
      </c>
      <c r="I5" s="4">
        <v>0</v>
      </c>
      <c r="J5" s="4" t="s">
        <v>56</v>
      </c>
      <c r="K5" s="4"/>
      <c r="L5" s="4"/>
      <c r="M5" s="4" t="s">
        <v>57</v>
      </c>
      <c r="N5" s="4" t="s">
        <v>32</v>
      </c>
      <c r="O5" s="4" t="s">
        <v>58</v>
      </c>
      <c r="P5" s="4" t="s">
        <v>28</v>
      </c>
      <c r="Q5" s="4"/>
      <c r="R5" s="4" t="s">
        <v>34</v>
      </c>
      <c r="S5" s="4" t="s">
        <v>35</v>
      </c>
      <c r="T5" s="4">
        <f>H5</f>
        <v>240.13</v>
      </c>
      <c r="U5" s="4" t="s">
        <v>59</v>
      </c>
      <c r="V5" s="4" t="s">
        <v>60</v>
      </c>
      <c r="W5" s="4" t="s">
        <v>61</v>
      </c>
      <c r="X5" s="8"/>
    </row>
    <row r="6" customFormat="1" spans="1:24">
      <c r="A6" s="3" t="s">
        <v>62</v>
      </c>
      <c r="B6" s="4" t="s">
        <v>25</v>
      </c>
      <c r="C6" s="4" t="s">
        <v>26</v>
      </c>
      <c r="D6" s="4" t="s">
        <v>27</v>
      </c>
      <c r="E6" s="4" t="s">
        <v>28</v>
      </c>
      <c r="F6" s="4"/>
      <c r="G6" s="4" t="s">
        <v>63</v>
      </c>
      <c r="H6" s="5">
        <v>610.05</v>
      </c>
      <c r="I6" s="4">
        <v>0</v>
      </c>
      <c r="J6" s="4" t="s">
        <v>64</v>
      </c>
      <c r="K6" s="4"/>
      <c r="L6" s="4"/>
      <c r="M6" s="4" t="s">
        <v>31</v>
      </c>
      <c r="N6" s="4" t="s">
        <v>32</v>
      </c>
      <c r="O6" s="4" t="s">
        <v>65</v>
      </c>
      <c r="P6" s="4" t="s">
        <v>28</v>
      </c>
      <c r="Q6" s="4"/>
      <c r="R6" s="4" t="s">
        <v>34</v>
      </c>
      <c r="S6" s="4" t="s">
        <v>35</v>
      </c>
      <c r="T6" s="4">
        <v>610.05</v>
      </c>
      <c r="U6" s="4" t="s">
        <v>26</v>
      </c>
      <c r="V6" s="9" t="s">
        <v>66</v>
      </c>
      <c r="W6" s="4" t="s">
        <v>67</v>
      </c>
      <c r="X6" s="8"/>
    </row>
    <row r="7" customFormat="1" spans="1:24">
      <c r="A7" s="3" t="s">
        <v>68</v>
      </c>
      <c r="B7" s="4" t="s">
        <v>25</v>
      </c>
      <c r="C7" s="4" t="s">
        <v>26</v>
      </c>
      <c r="D7" s="4" t="s">
        <v>27</v>
      </c>
      <c r="E7" s="4" t="s">
        <v>28</v>
      </c>
      <c r="F7" s="4"/>
      <c r="G7" s="4" t="s">
        <v>69</v>
      </c>
      <c r="H7" s="5">
        <v>441.63</v>
      </c>
      <c r="I7" s="4">
        <v>0</v>
      </c>
      <c r="J7" s="4" t="s">
        <v>70</v>
      </c>
      <c r="K7" s="4"/>
      <c r="L7" s="4"/>
      <c r="M7" s="4" t="s">
        <v>31</v>
      </c>
      <c r="N7" s="4" t="s">
        <v>32</v>
      </c>
      <c r="O7" s="4" t="s">
        <v>71</v>
      </c>
      <c r="P7" s="4" t="s">
        <v>28</v>
      </c>
      <c r="Q7" s="4"/>
      <c r="R7" s="4" t="s">
        <v>34</v>
      </c>
      <c r="S7" s="4" t="s">
        <v>35</v>
      </c>
      <c r="T7" s="10">
        <f>SUM(H7:H10)</f>
        <v>9064.33</v>
      </c>
      <c r="U7" s="4" t="s">
        <v>26</v>
      </c>
      <c r="V7" s="10" t="s">
        <v>72</v>
      </c>
      <c r="W7" s="4" t="s">
        <v>67</v>
      </c>
      <c r="X7" s="8"/>
    </row>
    <row r="8" customFormat="1" spans="1:24">
      <c r="A8" s="3" t="s">
        <v>73</v>
      </c>
      <c r="B8" s="4" t="s">
        <v>25</v>
      </c>
      <c r="C8" s="4" t="s">
        <v>26</v>
      </c>
      <c r="D8" s="4" t="s">
        <v>27</v>
      </c>
      <c r="E8" s="4" t="s">
        <v>28</v>
      </c>
      <c r="F8" s="4"/>
      <c r="G8" s="4" t="s">
        <v>74</v>
      </c>
      <c r="H8" s="5">
        <v>3696</v>
      </c>
      <c r="I8" s="4">
        <v>0</v>
      </c>
      <c r="J8" s="4" t="s">
        <v>75</v>
      </c>
      <c r="K8" s="4"/>
      <c r="L8" s="4"/>
      <c r="M8" s="4" t="s">
        <v>31</v>
      </c>
      <c r="N8" s="4" t="s">
        <v>32</v>
      </c>
      <c r="O8" s="4" t="s">
        <v>76</v>
      </c>
      <c r="P8" s="4" t="s">
        <v>28</v>
      </c>
      <c r="Q8" s="4"/>
      <c r="R8" s="4" t="s">
        <v>34</v>
      </c>
      <c r="S8" s="4" t="s">
        <v>77</v>
      </c>
      <c r="T8" s="9"/>
      <c r="U8" s="4" t="s">
        <v>26</v>
      </c>
      <c r="V8" s="9"/>
      <c r="W8" s="4" t="s">
        <v>67</v>
      </c>
      <c r="X8" s="8"/>
    </row>
    <row r="9" customFormat="1" spans="1:24">
      <c r="A9" s="3" t="s">
        <v>78</v>
      </c>
      <c r="B9" s="4" t="s">
        <v>25</v>
      </c>
      <c r="C9" s="4" t="s">
        <v>26</v>
      </c>
      <c r="D9" s="4" t="s">
        <v>27</v>
      </c>
      <c r="E9" s="4" t="s">
        <v>28</v>
      </c>
      <c r="F9" s="4"/>
      <c r="G9" s="4" t="s">
        <v>79</v>
      </c>
      <c r="H9" s="5">
        <v>3696</v>
      </c>
      <c r="I9" s="4">
        <v>0</v>
      </c>
      <c r="J9" s="4" t="s">
        <v>75</v>
      </c>
      <c r="K9" s="4"/>
      <c r="L9" s="4"/>
      <c r="M9" s="4" t="s">
        <v>31</v>
      </c>
      <c r="N9" s="4" t="s">
        <v>32</v>
      </c>
      <c r="O9" s="4" t="s">
        <v>80</v>
      </c>
      <c r="P9" s="4" t="s">
        <v>28</v>
      </c>
      <c r="Q9" s="4"/>
      <c r="R9" s="4" t="s">
        <v>34</v>
      </c>
      <c r="S9" s="4" t="s">
        <v>77</v>
      </c>
      <c r="T9" s="9"/>
      <c r="U9" s="4" t="s">
        <v>26</v>
      </c>
      <c r="V9" s="9"/>
      <c r="W9" s="4" t="s">
        <v>67</v>
      </c>
      <c r="X9" s="8"/>
    </row>
    <row r="10" customFormat="1" spans="1:24">
      <c r="A10" s="3" t="s">
        <v>81</v>
      </c>
      <c r="B10" s="4" t="s">
        <v>25</v>
      </c>
      <c r="C10" s="4" t="s">
        <v>26</v>
      </c>
      <c r="D10" s="4" t="s">
        <v>27</v>
      </c>
      <c r="E10" s="4" t="s">
        <v>28</v>
      </c>
      <c r="F10" s="4"/>
      <c r="G10" s="4" t="s">
        <v>82</v>
      </c>
      <c r="H10" s="5">
        <v>1230.7</v>
      </c>
      <c r="I10" s="4">
        <v>0</v>
      </c>
      <c r="J10" s="4" t="s">
        <v>83</v>
      </c>
      <c r="K10" s="4"/>
      <c r="L10" s="4"/>
      <c r="M10" s="4" t="s">
        <v>31</v>
      </c>
      <c r="N10" s="4" t="s">
        <v>32</v>
      </c>
      <c r="O10" s="4" t="s">
        <v>84</v>
      </c>
      <c r="P10" s="4" t="s">
        <v>28</v>
      </c>
      <c r="Q10" s="4"/>
      <c r="R10" s="4" t="s">
        <v>34</v>
      </c>
      <c r="S10" s="4" t="s">
        <v>77</v>
      </c>
      <c r="T10" s="11"/>
      <c r="U10" s="4" t="s">
        <v>85</v>
      </c>
      <c r="V10" s="11"/>
      <c r="W10" s="4" t="s">
        <v>67</v>
      </c>
      <c r="X10" s="12"/>
    </row>
    <row r="11" customFormat="1" spans="1:24">
      <c r="A11" s="3" t="s">
        <v>86</v>
      </c>
      <c r="B11" s="4" t="s">
        <v>87</v>
      </c>
      <c r="C11" s="4" t="s">
        <v>88</v>
      </c>
      <c r="D11" s="4" t="s">
        <v>89</v>
      </c>
      <c r="E11" s="4" t="s">
        <v>90</v>
      </c>
      <c r="F11" s="4"/>
      <c r="G11" s="4" t="s">
        <v>91</v>
      </c>
      <c r="H11" s="5">
        <v>142.55</v>
      </c>
      <c r="I11" s="4">
        <v>0</v>
      </c>
      <c r="J11" s="4" t="s">
        <v>92</v>
      </c>
      <c r="K11" s="4"/>
      <c r="L11" s="4"/>
      <c r="M11" s="4" t="s">
        <v>31</v>
      </c>
      <c r="N11" s="4" t="s">
        <v>32</v>
      </c>
      <c r="O11" s="4" t="s">
        <v>93</v>
      </c>
      <c r="P11" s="4" t="s">
        <v>28</v>
      </c>
      <c r="Q11" s="4"/>
      <c r="R11" s="4" t="s">
        <v>34</v>
      </c>
      <c r="S11" s="4" t="s">
        <v>94</v>
      </c>
      <c r="T11" s="10">
        <f>H11+H12</f>
        <v>263.71</v>
      </c>
      <c r="U11" s="4" t="s">
        <v>88</v>
      </c>
      <c r="V11" s="10" t="s">
        <v>95</v>
      </c>
      <c r="W11" s="4" t="s">
        <v>96</v>
      </c>
      <c r="X11" s="7" t="s">
        <v>97</v>
      </c>
    </row>
    <row r="12" customFormat="1" spans="1:24">
      <c r="A12" s="3" t="s">
        <v>98</v>
      </c>
      <c r="B12" s="4" t="s">
        <v>87</v>
      </c>
      <c r="C12" s="4" t="s">
        <v>99</v>
      </c>
      <c r="D12" s="4" t="s">
        <v>89</v>
      </c>
      <c r="E12" s="4" t="s">
        <v>90</v>
      </c>
      <c r="F12" s="4"/>
      <c r="G12" s="4" t="s">
        <v>100</v>
      </c>
      <c r="H12" s="5">
        <v>121.16</v>
      </c>
      <c r="I12" s="4">
        <v>0</v>
      </c>
      <c r="J12" s="4" t="s">
        <v>101</v>
      </c>
      <c r="K12" s="4"/>
      <c r="L12" s="4"/>
      <c r="M12" s="4" t="s">
        <v>31</v>
      </c>
      <c r="N12" s="4" t="s">
        <v>32</v>
      </c>
      <c r="O12" s="4" t="s">
        <v>102</v>
      </c>
      <c r="P12" s="4" t="s">
        <v>28</v>
      </c>
      <c r="Q12" s="4"/>
      <c r="R12" s="4" t="s">
        <v>34</v>
      </c>
      <c r="S12" s="4" t="s">
        <v>94</v>
      </c>
      <c r="T12" s="11"/>
      <c r="U12" s="4" t="s">
        <v>88</v>
      </c>
      <c r="V12" s="11"/>
      <c r="W12" s="4" t="s">
        <v>96</v>
      </c>
      <c r="X12" s="9"/>
    </row>
    <row r="13" customFormat="1" spans="1:24">
      <c r="A13" s="3" t="s">
        <v>103</v>
      </c>
      <c r="B13" s="4" t="s">
        <v>104</v>
      </c>
      <c r="C13" s="4" t="s">
        <v>105</v>
      </c>
      <c r="D13" s="4" t="s">
        <v>106</v>
      </c>
      <c r="E13" s="4" t="s">
        <v>90</v>
      </c>
      <c r="F13" s="4"/>
      <c r="G13" s="4" t="s">
        <v>107</v>
      </c>
      <c r="H13" s="5">
        <v>2454.48</v>
      </c>
      <c r="I13" s="4">
        <v>0</v>
      </c>
      <c r="J13" s="4" t="s">
        <v>108</v>
      </c>
      <c r="K13" s="4"/>
      <c r="L13" s="4"/>
      <c r="M13" s="4" t="s">
        <v>31</v>
      </c>
      <c r="N13" s="4" t="s">
        <v>32</v>
      </c>
      <c r="O13" s="4" t="s">
        <v>109</v>
      </c>
      <c r="P13" s="4" t="s">
        <v>28</v>
      </c>
      <c r="Q13" s="4"/>
      <c r="R13" s="4" t="s">
        <v>34</v>
      </c>
      <c r="S13" s="4" t="s">
        <v>77</v>
      </c>
      <c r="T13" s="10">
        <f>H13+H14</f>
        <v>4061.62</v>
      </c>
      <c r="U13" s="4" t="s">
        <v>105</v>
      </c>
      <c r="V13" s="10" t="s">
        <v>110</v>
      </c>
      <c r="W13" s="4" t="s">
        <v>111</v>
      </c>
      <c r="X13" s="9"/>
    </row>
    <row r="14" customFormat="1" spans="1:24">
      <c r="A14" s="3" t="s">
        <v>112</v>
      </c>
      <c r="B14" s="4" t="s">
        <v>104</v>
      </c>
      <c r="C14" s="4" t="s">
        <v>105</v>
      </c>
      <c r="D14" s="4" t="s">
        <v>106</v>
      </c>
      <c r="E14" s="4" t="s">
        <v>90</v>
      </c>
      <c r="F14" s="4"/>
      <c r="G14" s="4" t="s">
        <v>113</v>
      </c>
      <c r="H14" s="5">
        <v>1607.14</v>
      </c>
      <c r="I14" s="4">
        <v>0</v>
      </c>
      <c r="J14" s="4" t="s">
        <v>114</v>
      </c>
      <c r="K14" s="4"/>
      <c r="L14" s="4"/>
      <c r="M14" s="4" t="s">
        <v>31</v>
      </c>
      <c r="N14" s="4" t="s">
        <v>32</v>
      </c>
      <c r="O14" s="4" t="s">
        <v>115</v>
      </c>
      <c r="P14" s="4" t="s">
        <v>28</v>
      </c>
      <c r="Q14" s="4"/>
      <c r="R14" s="4" t="s">
        <v>34</v>
      </c>
      <c r="S14" s="4" t="s">
        <v>77</v>
      </c>
      <c r="T14" s="11"/>
      <c r="U14" s="4" t="s">
        <v>105</v>
      </c>
      <c r="V14" s="11"/>
      <c r="W14" s="4" t="s">
        <v>111</v>
      </c>
      <c r="X14" s="11"/>
    </row>
    <row r="15" customFormat="1" ht="27" spans="1:24">
      <c r="A15" s="3" t="s">
        <v>116</v>
      </c>
      <c r="B15" s="4" t="s">
        <v>117</v>
      </c>
      <c r="C15" s="4" t="s">
        <v>118</v>
      </c>
      <c r="D15" s="4" t="s">
        <v>119</v>
      </c>
      <c r="E15" s="4" t="s">
        <v>90</v>
      </c>
      <c r="F15" s="4"/>
      <c r="G15" s="4" t="s">
        <v>120</v>
      </c>
      <c r="H15" s="4">
        <v>1348.37</v>
      </c>
      <c r="I15" s="4">
        <v>0</v>
      </c>
      <c r="J15" s="4" t="s">
        <v>121</v>
      </c>
      <c r="K15" s="4"/>
      <c r="L15" s="4"/>
      <c r="M15" s="4" t="s">
        <v>31</v>
      </c>
      <c r="N15" s="4" t="s">
        <v>32</v>
      </c>
      <c r="O15" s="4" t="s">
        <v>122</v>
      </c>
      <c r="P15" s="4" t="s">
        <v>28</v>
      </c>
      <c r="Q15" s="4"/>
      <c r="R15" s="4" t="s">
        <v>34</v>
      </c>
      <c r="S15" s="4" t="s">
        <v>94</v>
      </c>
      <c r="T15" s="4">
        <f>H15</f>
        <v>1348.37</v>
      </c>
      <c r="U15" s="4" t="s">
        <v>118</v>
      </c>
      <c r="V15" s="4" t="s">
        <v>123</v>
      </c>
      <c r="W15" s="4" t="s">
        <v>124</v>
      </c>
      <c r="X15" s="13" t="s">
        <v>125</v>
      </c>
    </row>
    <row r="16" spans="8:20">
      <c r="H16" s="6">
        <f>SUM(H2:H15)</f>
        <v>16441.18</v>
      </c>
      <c r="I16" s="6">
        <f t="shared" ref="I16:T16" si="0">SUM(I2:I15)</f>
        <v>0</v>
      </c>
      <c r="J16" s="6"/>
      <c r="K16" s="6">
        <f t="shared" si="0"/>
        <v>0</v>
      </c>
      <c r="L16" s="6">
        <f t="shared" si="0"/>
        <v>0</v>
      </c>
      <c r="M16" s="6">
        <f t="shared" si="0"/>
        <v>0</v>
      </c>
      <c r="N16" s="6">
        <f t="shared" si="0"/>
        <v>0</v>
      </c>
      <c r="O16" s="6">
        <f t="shared" si="0"/>
        <v>0</v>
      </c>
      <c r="P16" s="6">
        <f t="shared" si="0"/>
        <v>0</v>
      </c>
      <c r="Q16" s="6">
        <f t="shared" si="0"/>
        <v>0</v>
      </c>
      <c r="R16" s="6">
        <f t="shared" si="0"/>
        <v>0</v>
      </c>
      <c r="S16" s="6">
        <f t="shared" si="0"/>
        <v>0</v>
      </c>
      <c r="T16" s="6">
        <f t="shared" si="0"/>
        <v>16441.18</v>
      </c>
    </row>
  </sheetData>
  <sortState ref="A2:X15">
    <sortCondition ref="V2:V15"/>
  </sortState>
  <mergeCells count="8">
    <mergeCell ref="T7:T10"/>
    <mergeCell ref="T11:T12"/>
    <mergeCell ref="T13:T14"/>
    <mergeCell ref="V7:V10"/>
    <mergeCell ref="V11:V12"/>
    <mergeCell ref="V13:V14"/>
    <mergeCell ref="X2:X10"/>
    <mergeCell ref="X11:X14"/>
  </mergeCells>
  <pageMargins left="0.75" right="0.75" top="1" bottom="1" header="0.5" footer="0.5"/>
  <pageSetup paperSize="9" scale="87" orientation="landscape"/>
  <headerFooter/>
  <ignoredErrors>
    <ignoredError sqref="T7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未结款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中高后勤 施锡梅18314291098</cp:lastModifiedBy>
  <dcterms:created xsi:type="dcterms:W3CDTF">2025-09-02T07:29:00Z</dcterms:created>
  <dcterms:modified xsi:type="dcterms:W3CDTF">2025-09-11T05:40:27Z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29DC3664353E468BBB902518B7D58A7B_12</vt:lpwstr>
  </property>
  <property fmtid="{D5CDD505-2E9C-101B-9397-08002B2CF9AE}" pid="3" name="KSOProductBuildVer">
    <vt:lpwstr>2052-12.1.0.17827</vt:lpwstr>
  </property>
</Properties>
</file>