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Sheet1!$A$1:$S$13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<sst xmlns="http://schemas.openxmlformats.org/spreadsheetml/2006/main" count="35" uniqueCount="28">
  <si>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2025年防寒服需求明细</t>
  </si>
  <si>
    <t>序号</t>
  </si>
  <si>
    <t>服务中心</t>
  </si>
  <si>
    <t>男款</t>
  </si>
  <si>
    <t>女款</t>
  </si>
  <si>
    <t>合计数量</t>
  </si>
  <si>
    <t>合计金额</t>
  </si>
  <si>
    <t>收货信息地址</t>
  </si>
  <si>
    <t>冲锋衣尺码对照表（蓝色）</t>
  </si>
  <si>
    <t>S</t>
  </si>
  <si>
    <t>M</t>
  </si>
  <si>
    <t>L</t>
  </si>
  <si>
    <t>XL</t>
  </si>
  <si>
    <t>2XL</t>
  </si>
  <si>
    <t>3XL</t>
  </si>
  <si>
    <t>4XL</t>
  </si>
  <si>
    <t>体院服务中心</t>
  </si>
  <si>
    <t>西山区体院路3号体育运动职业技术学院    
史迎庆 13888715140</t>
  </si>
  <si>
    <t>海埂基地</t>
  </si>
  <si>
    <t>云大东陆</t>
  </si>
  <si>
    <t>五华区云南大学东陆校区
迟艳琼18469178015</t>
  </si>
  <si>
    <t>陆院生活区</t>
  </si>
  <si>
    <t>昆明市官渡区贵昆路2699号七彩云牛    
董亮 17677777708</t>
  </si>
  <si>
    <t>冶金莲华</t>
  </si>
  <si>
    <t>昆明冶金高等专科学校莲华校区
常朝发14787830102</t>
  </si>
  <si>
    <t>冶专安宁</t>
  </si>
  <si>
    <t>云南省昆明安宁市职教园区石江村冶金高等专科学校  
舒勇琴 13888195071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</si>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</sst>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0" fillId="2" borderId="9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13" applyNumberFormat="0" applyAlignment="0" applyProtection="0"/>
    <xf numFmtId="0" fontId="20" fillId="4" borderId="14" applyNumberFormat="0" applyAlignment="0" applyProtection="0"/>
    <xf numFmtId="0" fontId="21" fillId="4" borderId="13" applyNumberFormat="0" applyAlignment="0" applyProtection="0"/>
    <xf numFmtId="0" fontId="22" fillId="5" borderId="15" applyNumberFormat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8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</cellStyleXfs>
  <cellXfs count="2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1" xfId="0" applyFont="1" applyBorder="1" applyProtection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 wrapText="1"/>
    </xf>
    <xf numFmtId="0" fontId="0" fillId="0" borderId="5" xfId="0" applyBorder="1">
      <alignment vertical="center"/>
    </xf>
    <xf numFmtId="0" fontId="5" fillId="0" borderId="6" xfId="0" applyNumberFormat="1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114935</xdr:colOff>
      <xdr:row>2</xdr:row>
      <xdr:rowOff>114935</xdr:rowOff>
    </xdr:from>
    <xdr:to>
      <xdr:col>25</xdr:col>
      <xdr:colOff>381486</xdr:colOff>
      <xdr:row>8</xdr:row>
      <xdr:rowOff>347603</xdr:rowOff>
    </xdr:to>
    <xdr:pic>
      <xdr:nvPicPr>
        <xdr:cNvPr id="2" name="图片 1"/>
        <xdr:cNvPicPr/>
      </xdr:nvPicPr>
      <xdr:blipFill>
        <a:blip r:embed="rId1" r:link="rId2"/>
        <a:stretch>
          <a:fillRect/>
        </a:stretch>
      </xdr:blipFill>
      <xdr:spPr>
        <a:xfrm>
          <a:off x="12840335" y="581660"/>
          <a:ext cx="4076065" cy="4556760"/>
        </a:xfrm>
        <a:prstGeom prst="rect">
          <a:avLst/>
        </a:prstGeom>
      </xdr:spPr>
    </xdr:pic>
    <xdr:clientData/>
  </xdr:twoCellAnchor>
  <xdr:twoCellAnchor editAs="oneCell">
    <xdr:from>
      <xdr:col>24</xdr:col>
      <xdr:colOff>113030</xdr:colOff>
      <xdr:row>3</xdr:row>
      <xdr:rowOff>332740</xdr:rowOff>
    </xdr:from>
    <xdr:to>
      <xdr:col>25</xdr:col>
      <xdr:colOff>347345</xdr:colOff>
      <xdr:row>4</xdr:row>
      <xdr:rowOff>225425</xdr:rowOff>
    </xdr:to>
    <xdr:pic>
      <xdr:nvPicPr>
        <xdr:cNvPr id="3" name="Picture 10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6430" y="1009015"/>
          <a:ext cx="99631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85725</xdr:colOff>
      <xdr:row>5</xdr:row>
      <xdr:rowOff>125095</xdr:rowOff>
    </xdr:from>
    <xdr:to>
      <xdr:col>25</xdr:col>
      <xdr:colOff>365760</xdr:colOff>
      <xdr:row>6</xdr:row>
      <xdr:rowOff>460375</xdr:rowOff>
    </xdr:to>
    <xdr:pic>
      <xdr:nvPicPr>
        <xdr:cNvPr id="4" name="图片 3"/>
        <xdr:cNvPicPr/>
      </xdr:nvPicPr>
      <xdr:blipFill>
        <a:blip r:embed="rId4" r:link="rId2"/>
        <a:stretch>
          <a:fillRect/>
        </a:stretch>
      </xdr:blipFill>
      <xdr:spPr>
        <a:xfrm>
          <a:off x="15859125" y="3011170"/>
          <a:ext cx="1042035" cy="1211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"/>
  <sheetViews>
    <sheetView tabSelected="1"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J15" sqref="J15"/>
    </sheetView>
  </sheetViews>
  <sheetFormatPr defaultColWidth="10" defaultRowHeight="16.5" customHeight="1"/>
  <cols>
    <col min="1" max="1" width="5.875" style="1"/>
    <col min="2" max="2" width="13.5" style="1"/>
    <col min="3" max="15" width="6.625" style="1"/>
    <col min="16" max="16" width="15.375" style="1"/>
    <col min="17" max="17" width="10.875" style="1"/>
    <col min="18" max="18" width="8.375" style="1" customWidth="1"/>
    <col min="19" max="19" width="22.625" style="2" customWidth="1"/>
    <col min="20" max="20" width="4.25" style="1"/>
    <col min="21" max="29" width="10" style="1"/>
  </cols>
  <sheetData>
    <row r="1" s="1" customFormat="1" ht="20.2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customHeight="1" spans="1:21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4" t="s">
        <v>4</v>
      </c>
      <c r="K2" s="17"/>
      <c r="L2" s="17"/>
      <c r="M2" s="17"/>
      <c r="N2" s="17"/>
      <c r="O2" s="17"/>
      <c r="P2" s="17"/>
      <c r="Q2" s="4" t="s">
        <v>5</v>
      </c>
      <c r="R2" s="4" t="s">
        <v>6</v>
      </c>
      <c r="S2" s="4" t="s">
        <v>7</v>
      </c>
      <c r="U2" s="18" t="s">
        <v>8</v>
      </c>
    </row>
    <row r="3" s="1" customFormat="1" customHeight="1" spans="1:21">
      <c r="A3" s="5"/>
      <c r="B3" s="5"/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5"/>
      <c r="R3" s="5"/>
      <c r="S3" s="4"/>
      <c r="U3" s="19"/>
    </row>
    <row r="4" s="1" customFormat="1" ht="87" customHeight="1" spans="1:19">
      <c r="A4" s="6">
        <v>1</v>
      </c>
      <c r="B4" s="7" t="s">
        <v>16</v>
      </c>
      <c r="C4" s="8"/>
      <c r="D4" s="9">
        <v>3</v>
      </c>
      <c r="E4" s="9">
        <v>1</v>
      </c>
      <c r="F4" s="8"/>
      <c r="G4" s="9">
        <v>1</v>
      </c>
      <c r="H4" s="8"/>
      <c r="I4" s="8"/>
      <c r="J4" s="8"/>
      <c r="K4" s="8"/>
      <c r="L4" s="9">
        <v>2</v>
      </c>
      <c r="M4" s="8"/>
      <c r="N4" s="8"/>
      <c r="O4" s="9">
        <v>1</v>
      </c>
      <c r="P4" s="8"/>
      <c r="Q4" s="20">
        <f>SUM(C4:P4)</f>
        <v>8</v>
      </c>
      <c r="R4" s="20">
        <f>Q4*122</f>
        <v>976</v>
      </c>
      <c r="S4" s="21" t="s">
        <v>17</v>
      </c>
    </row>
    <row r="5" s="1" customFormat="1" ht="87" customHeight="1" spans="1:19">
      <c r="A5" s="6">
        <v>2</v>
      </c>
      <c r="B5" s="10" t="s">
        <v>18</v>
      </c>
      <c r="C5" s="11"/>
      <c r="D5" s="12">
        <v>1</v>
      </c>
      <c r="E5" s="11"/>
      <c r="F5" s="12">
        <v>1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20">
        <f t="shared" ref="Q5:Q10" si="0">SUM(C5:P5)</f>
        <v>2</v>
      </c>
      <c r="R5" s="20">
        <f>Q5*122</f>
        <v>244</v>
      </c>
      <c r="S5" s="22"/>
    </row>
    <row r="6" s="1" customFormat="1" ht="69" customHeight="1" spans="1:19">
      <c r="A6" s="6">
        <v>3</v>
      </c>
      <c r="B6" s="13" t="s">
        <v>19</v>
      </c>
      <c r="C6" s="14"/>
      <c r="D6" s="14"/>
      <c r="E6" s="14"/>
      <c r="F6" s="14"/>
      <c r="G6" s="14"/>
      <c r="H6" s="15">
        <v>3</v>
      </c>
      <c r="I6" s="14"/>
      <c r="J6" s="14"/>
      <c r="K6" s="14"/>
      <c r="L6" s="14"/>
      <c r="M6" s="14"/>
      <c r="N6" s="14"/>
      <c r="O6" s="14"/>
      <c r="P6" s="14"/>
      <c r="Q6" s="20">
        <f t="shared" si="0"/>
        <v>3</v>
      </c>
      <c r="R6" s="20">
        <f>Q6*122</f>
        <v>366</v>
      </c>
      <c r="S6" s="23" t="s">
        <v>20</v>
      </c>
    </row>
    <row r="7" s="1" customFormat="1" ht="37" customHeight="1" spans="1:19">
      <c r="A7" s="6">
        <v>4</v>
      </c>
      <c r="B7" s="13" t="s">
        <v>21</v>
      </c>
      <c r="C7" s="14"/>
      <c r="D7" s="14"/>
      <c r="E7" s="14"/>
      <c r="F7" s="14"/>
      <c r="G7" s="15">
        <v>1</v>
      </c>
      <c r="H7" s="14"/>
      <c r="I7" s="14"/>
      <c r="J7" s="14"/>
      <c r="K7" s="14"/>
      <c r="L7" s="14"/>
      <c r="M7" s="15"/>
      <c r="N7" s="14"/>
      <c r="O7" s="14"/>
      <c r="P7" s="15">
        <v>1</v>
      </c>
      <c r="Q7" s="20">
        <f t="shared" si="0"/>
        <v>2</v>
      </c>
      <c r="R7" s="24">
        <f>Q7*122</f>
        <v>244</v>
      </c>
      <c r="S7" s="25" t="s">
        <v>22</v>
      </c>
    </row>
    <row r="8" s="1" customFormat="1" ht="44" customHeight="1" spans="1:19">
      <c r="A8" s="6">
        <v>5</v>
      </c>
      <c r="B8" s="13" t="s">
        <v>23</v>
      </c>
      <c r="C8" s="14"/>
      <c r="D8" s="15">
        <v>1</v>
      </c>
      <c r="E8" s="14"/>
      <c r="F8" s="15">
        <v>3</v>
      </c>
      <c r="G8" s="15">
        <v>1</v>
      </c>
      <c r="H8" s="15">
        <v>1</v>
      </c>
      <c r="I8" s="14"/>
      <c r="J8" s="14"/>
      <c r="K8" s="14"/>
      <c r="L8" s="14"/>
      <c r="M8" s="15">
        <v>2</v>
      </c>
      <c r="N8" s="15">
        <v>1</v>
      </c>
      <c r="O8" s="14"/>
      <c r="P8" s="14"/>
      <c r="Q8" s="20">
        <f t="shared" si="0"/>
        <v>9</v>
      </c>
      <c r="R8" s="24">
        <f>Q8*122</f>
        <v>1098</v>
      </c>
      <c r="S8" s="26" t="s">
        <v>24</v>
      </c>
    </row>
    <row r="9" s="1" customFormat="1" ht="45" customHeight="1" spans="1:19">
      <c r="A9" s="6">
        <v>6</v>
      </c>
      <c r="B9" s="13" t="s">
        <v>25</v>
      </c>
      <c r="C9" s="15">
        <v>1</v>
      </c>
      <c r="D9" s="15">
        <v>6</v>
      </c>
      <c r="E9" s="15">
        <v>1</v>
      </c>
      <c r="F9" s="15">
        <v>1</v>
      </c>
      <c r="G9" s="14"/>
      <c r="H9" s="15"/>
      <c r="I9" s="15">
        <v>1</v>
      </c>
      <c r="J9" s="14"/>
      <c r="K9" s="14"/>
      <c r="L9" s="14"/>
      <c r="M9" s="14"/>
      <c r="N9" s="14"/>
      <c r="O9" s="14"/>
      <c r="P9" s="14"/>
      <c r="Q9" s="20">
        <f t="shared" si="0"/>
        <v>10</v>
      </c>
      <c r="R9" s="24">
        <f>Q9*122</f>
        <v>1220</v>
      </c>
      <c r="S9" s="25" t="s">
        <v>26</v>
      </c>
    </row>
    <row r="10" s="1" customFormat="1" customHeight="1" spans="1:19">
      <c r="A10" s="6">
        <v>19</v>
      </c>
      <c r="B10" s="16" t="s">
        <v>27</v>
      </c>
      <c r="C10" s="14">
        <f>SUM(C4:C9)</f>
        <v>1</v>
      </c>
      <c r="D10" s="14">
        <f t="shared" ref="D10:P10" si="1">SUM(D4:D9)</f>
        <v>11</v>
      </c>
      <c r="E10" s="14">
        <f t="shared" si="1"/>
        <v>2</v>
      </c>
      <c r="F10" s="14">
        <f t="shared" si="1"/>
        <v>5</v>
      </c>
      <c r="G10" s="14">
        <f t="shared" si="1"/>
        <v>3</v>
      </c>
      <c r="H10" s="14">
        <f t="shared" si="1"/>
        <v>4</v>
      </c>
      <c r="I10" s="14">
        <f t="shared" si="1"/>
        <v>1</v>
      </c>
      <c r="J10" s="14">
        <f t="shared" si="1"/>
        <v>0</v>
      </c>
      <c r="K10" s="14">
        <f t="shared" si="1"/>
        <v>0</v>
      </c>
      <c r="L10" s="14">
        <f t="shared" si="1"/>
        <v>2</v>
      </c>
      <c r="M10" s="14">
        <f t="shared" si="1"/>
        <v>2</v>
      </c>
      <c r="N10" s="14">
        <f t="shared" si="1"/>
        <v>1</v>
      </c>
      <c r="O10" s="14">
        <f t="shared" si="1"/>
        <v>1</v>
      </c>
      <c r="P10" s="14">
        <f t="shared" si="1"/>
        <v>1</v>
      </c>
      <c r="Q10" s="20">
        <f>SUM(C10:P10)</f>
        <v>34</v>
      </c>
      <c r="R10" s="20">
        <f>Q10*122</f>
        <v>4148</v>
      </c>
      <c r="S10" s="27"/>
    </row>
    <row r="11" ht="14.25" customHeight="1"/>
  </sheetData>
  <mergeCells count="11">
    <mergeCell ref="A1:S1"/>
    <mergeCell ref="C2:I2"/>
    <mergeCell ref="J2:P2"/>
    <mergeCell ref="U2:W2"/>
    <mergeCell ref="A2:A3"/>
    <mergeCell ref="B2:B3"/>
    <mergeCell ref="Q2:Q3"/>
    <mergeCell ref="R2:R3"/>
    <mergeCell ref="S2:S3"/>
    <mergeCell ref="S4:S5"/>
    <mergeCell ref="U3:Z10"/>
  </mergeCells>
  <pageMargins left="0.75" right="0.75" top="1" bottom="1" header="0.511806" footer="0.511806"/>
  <pageSetup paperSize="9" scale="7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 施锡梅18314291098</cp:lastModifiedBy>
  <dcterms:created xsi:type="dcterms:W3CDTF">2025-11-13T14:35:00Z</dcterms:created>
  <dcterms:modified xsi:type="dcterms:W3CDTF">2025-11-13T06:56:04Z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56E0322CF96A4B91BB065B32406675D9_12</vt:lpwstr>
  </property>
  <property fmtid="{D5CDD505-2E9C-101B-9397-08002B2CF9AE}" pid="3" name="KSOProductBuildVer">
    <vt:lpwstr>2052-12.1.0.17827</vt:lpwstr>
  </property>
</Properties>
</file>