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<sst xmlns="http://schemas.openxmlformats.org/spreadsheetml/2006/main" count="42" uniqueCount="21">
  <si>
    <t>师 专 物 业 项 目 加 油 登 记 表</t>
  </si>
  <si>
    <t>开始日期</t>
  </si>
  <si>
    <t>截止日期</t>
  </si>
  <si>
    <t>2025/11/31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</si>
  <si>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</si>
  <si>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</si>
  <si>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</si>
  <si>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</si>
  <si>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</si>
  <si>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</si>
  <si>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</si>
  <si>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</si>
  <si>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</si>
  <si>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</si>
  <si>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</si>
  <si>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</si>
  <si>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</si>
  <si>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</si>
  <si>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</si>
  <si>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</si>
  <si>
    <t>92#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</si>
</sst>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N12" sqref="N12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9.125" customWidth="1"/>
    <col min="5" max="5" width="14.125" customWidth="1"/>
    <col min="6" max="6" width="11.125" customWidth="1"/>
    <col min="7" max="7" width="13" style="2" customWidth="1"/>
    <col min="8" max="8" width="13.5" customWidth="1"/>
    <col min="9" max="9" width="11.375" customWidth="1"/>
    <col min="10" max="10" width="12.125" customWidth="1"/>
    <col min="11" max="11" width="15.375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3</v>
      </c>
      <c r="F3" s="7" t="s">
        <v>4</v>
      </c>
      <c r="G3" s="8"/>
      <c r="H3" s="7" t="s">
        <v>5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6</v>
      </c>
      <c r="H5" s="7"/>
      <c r="I5" s="9" cm="1">
        <f t="array" ref="I5">SUMPRODUCT(($B$8:$B$2081&gt;=C3)*($B$8:$B$2081&lt;=E3)*($C$8:$C$2081=G5)*$H$8:$H$2081)</f>
        <v>1811.73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7</v>
      </c>
      <c r="C7" s="12" t="s">
        <v>4</v>
      </c>
      <c r="D7" s="12" t="s">
        <v>8</v>
      </c>
      <c r="E7" s="12" t="s">
        <v>9</v>
      </c>
      <c r="F7" s="12" t="s">
        <v>10</v>
      </c>
      <c r="G7" s="13" t="s">
        <v>11</v>
      </c>
      <c r="H7" s="12" t="s">
        <v>12</v>
      </c>
      <c r="I7" s="12" t="s">
        <v>13</v>
      </c>
      <c r="J7" s="12" t="s">
        <v>14</v>
      </c>
      <c r="K7" s="12" t="s">
        <v>15</v>
      </c>
    </row>
    <row r="8" ht="20" customHeight="1" spans="2:11">
      <c r="B8" s="14">
        <v>45966</v>
      </c>
      <c r="C8" s="15" t="s">
        <v>6</v>
      </c>
      <c r="D8" s="16" t="s">
        <v>16</v>
      </c>
      <c r="E8" s="20" t="s">
        <v>17</v>
      </c>
      <c r="F8" s="17">
        <v>7.01</v>
      </c>
      <c r="G8" s="18">
        <v>60</v>
      </c>
      <c r="H8" s="17">
        <f>F8*G8</f>
        <v>420.6</v>
      </c>
      <c r="I8" s="15" t="s">
        <v>18</v>
      </c>
      <c r="J8" s="15" t="s">
        <v>19</v>
      </c>
      <c r="K8" s="19"/>
    </row>
    <row r="9" ht="20" customHeight="1" spans="2:11">
      <c r="B9" s="14">
        <v>45969</v>
      </c>
      <c r="C9" s="15" t="s">
        <v>6</v>
      </c>
      <c r="D9" s="16" t="s">
        <v>16</v>
      </c>
      <c r="E9" s="20" t="s">
        <v>17</v>
      </c>
      <c r="F9" s="17">
        <v>7.01</v>
      </c>
      <c r="G9" s="18">
        <v>57.68</v>
      </c>
      <c r="H9" s="17">
        <v>404.33</v>
      </c>
      <c r="I9" s="15" t="s">
        <v>18</v>
      </c>
      <c r="J9" s="15" t="s">
        <v>19</v>
      </c>
      <c r="K9" s="19"/>
    </row>
    <row r="10" ht="20" customHeight="1" spans="2:11">
      <c r="B10" s="14">
        <v>45984</v>
      </c>
      <c r="C10" s="15" t="s">
        <v>6</v>
      </c>
      <c r="D10" s="16" t="s">
        <v>16</v>
      </c>
      <c r="E10" s="20" t="s">
        <v>17</v>
      </c>
      <c r="F10" s="17">
        <v>7.13</v>
      </c>
      <c r="G10" s="18">
        <v>60</v>
      </c>
      <c r="H10" s="17">
        <f>F10*G10</f>
        <v>427.8</v>
      </c>
      <c r="I10" s="15" t="s">
        <v>18</v>
      </c>
      <c r="J10" s="15" t="s">
        <v>19</v>
      </c>
      <c r="K10" s="19"/>
    </row>
    <row r="11" ht="20" customHeight="1" spans="2:11">
      <c r="B11" s="14">
        <v>45984</v>
      </c>
      <c r="C11" s="15" t="s">
        <v>6</v>
      </c>
      <c r="D11" s="16" t="s">
        <v>16</v>
      </c>
      <c r="E11" s="15" t="s">
        <v>20</v>
      </c>
      <c r="F11" s="17">
        <v>6.74</v>
      </c>
      <c r="G11" s="18">
        <v>20</v>
      </c>
      <c r="H11" s="17">
        <f>F11*G11</f>
        <v>134.8</v>
      </c>
      <c r="I11" s="15" t="s">
        <v>18</v>
      </c>
      <c r="J11" s="15" t="s">
        <v>19</v>
      </c>
      <c r="K11" s="19"/>
    </row>
    <row r="12" ht="20" customHeight="1" spans="2:11">
      <c r="B12" s="14">
        <v>45988</v>
      </c>
      <c r="C12" s="15" t="s">
        <v>6</v>
      </c>
      <c r="D12" s="16" t="s">
        <v>16</v>
      </c>
      <c r="E12" s="20" t="s">
        <v>17</v>
      </c>
      <c r="F12" s="17">
        <v>7.07</v>
      </c>
      <c r="G12" s="18">
        <v>60</v>
      </c>
      <c r="H12" s="17">
        <f t="shared" ref="H9:H25" si="0">F12*G12</f>
        <v>424.2</v>
      </c>
      <c r="I12" s="15" t="s">
        <v>18</v>
      </c>
      <c r="J12" s="15" t="s">
        <v>19</v>
      </c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2025-11-27T10:01:33Z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2052-12.1.0.23542</vt:lpwstr>
  </property>
  <property fmtid="{D5CDD505-2E9C-101B-9397-08002B2CF9AE}" pid="4" name="KSOTemplateUUID">
    <vt:lpwstr>v1.0_mb_UOQMgJq7/dWPPXZuqnB/6w==</vt:lpwstr>
  </property>
</Properties>
</file>