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飞猪" sheetId="1" r:id="rId1"/>
    <sheet name="携程" sheetId="2" r:id="rId2"/>
    <sheet name="美团" sheetId="3" r:id="rId3"/>
  </sheets>
  <definedNames>
    <definedName name="_xlnm._FilterDatabase" localSheetId="2" hidden="1">美团!$A$1:$E$91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<sst xmlns="http://schemas.openxmlformats.org/spreadsheetml/2006/main" count="26" uniqueCount="13">
  <si>
    <t>收款账户</t>
  </si>
  <si>
    <t>账单周期</t>
  </si>
  <si>
    <t>收款金额</t>
  </si>
  <si>
    <t>合计金额</t>
  </si>
  <si>
    <t>私户</t>
  </si>
  <si>
    <t>公户</t>
  </si>
  <si>
    <t>简总银行卡</t>
  </si>
  <si>
    <t>大理酒店交行公户收款</t>
  </si>
  <si>
    <t>简总银行卡收款</t>
  </si>
  <si>
    <t>合计</t>
  </si>
  <si>
    <t>2023年私卡收款合计</t>
  </si>
  <si>
    <t>2024年私卡收款合计</t>
  </si>
  <si>
    <t>2025年私卡收款合计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</si>
</sst>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4" borderId="4">
      <alignment vertical="center"/>
    </xf>
    <xf numFmtId="0" fontId="10" fillId="5" borderId="5">
      <alignment vertical="center"/>
    </xf>
    <xf numFmtId="0" fontId="11" fillId="5" borderId="4">
      <alignment vertical="center"/>
    </xf>
    <xf numFmtId="0" fontId="12" fillId="6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  <xf numFmtId="0" fontId="20" fillId="0" borderId="0">
      <protection locked="0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right" vertical="center"/>
    </xf>
    <xf numFmtId="57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76" fontId="0" fillId="2" borderId="0" xfId="0" applyNumberFormat="1" applyFill="1" applyAlignment="1">
      <alignment vertical="center" wrapText="1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$A1:$XFD1048576"/>
    </sheetView>
  </sheetViews>
  <sheetFormatPr defaultColWidth="9" defaultRowHeight="18" customHeight="1" outlineLevelCol="3"/>
  <cols>
    <col min="2" max="2" width="14.25" customWidth="1"/>
    <col min="3" max="3" width="12.125" customWidth="1"/>
    <col min="4" max="4" width="17" customWidth="1"/>
    <col min="5" max="5" width="9.375"/>
  </cols>
  <sheetData>
    <row r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1" t="s">
        <v>4</v>
      </c>
      <c r="B2" s="8">
        <v>45139</v>
      </c>
      <c r="C2" s="12">
        <v>648.4</v>
      </c>
      <c r="D2" s="1">
        <f>SUM(C2:C11)</f>
        <v>9784.66</v>
      </c>
    </row>
    <row r="3" customHeight="1" spans="1:4">
      <c r="A3" s="1"/>
      <c r="B3" s="8">
        <v>45170</v>
      </c>
      <c r="C3" s="12">
        <v>245.23</v>
      </c>
      <c r="D3" s="1"/>
    </row>
    <row r="4" customHeight="1" spans="1:4">
      <c r="A4" s="1"/>
      <c r="B4" s="8">
        <v>45200</v>
      </c>
      <c r="C4" s="12">
        <v>657.4</v>
      </c>
      <c r="D4" s="1"/>
    </row>
    <row r="5" customHeight="1" spans="1:4">
      <c r="A5" s="1"/>
      <c r="B5" s="8">
        <v>45231</v>
      </c>
      <c r="C5" s="12">
        <v>353.2</v>
      </c>
      <c r="D5" s="1"/>
    </row>
    <row r="6" customHeight="1" spans="1:4">
      <c r="A6" s="1"/>
      <c r="B6" s="8">
        <v>45261</v>
      </c>
      <c r="C6" s="13">
        <v>957.6</v>
      </c>
      <c r="D6" s="1"/>
    </row>
    <row r="7" customHeight="1" spans="1:4">
      <c r="A7" s="1"/>
      <c r="B7" s="8">
        <v>45292</v>
      </c>
      <c r="C7" s="12">
        <v>0</v>
      </c>
      <c r="D7" s="1"/>
    </row>
    <row r="8" customHeight="1" spans="1:4">
      <c r="A8" s="1"/>
      <c r="B8" s="8">
        <v>45323</v>
      </c>
      <c r="C8" s="12">
        <v>5966.23</v>
      </c>
      <c r="D8" s="1"/>
    </row>
    <row r="9" customHeight="1" spans="1:4">
      <c r="A9" s="1"/>
      <c r="B9" s="8">
        <v>45352</v>
      </c>
      <c r="C9" s="12">
        <v>0</v>
      </c>
      <c r="D9" s="1"/>
    </row>
    <row r="10" customHeight="1" spans="1:4">
      <c r="A10" s="1"/>
      <c r="B10" s="8">
        <v>45383</v>
      </c>
      <c r="C10" s="12">
        <v>0</v>
      </c>
      <c r="D10" s="1"/>
    </row>
    <row r="11" customHeight="1" spans="1:4">
      <c r="A11" s="1"/>
      <c r="B11" s="8">
        <v>45413</v>
      </c>
      <c r="C11" s="12">
        <v>956.6</v>
      </c>
      <c r="D11" s="1"/>
    </row>
    <row r="12" customHeight="1" spans="1:4">
      <c r="A12" s="1" t="s">
        <v>5</v>
      </c>
      <c r="B12" s="8">
        <v>45444</v>
      </c>
      <c r="C12" s="14">
        <v>482.4</v>
      </c>
      <c r="D12" s="1">
        <f>SUM(C12:C27)</f>
        <v>11459.12</v>
      </c>
    </row>
    <row r="13" customHeight="1" spans="1:4">
      <c r="A13" s="1"/>
      <c r="B13" s="8">
        <v>45474</v>
      </c>
      <c r="C13" s="14">
        <v>3916.7</v>
      </c>
      <c r="D13" s="1"/>
    </row>
    <row r="14" customHeight="1" spans="1:4">
      <c r="A14" s="1"/>
      <c r="B14" s="8">
        <v>45505</v>
      </c>
      <c r="C14" s="14">
        <v>1029.8</v>
      </c>
      <c r="D14" s="1"/>
    </row>
    <row r="15" customHeight="1" spans="1:4">
      <c r="A15" s="1"/>
      <c r="B15" s="8">
        <v>45536</v>
      </c>
      <c r="C15" s="14">
        <v>620.6</v>
      </c>
      <c r="D15" s="1"/>
    </row>
    <row r="16" customHeight="1" spans="1:4">
      <c r="A16" s="1"/>
      <c r="B16" s="8">
        <v>45566</v>
      </c>
      <c r="C16" s="15">
        <v>200.8</v>
      </c>
      <c r="D16" s="1"/>
    </row>
    <row r="17" customHeight="1" spans="1:4">
      <c r="A17" s="1"/>
      <c r="B17" s="8">
        <v>45597</v>
      </c>
      <c r="C17" s="14">
        <v>442.34</v>
      </c>
      <c r="D17" s="1"/>
    </row>
    <row r="18" customHeight="1" spans="1:4">
      <c r="A18" s="1"/>
      <c r="B18" s="8">
        <v>45627</v>
      </c>
      <c r="C18" s="14">
        <v>0</v>
      </c>
      <c r="D18" s="1"/>
    </row>
    <row r="19" customHeight="1" spans="1:4">
      <c r="A19" s="1"/>
      <c r="B19" s="8">
        <v>45658</v>
      </c>
      <c r="C19" s="14">
        <v>0</v>
      </c>
      <c r="D19" s="1"/>
    </row>
    <row r="20" customHeight="1" spans="1:4">
      <c r="A20" s="1"/>
      <c r="B20" s="8">
        <v>45689</v>
      </c>
      <c r="C20" s="14">
        <v>0</v>
      </c>
      <c r="D20" s="1"/>
    </row>
    <row r="21" customHeight="1" spans="1:4">
      <c r="A21" s="1"/>
      <c r="B21" s="8">
        <v>45717</v>
      </c>
      <c r="C21" s="14">
        <v>0</v>
      </c>
      <c r="D21" s="1"/>
    </row>
    <row r="22" customHeight="1" spans="1:4">
      <c r="A22" s="1"/>
      <c r="B22" s="8">
        <v>45748</v>
      </c>
      <c r="C22" s="14">
        <v>208.33</v>
      </c>
      <c r="D22" s="1"/>
    </row>
    <row r="23" customHeight="1" spans="1:4">
      <c r="A23" s="1"/>
      <c r="B23" s="8">
        <v>45778</v>
      </c>
      <c r="C23" s="14">
        <v>1930.8</v>
      </c>
      <c r="D23" s="1"/>
    </row>
    <row r="24" customHeight="1" spans="1:4">
      <c r="A24" s="1"/>
      <c r="B24" s="8">
        <v>45809</v>
      </c>
      <c r="C24" s="14">
        <v>0</v>
      </c>
      <c r="D24" s="1"/>
    </row>
    <row r="25" customHeight="1" spans="1:4">
      <c r="A25" s="1"/>
      <c r="B25" s="8">
        <v>45839</v>
      </c>
      <c r="C25" s="14">
        <v>1282.55</v>
      </c>
      <c r="D25" s="1"/>
    </row>
    <row r="26" customHeight="1" spans="1:4">
      <c r="A26" s="1"/>
      <c r="B26" s="8">
        <v>45870</v>
      </c>
      <c r="C26" s="14">
        <v>1344.8</v>
      </c>
      <c r="D26" s="1"/>
    </row>
    <row r="27" customHeight="1" spans="1:4">
      <c r="A27" s="1"/>
      <c r="B27" s="8">
        <v>45901</v>
      </c>
      <c r="D27" s="1"/>
    </row>
  </sheetData>
  <mergeCells count="4">
    <mergeCell ref="A2:A11"/>
    <mergeCell ref="A12:A27"/>
    <mergeCell ref="D2:D11"/>
    <mergeCell ref="D12:D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$A1:$XFD1048576"/>
    </sheetView>
  </sheetViews>
  <sheetFormatPr defaultColWidth="9" defaultRowHeight="18" customHeight="1" outlineLevelCol="3"/>
  <cols>
    <col min="2" max="3" width="14.75" customWidth="1"/>
    <col min="4" max="4" width="12.75" customWidth="1"/>
    <col min="5" max="5" width="9.375"/>
  </cols>
  <sheetData>
    <row r="1" s="1" customFormat="1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customHeight="1" spans="1:4">
      <c r="A2" s="1" t="s">
        <v>4</v>
      </c>
      <c r="B2" s="8">
        <v>45170</v>
      </c>
      <c r="C2" s="9">
        <v>545.02</v>
      </c>
      <c r="D2" s="1">
        <f>SUM(C2:C9)</f>
        <v>30769.41</v>
      </c>
    </row>
    <row r="3" customHeight="1" spans="1:4">
      <c r="A3" s="1"/>
      <c r="B3" s="8">
        <v>45200</v>
      </c>
      <c r="C3" s="9">
        <v>2682.36</v>
      </c>
      <c r="D3" s="1"/>
    </row>
    <row r="4" customHeight="1" spans="1:4">
      <c r="A4" s="1"/>
      <c r="B4" s="8">
        <v>45231</v>
      </c>
      <c r="C4" s="10">
        <v>2239.61</v>
      </c>
      <c r="D4" s="1"/>
    </row>
    <row r="5" customHeight="1" spans="1:4">
      <c r="A5" s="1"/>
      <c r="B5" s="8">
        <v>45261</v>
      </c>
      <c r="C5" s="10">
        <v>2160</v>
      </c>
      <c r="D5" s="1"/>
    </row>
    <row r="6" customHeight="1" spans="1:4">
      <c r="A6" s="1"/>
      <c r="B6" s="8">
        <v>45292</v>
      </c>
      <c r="C6" s="10">
        <v>3037.77</v>
      </c>
      <c r="D6" s="1"/>
    </row>
    <row r="7" customHeight="1" spans="1:4">
      <c r="A7" s="1"/>
      <c r="B7" s="8">
        <v>45323</v>
      </c>
      <c r="C7" s="10">
        <v>12537.32</v>
      </c>
      <c r="D7" s="1"/>
    </row>
    <row r="8" customHeight="1" spans="1:4">
      <c r="A8" s="1"/>
      <c r="B8" s="8">
        <v>45352</v>
      </c>
      <c r="C8" s="10">
        <v>3156.04</v>
      </c>
      <c r="D8" s="1"/>
    </row>
    <row r="9" customHeight="1" spans="1:4">
      <c r="A9" s="1"/>
      <c r="B9" s="8">
        <v>45383</v>
      </c>
      <c r="C9" s="10">
        <v>4411.29</v>
      </c>
      <c r="D9" s="1"/>
    </row>
    <row r="10" customHeight="1" spans="1:4">
      <c r="A10" s="1" t="s">
        <v>5</v>
      </c>
      <c r="B10" s="8">
        <v>45413</v>
      </c>
      <c r="C10" s="11">
        <v>7497.23</v>
      </c>
      <c r="D10" s="1">
        <f>SUM(C10:C26)</f>
        <v>76956.18</v>
      </c>
    </row>
    <row r="11" customHeight="1" spans="1:4">
      <c r="A11" s="1"/>
      <c r="B11" s="8">
        <v>45444</v>
      </c>
      <c r="C11" s="11">
        <v>1878.76</v>
      </c>
      <c r="D11" s="1"/>
    </row>
    <row r="12" customHeight="1" spans="1:4">
      <c r="A12" s="1"/>
      <c r="B12" s="8">
        <v>45474</v>
      </c>
      <c r="C12" s="11">
        <v>2997.95</v>
      </c>
      <c r="D12" s="1"/>
    </row>
    <row r="13" customHeight="1" spans="1:4">
      <c r="A13" s="1"/>
      <c r="B13" s="8">
        <v>45505</v>
      </c>
      <c r="C13" s="11">
        <v>2809.81</v>
      </c>
      <c r="D13" s="1"/>
    </row>
    <row r="14" customHeight="1" spans="1:4">
      <c r="A14" s="1"/>
      <c r="B14" s="8">
        <v>45536</v>
      </c>
      <c r="C14" s="11">
        <v>2073.81</v>
      </c>
      <c r="D14" s="1"/>
    </row>
    <row r="15" customHeight="1" spans="1:4">
      <c r="A15" s="1"/>
      <c r="B15" s="8">
        <v>45566</v>
      </c>
      <c r="C15" s="11">
        <v>10998.7</v>
      </c>
      <c r="D15" s="1"/>
    </row>
    <row r="16" customHeight="1" spans="1:4">
      <c r="A16" s="1"/>
      <c r="B16" s="8">
        <v>45597</v>
      </c>
      <c r="C16" s="11">
        <v>5560.88</v>
      </c>
      <c r="D16" s="1"/>
    </row>
    <row r="17" customHeight="1" spans="1:4">
      <c r="A17" s="1"/>
      <c r="B17" s="8">
        <v>45627</v>
      </c>
      <c r="C17" s="11">
        <v>4936.69</v>
      </c>
      <c r="D17" s="1"/>
    </row>
    <row r="18" customHeight="1" spans="1:4">
      <c r="A18" s="1"/>
      <c r="B18" s="8">
        <v>45658</v>
      </c>
      <c r="C18" s="11">
        <v>6544.25</v>
      </c>
      <c r="D18" s="1"/>
    </row>
    <row r="19" customHeight="1" spans="1:4">
      <c r="A19" s="1"/>
      <c r="B19" s="8">
        <v>45689</v>
      </c>
      <c r="C19" s="11">
        <v>13377.62</v>
      </c>
      <c r="D19" s="1"/>
    </row>
    <row r="20" customHeight="1" spans="1:4">
      <c r="A20" s="1"/>
      <c r="B20" s="8">
        <v>45717</v>
      </c>
      <c r="C20" s="11">
        <v>2160.48</v>
      </c>
      <c r="D20" s="1"/>
    </row>
    <row r="21" customHeight="1" spans="1:4">
      <c r="A21" s="1"/>
      <c r="B21" s="8">
        <v>45748</v>
      </c>
      <c r="C21" s="11">
        <v>3315.11</v>
      </c>
      <c r="D21" s="1"/>
    </row>
    <row r="22" customHeight="1" spans="1:4">
      <c r="A22" s="1"/>
      <c r="B22" s="8">
        <v>45778</v>
      </c>
      <c r="C22" s="11">
        <v>5976.76</v>
      </c>
      <c r="D22" s="1"/>
    </row>
    <row r="23" customHeight="1" spans="1:4">
      <c r="A23" s="1"/>
      <c r="B23" s="8">
        <v>45809</v>
      </c>
      <c r="C23" s="11">
        <v>1607.16</v>
      </c>
      <c r="D23" s="1"/>
    </row>
    <row r="24" customHeight="1" spans="1:4">
      <c r="A24" s="1"/>
      <c r="B24" s="8">
        <v>45839</v>
      </c>
      <c r="C24" s="11">
        <v>1341.06</v>
      </c>
      <c r="D24" s="1"/>
    </row>
    <row r="25" customHeight="1" spans="1:4">
      <c r="A25" s="1"/>
      <c r="B25" s="8">
        <v>45870</v>
      </c>
      <c r="C25" s="11">
        <v>3879.91</v>
      </c>
      <c r="D25" s="1"/>
    </row>
    <row r="26" customHeight="1" spans="1:4">
      <c r="A26" s="1"/>
      <c r="B26" s="8">
        <v>45901</v>
      </c>
      <c r="D26" s="1"/>
    </row>
  </sheetData>
  <mergeCells count="4">
    <mergeCell ref="A2:A9"/>
    <mergeCell ref="A10:A26"/>
    <mergeCell ref="D2:D9"/>
    <mergeCell ref="D10:D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pane ySplit="1" topLeftCell="A70" activePane="bottomLeft" state="frozen"/>
      <selection/>
      <selection pane="bottomLeft" activeCell="B99" sqref="B99:B101"/>
    </sheetView>
  </sheetViews>
  <sheetFormatPr defaultColWidth="9" defaultRowHeight="14" customHeight="1" outlineLevelCol="4"/>
  <cols>
    <col min="1" max="1" width="21.25" style="1" customWidth="1"/>
    <col min="2" max="2" width="16.75" customWidth="1"/>
    <col min="3" max="3" width="16.5" style="1" customWidth="1"/>
    <col min="4" max="4" width="16.75" style="2" customWidth="1"/>
  </cols>
  <sheetData>
    <row r="1" customHeight="1" spans="1:4">
      <c r="A1" s="1" t="s">
        <v>0</v>
      </c>
      <c r="B1" t="s">
        <v>1</v>
      </c>
      <c r="C1" s="1" t="s">
        <v>2</v>
      </c>
      <c r="D1" s="2" t="s">
        <v>3</v>
      </c>
    </row>
    <row r="2" customHeight="1" spans="1:4">
      <c r="A2" s="1" t="s">
        <v>6</v>
      </c>
      <c r="B2" s="3">
        <v>45139</v>
      </c>
      <c r="C2" s="1">
        <v>647.68</v>
      </c>
      <c r="D2" s="2">
        <f>SUM(C2:C3)</f>
        <v>1276.36</v>
      </c>
    </row>
    <row r="3" customHeight="1" spans="1:4">
      <c r="B3" s="3"/>
      <c r="C3" s="1">
        <v>628.68</v>
      </c>
    </row>
    <row r="4" customHeight="1" spans="1:4">
      <c r="B4" s="3">
        <v>45170</v>
      </c>
      <c r="C4" s="4">
        <v>132</v>
      </c>
      <c r="D4" s="2">
        <f>SUM(C4:C6)</f>
        <v>665.28</v>
      </c>
    </row>
    <row r="5" customHeight="1" spans="1:4">
      <c r="B5" s="3"/>
      <c r="C5" s="4">
        <v>288.64</v>
      </c>
    </row>
    <row r="6" customHeight="1" spans="1:4">
      <c r="B6" s="3"/>
      <c r="C6" s="4">
        <v>244.64</v>
      </c>
    </row>
    <row r="7" customHeight="1" spans="1:4">
      <c r="B7" s="3">
        <v>45200</v>
      </c>
      <c r="C7" s="1">
        <v>244.64</v>
      </c>
      <c r="D7" s="2">
        <f>SUM(C7:C9)</f>
        <v>1041.04</v>
      </c>
    </row>
    <row r="8" customHeight="1" spans="1:4">
      <c r="B8" s="3"/>
      <c r="C8" s="1">
        <v>489.28</v>
      </c>
    </row>
    <row r="9" customHeight="1" spans="1:4">
      <c r="B9" s="3"/>
      <c r="C9" s="1">
        <v>307.12</v>
      </c>
    </row>
    <row r="10" customHeight="1" spans="1:4">
      <c r="B10" s="3">
        <v>45231</v>
      </c>
      <c r="C10" s="4">
        <v>440</v>
      </c>
      <c r="D10" s="2">
        <f>SUM(C10:C12)</f>
        <v>1438.8</v>
      </c>
    </row>
    <row r="11" customHeight="1" spans="1:4">
      <c r="B11" s="3"/>
      <c r="C11" s="4">
        <v>558.8</v>
      </c>
    </row>
    <row r="12" customHeight="1" spans="1:4">
      <c r="B12" s="3"/>
      <c r="C12" s="4">
        <v>440</v>
      </c>
    </row>
    <row r="13" customHeight="1" spans="1:4">
      <c r="B13" s="3">
        <v>45261</v>
      </c>
      <c r="C13" s="4">
        <v>220</v>
      </c>
      <c r="D13" s="2">
        <f>SUM(C13:C15)</f>
        <v>660</v>
      </c>
    </row>
    <row r="14" customHeight="1" spans="1:4">
      <c r="B14" s="3"/>
      <c r="C14" s="4">
        <v>220</v>
      </c>
    </row>
    <row r="15" customHeight="1" spans="1:4">
      <c r="B15" s="3"/>
      <c r="C15" s="4">
        <v>220</v>
      </c>
    </row>
    <row r="16" customHeight="1" spans="1:4">
      <c r="B16" s="3">
        <v>45292</v>
      </c>
      <c r="C16" s="4">
        <v>220</v>
      </c>
      <c r="D16" s="2">
        <f>SUM(C16:C19)</f>
        <v>982.96</v>
      </c>
    </row>
    <row r="17" customHeight="1" spans="2:4">
      <c r="B17" s="3"/>
      <c r="C17" s="1">
        <v>235.84</v>
      </c>
    </row>
    <row r="18" customHeight="1" spans="2:4">
      <c r="B18" s="3"/>
      <c r="C18" s="1">
        <v>235.84</v>
      </c>
    </row>
    <row r="19" customHeight="1" spans="2:4">
      <c r="B19" s="3"/>
      <c r="C19" s="1">
        <v>291.28</v>
      </c>
    </row>
    <row r="20" customHeight="1" spans="2:4">
      <c r="B20" s="3">
        <v>45323</v>
      </c>
      <c r="C20" s="1">
        <v>1265.44</v>
      </c>
      <c r="D20" s="2">
        <f>SUM(C20:C24)</f>
        <v>8581.76</v>
      </c>
    </row>
    <row r="21" customHeight="1" spans="2:4">
      <c r="B21" s="3"/>
      <c r="C21" s="1">
        <v>235.84</v>
      </c>
    </row>
    <row r="22" customHeight="1" spans="2:4">
      <c r="B22" s="3"/>
      <c r="C22" s="1">
        <v>471.68</v>
      </c>
    </row>
    <row r="23" customHeight="1" spans="2:4">
      <c r="B23" s="3"/>
      <c r="C23" s="1">
        <v>6143.28</v>
      </c>
    </row>
    <row r="24" customHeight="1" spans="2:4">
      <c r="B24" s="3"/>
      <c r="C24" s="1">
        <v>465.52</v>
      </c>
    </row>
    <row r="25" customHeight="1" spans="2:4">
      <c r="B25" s="3">
        <v>45352</v>
      </c>
      <c r="C25" s="1">
        <v>707.52</v>
      </c>
      <c r="D25" s="2">
        <f>SUM(C25:C28)</f>
        <v>3065.92</v>
      </c>
    </row>
    <row r="26" customHeight="1" spans="2:4">
      <c r="B26" s="3"/>
      <c r="C26" s="1">
        <v>707.52</v>
      </c>
    </row>
    <row r="27" customHeight="1" spans="2:4">
      <c r="B27" s="3"/>
      <c r="C27" s="1">
        <v>471.68</v>
      </c>
    </row>
    <row r="28" customHeight="1" spans="2:4">
      <c r="B28" s="3"/>
      <c r="C28" s="4">
        <v>1179.2</v>
      </c>
    </row>
    <row r="29" customHeight="1" spans="2:4">
      <c r="B29" s="3">
        <v>45383</v>
      </c>
      <c r="C29" s="1">
        <v>487.52</v>
      </c>
      <c r="D29" s="2">
        <f>SUM(C29:C31)</f>
        <v>1283.04</v>
      </c>
    </row>
    <row r="30" customHeight="1" spans="2:4">
      <c r="B30" s="3"/>
      <c r="C30" s="1">
        <v>559.68</v>
      </c>
    </row>
    <row r="31" customHeight="1" spans="2:4">
      <c r="B31" s="3"/>
      <c r="C31" s="1">
        <v>235.84</v>
      </c>
    </row>
    <row r="32" customHeight="1" spans="2:4">
      <c r="B32" s="3">
        <v>45413</v>
      </c>
      <c r="C32" s="1">
        <v>235.84</v>
      </c>
      <c r="D32" s="2">
        <f>SUM(C32:C36)</f>
        <v>2610.08</v>
      </c>
    </row>
    <row r="33" customHeight="1" spans="2:4">
      <c r="B33" s="3"/>
      <c r="C33" s="1">
        <v>1510.08</v>
      </c>
    </row>
    <row r="34" customHeight="1" spans="2:4">
      <c r="B34" s="3"/>
      <c r="C34" s="4">
        <v>440</v>
      </c>
    </row>
    <row r="35" customHeight="1" spans="2:4">
      <c r="B35" s="3"/>
      <c r="C35" s="5">
        <v>212.08</v>
      </c>
    </row>
    <row r="36" customHeight="1" spans="2:4">
      <c r="B36" s="3"/>
      <c r="C36" s="5">
        <v>212.08</v>
      </c>
    </row>
    <row r="37" customHeight="1" spans="2:4">
      <c r="B37" s="3">
        <v>45444</v>
      </c>
      <c r="C37" s="5">
        <v>212.08</v>
      </c>
      <c r="D37" s="2">
        <f>SUM(C37:C39)</f>
        <v>839.52</v>
      </c>
    </row>
    <row r="38" customHeight="1" spans="2:4">
      <c r="B38" s="3"/>
      <c r="C38" s="5">
        <v>424.16</v>
      </c>
    </row>
    <row r="39" customHeight="1" spans="2:4">
      <c r="B39" s="3"/>
      <c r="C39" s="5">
        <v>203.28</v>
      </c>
    </row>
    <row r="40" customHeight="1" spans="2:4">
      <c r="B40" s="3">
        <v>45474</v>
      </c>
      <c r="C40" s="1">
        <v>364.19</v>
      </c>
      <c r="D40" s="2">
        <f>SUM(C40:C42)</f>
        <v>1319.87</v>
      </c>
    </row>
    <row r="41" customHeight="1" spans="2:4">
      <c r="B41" s="3"/>
      <c r="C41" s="4">
        <v>378.4</v>
      </c>
    </row>
    <row r="42" customHeight="1" spans="2:4">
      <c r="B42" s="3"/>
      <c r="C42" s="1">
        <v>577.28</v>
      </c>
    </row>
    <row r="43" customHeight="1" spans="2:4">
      <c r="B43" s="3">
        <v>45505</v>
      </c>
      <c r="C43" s="1">
        <v>1048.96</v>
      </c>
      <c r="D43" s="2">
        <f>C43</f>
        <v>1048.96</v>
      </c>
    </row>
    <row r="44" customHeight="1" spans="2:4">
      <c r="B44" s="3">
        <v>45536</v>
      </c>
      <c r="C44" s="1">
        <v>235.84</v>
      </c>
      <c r="D44" s="2">
        <f>SUM(C44:C46)</f>
        <v>2234.32</v>
      </c>
    </row>
    <row r="45" customHeight="1" spans="2:4">
      <c r="B45" s="3"/>
      <c r="C45" s="1">
        <v>713.68</v>
      </c>
    </row>
    <row r="46" customHeight="1" spans="2:4">
      <c r="B46" s="3"/>
      <c r="C46" s="4">
        <v>1284.8</v>
      </c>
    </row>
    <row r="47" customHeight="1" spans="2:4">
      <c r="B47" s="3">
        <v>45566</v>
      </c>
      <c r="C47" s="1">
        <v>471.68</v>
      </c>
      <c r="D47" s="2">
        <f>SUM(C47:C48)</f>
        <v>1189.76</v>
      </c>
    </row>
    <row r="48" customHeight="1" spans="2:4">
      <c r="B48" s="3"/>
      <c r="C48" s="1">
        <v>718.08</v>
      </c>
    </row>
    <row r="49" customHeight="1" spans="2:4">
      <c r="B49" s="3">
        <v>45597</v>
      </c>
      <c r="C49" s="1">
        <v>270.16</v>
      </c>
      <c r="D49" s="2">
        <f>SUM(C49:C50)</f>
        <v>836.88</v>
      </c>
    </row>
    <row r="50" customHeight="1" spans="2:4">
      <c r="B50" s="3"/>
      <c r="C50" s="1">
        <v>566.72</v>
      </c>
    </row>
    <row r="51" customHeight="1" spans="2:4">
      <c r="B51" s="3">
        <v>45627</v>
      </c>
      <c r="C51" s="1">
        <v>712.8</v>
      </c>
      <c r="D51" s="2">
        <f>SUM(C51:C52)</f>
        <v>1608.64</v>
      </c>
    </row>
    <row r="52" customHeight="1" spans="2:4">
      <c r="B52" s="3"/>
      <c r="C52" s="1">
        <v>895.84</v>
      </c>
    </row>
    <row r="53" customHeight="1" spans="2:4">
      <c r="B53" s="3">
        <v>45658</v>
      </c>
      <c r="C53" s="1">
        <v>212.08</v>
      </c>
      <c r="D53" s="2">
        <f>SUM(C53:C54)</f>
        <v>424.16</v>
      </c>
    </row>
    <row r="54" customHeight="1" spans="2:4">
      <c r="B54" s="3"/>
      <c r="C54" s="1">
        <v>212.08</v>
      </c>
    </row>
    <row r="55" customHeight="1" spans="2:4">
      <c r="B55" s="3">
        <v>45689</v>
      </c>
      <c r="C55" s="1">
        <v>1914</v>
      </c>
      <c r="D55" s="2">
        <f>SUM(C55:C59)</f>
        <v>19122.24</v>
      </c>
    </row>
    <row r="56" customHeight="1" spans="2:4">
      <c r="B56" s="3"/>
      <c r="C56" s="1">
        <v>13824.56</v>
      </c>
    </row>
    <row r="57" customHeight="1" spans="2:4">
      <c r="B57" s="3"/>
      <c r="C57" s="1">
        <v>492.88</v>
      </c>
    </row>
    <row r="58" customHeight="1" spans="2:4">
      <c r="B58" s="3"/>
      <c r="C58" s="1">
        <v>1467.84</v>
      </c>
    </row>
    <row r="59" customHeight="1" spans="2:4">
      <c r="B59" s="3"/>
      <c r="C59" s="1">
        <v>1422.96</v>
      </c>
    </row>
    <row r="60" customHeight="1" spans="2:4">
      <c r="B60" s="3">
        <v>45717</v>
      </c>
      <c r="C60" s="1">
        <v>801.68</v>
      </c>
      <c r="D60" s="2">
        <f>SUM(C60:C65)</f>
        <v>4416.72</v>
      </c>
    </row>
    <row r="61" customHeight="1" spans="2:4">
      <c r="B61" s="3"/>
      <c r="C61" s="4">
        <v>888.8</v>
      </c>
    </row>
    <row r="62" customHeight="1" spans="2:4">
      <c r="B62" s="3"/>
      <c r="C62" s="4">
        <v>429.44</v>
      </c>
    </row>
    <row r="63" customHeight="1" spans="2:4">
      <c r="B63" s="3"/>
      <c r="C63" s="1">
        <v>1652.64</v>
      </c>
    </row>
    <row r="64" customHeight="1" spans="2:4">
      <c r="B64" s="3">
        <v>45748</v>
      </c>
      <c r="C64" s="1">
        <v>429.44</v>
      </c>
    </row>
    <row r="65" customHeight="1" spans="2:4">
      <c r="B65" s="3"/>
      <c r="C65" s="1">
        <v>214.72</v>
      </c>
    </row>
    <row r="66" customHeight="1" spans="2:4">
      <c r="B66" s="3"/>
      <c r="C66" s="1">
        <v>199.76</v>
      </c>
      <c r="D66" s="2">
        <f>SUM(C66:C67)</f>
        <v>1806.64</v>
      </c>
    </row>
    <row r="67" customHeight="1" spans="2:4">
      <c r="B67" s="3"/>
      <c r="C67" s="1">
        <v>1606.88</v>
      </c>
    </row>
    <row r="68" customHeight="1" spans="2:4">
      <c r="B68" s="3">
        <v>45778</v>
      </c>
      <c r="C68" s="1">
        <v>1178.32</v>
      </c>
      <c r="D68" s="2">
        <f>SUM(C68:C72)</f>
        <v>9830.48</v>
      </c>
    </row>
    <row r="69" customHeight="1" spans="2:4">
      <c r="B69" s="3"/>
      <c r="C69" s="1">
        <v>6011.28</v>
      </c>
    </row>
    <row r="70" customHeight="1" spans="2:4">
      <c r="B70" s="3"/>
      <c r="C70" s="1">
        <v>1031.36</v>
      </c>
    </row>
    <row r="71" customHeight="1" spans="2:4">
      <c r="B71" s="3"/>
      <c r="C71" s="1">
        <v>957.44</v>
      </c>
    </row>
    <row r="72" customHeight="1" spans="2:4">
      <c r="B72" s="3"/>
      <c r="C72" s="1">
        <v>652.08</v>
      </c>
    </row>
    <row r="73" customHeight="1" spans="2:4">
      <c r="B73" s="3">
        <v>45809</v>
      </c>
      <c r="C73" s="1">
        <v>296.56</v>
      </c>
      <c r="D73" s="2">
        <f>SUM(C73:C76)</f>
        <v>2497.44</v>
      </c>
    </row>
    <row r="74" customHeight="1" spans="2:4">
      <c r="B74" s="3"/>
      <c r="C74" s="1">
        <v>399.52</v>
      </c>
    </row>
    <row r="75" customHeight="1" spans="2:4">
      <c r="B75" s="3"/>
      <c r="C75" s="1">
        <v>704.88</v>
      </c>
    </row>
    <row r="76" customHeight="1" spans="2:4">
      <c r="B76" s="3"/>
      <c r="C76" s="1">
        <v>1096.48</v>
      </c>
    </row>
    <row r="77" customHeight="1" spans="2:4">
      <c r="B77" s="3">
        <v>45839</v>
      </c>
      <c r="C77" s="4">
        <v>827.2</v>
      </c>
      <c r="D77" s="2">
        <f>SUM(C77:C80)</f>
        <v>3754.08</v>
      </c>
    </row>
    <row r="78" customHeight="1" spans="2:4">
      <c r="B78" s="3"/>
      <c r="C78" s="4">
        <v>1682.56</v>
      </c>
    </row>
    <row r="79" customHeight="1" spans="2:4">
      <c r="B79" s="3"/>
      <c r="C79" s="4">
        <v>991.76</v>
      </c>
    </row>
    <row r="80" customHeight="1" spans="2:4">
      <c r="B80" s="3"/>
      <c r="C80" s="4">
        <v>252.56</v>
      </c>
    </row>
    <row r="81" customHeight="1" spans="1:5">
      <c r="B81" s="3">
        <v>45870</v>
      </c>
      <c r="C81" s="1">
        <v>296.56</v>
      </c>
      <c r="D81" s="2">
        <f>SUM(C81:C82)</f>
        <v>2184.16</v>
      </c>
    </row>
    <row r="82" customHeight="1" spans="1:5">
      <c r="B82" s="3"/>
      <c r="C82" s="6">
        <v>1887.6</v>
      </c>
    </row>
    <row r="83" customHeight="1" spans="1:5">
      <c r="B83" s="3">
        <v>45901</v>
      </c>
      <c r="C83" s="1">
        <v>1456.4</v>
      </c>
      <c r="D83" s="2">
        <f>SUM(C83:C90)</f>
        <v>7669.2</v>
      </c>
    </row>
    <row r="84" customHeight="1" spans="1:5">
      <c r="B84" s="3"/>
      <c r="C84" s="1">
        <v>1438.8</v>
      </c>
    </row>
    <row r="85" customHeight="1" spans="1:5">
      <c r="B85" s="3"/>
      <c r="C85" s="1">
        <v>1857.68</v>
      </c>
    </row>
    <row r="86" customHeight="1" spans="1:5">
      <c r="B86" s="3"/>
      <c r="C86" s="1">
        <v>1591.92</v>
      </c>
    </row>
    <row r="87" customHeight="1" spans="1:5">
      <c r="B87" s="3"/>
      <c r="C87" s="1">
        <v>199.76</v>
      </c>
    </row>
    <row r="88" customHeight="1" spans="1:5">
      <c r="B88" s="3"/>
      <c r="C88" s="1">
        <v>199.76</v>
      </c>
    </row>
    <row r="89" customFormat="1" customHeight="1" spans="1:5">
      <c r="A89" s="1"/>
      <c r="B89" s="3"/>
      <c r="C89" s="1">
        <v>383.68</v>
      </c>
      <c r="D89" s="2"/>
    </row>
    <row r="90" customFormat="1" customHeight="1" spans="1:5">
      <c r="A90" s="1"/>
      <c r="B90" s="3"/>
      <c r="C90" s="1">
        <v>541.2</v>
      </c>
      <c r="D90" s="2"/>
    </row>
    <row r="91" customFormat="1" customHeight="1" spans="1:5">
      <c r="A91" t="s">
        <v>7</v>
      </c>
      <c r="B91" s="3">
        <v>45962</v>
      </c>
      <c r="C91" s="1">
        <v>3004.56</v>
      </c>
      <c r="D91" s="2">
        <v>3004.56</v>
      </c>
      <c r="E91" t="s">
        <v>7</v>
      </c>
    </row>
    <row r="92" customFormat="1" customHeight="1" spans="1:5">
      <c r="A92" s="1"/>
      <c r="B92" s="3"/>
      <c r="C92" s="1"/>
      <c r="D92" s="2"/>
    </row>
    <row r="93" customFormat="1" customHeight="1" spans="1:5">
      <c r="A93" t="s">
        <v>8</v>
      </c>
      <c r="B93" s="3" t="s">
        <v>9</v>
      </c>
      <c r="C93" s="1"/>
      <c r="D93" s="2">
        <f>SUM(D2:D90)</f>
        <v>82388.31</v>
      </c>
    </row>
    <row r="94" customFormat="1" customHeight="1" spans="1:5">
      <c r="A94" s="1"/>
      <c r="B94" s="3"/>
      <c r="C94" s="1"/>
      <c r="D94" s="2"/>
    </row>
    <row r="95" customFormat="1" customHeight="1" spans="1:5">
      <c r="A95" t="s">
        <v>7</v>
      </c>
      <c r="B95" s="3" t="s">
        <v>9</v>
      </c>
      <c r="C95" s="1"/>
      <c r="D95" s="2">
        <f>D91</f>
        <v>3004.56</v>
      </c>
    </row>
    <row r="96" customFormat="1" customHeight="1" spans="1:5">
      <c r="A96" s="1"/>
      <c r="B96" s="3"/>
      <c r="C96" s="1"/>
      <c r="D96" s="2"/>
    </row>
    <row r="97" customFormat="1" customHeight="1" spans="1:4">
      <c r="A97" s="1"/>
      <c r="B97" s="3"/>
      <c r="C97" s="1"/>
      <c r="D97" s="2"/>
    </row>
    <row r="98" customFormat="1" customHeight="1" spans="1:4">
      <c r="A98" s="1"/>
      <c r="B98" s="3"/>
      <c r="C98" s="1"/>
      <c r="D98" s="2"/>
    </row>
    <row r="99" customFormat="1" customHeight="1" spans="1:4">
      <c r="A99" s="1" t="s">
        <v>10</v>
      </c>
      <c r="B99" s="7">
        <f>SUM(D2:D15)</f>
        <v>5081.48</v>
      </c>
      <c r="C99" s="1"/>
      <c r="D99" s="2"/>
    </row>
    <row r="100" customHeight="1" spans="1:4">
      <c r="A100" s="1" t="s">
        <v>11</v>
      </c>
      <c r="B100" s="7">
        <f>SUM(D16:D52)</f>
        <v>25601.71</v>
      </c>
    </row>
    <row r="101" customHeight="1" spans="1:4">
      <c r="A101" s="1" t="s">
        <v>12</v>
      </c>
      <c r="B101" s="7">
        <f>SUM(C53:C90)</f>
        <v>51705.12</v>
      </c>
    </row>
  </sheetData>
  <autoFilter xmlns:etc="http://www.wps.cn/officeDocument/2017/etCustomData" ref="A1:E91" etc:filterBottomFollowUsedRange="0">
    <extLst/>
  </autoFilter>
  <mergeCells count="50">
    <mergeCell ref="B2:B3"/>
    <mergeCell ref="B4:B6"/>
    <mergeCell ref="B7:B9"/>
    <mergeCell ref="B10:B12"/>
    <mergeCell ref="B13:B15"/>
    <mergeCell ref="B16:B19"/>
    <mergeCell ref="B20:B24"/>
    <mergeCell ref="B25:B28"/>
    <mergeCell ref="B29:B31"/>
    <mergeCell ref="B32:B36"/>
    <mergeCell ref="B37:B39"/>
    <mergeCell ref="B40:B42"/>
    <mergeCell ref="B44:B46"/>
    <mergeCell ref="B47:B48"/>
    <mergeCell ref="B49:B50"/>
    <mergeCell ref="B51:B52"/>
    <mergeCell ref="B53:B54"/>
    <mergeCell ref="B55:B59"/>
    <mergeCell ref="B60:B63"/>
    <mergeCell ref="B64:B67"/>
    <mergeCell ref="B68:B72"/>
    <mergeCell ref="B73:B76"/>
    <mergeCell ref="B77:B80"/>
    <mergeCell ref="B81:B82"/>
    <mergeCell ref="B83:B90"/>
    <mergeCell ref="D2:D3"/>
    <mergeCell ref="D4:D6"/>
    <mergeCell ref="D7:D9"/>
    <mergeCell ref="D10:D12"/>
    <mergeCell ref="D13:D15"/>
    <mergeCell ref="D16:D19"/>
    <mergeCell ref="D20:D24"/>
    <mergeCell ref="D25:D28"/>
    <mergeCell ref="D29:D31"/>
    <mergeCell ref="D32:D36"/>
    <mergeCell ref="D37:D39"/>
    <mergeCell ref="D40:D42"/>
    <mergeCell ref="D44:D46"/>
    <mergeCell ref="D47:D48"/>
    <mergeCell ref="D49:D50"/>
    <mergeCell ref="D51:D52"/>
    <mergeCell ref="D53:D54"/>
    <mergeCell ref="D55:D59"/>
    <mergeCell ref="D60:D65"/>
    <mergeCell ref="D66:D67"/>
    <mergeCell ref="D68:D72"/>
    <mergeCell ref="D73:D76"/>
    <mergeCell ref="D77:D80"/>
    <mergeCell ref="D81:D82"/>
    <mergeCell ref="D83:D9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飞猪</vt:lpstr>
      <vt:lpstr>携程</vt:lpstr>
      <vt:lpstr>美团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十三月</cp:lastModifiedBy>
  <dcterms:created xsi:type="dcterms:W3CDTF">2023-05-12T11:15:00Z</dcterms:created>
  <dcterms:modified xsi:type="dcterms:W3CDTF">2025-12-18T01:14:25Z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54531ACD83B742A6ADA1D5F82F501375_13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