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<sst xmlns="http://schemas.openxmlformats.org/spreadsheetml/2006/main" count="60" uniqueCount="25">
  <si>
    <t>新 大 绿 化 项 目 加 油 登 记 表</t>
  </si>
  <si>
    <t>开始日期</t>
  </si>
  <si>
    <t>截止日期</t>
  </si>
  <si>
    <t>2025/11/31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</si>
  <si>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</si>
  <si>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</si>
  <si>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</si>
  <si>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</si>
  <si>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</si>
  <si>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</si>
  <si>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</si>
  <si>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</si>
  <si>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</si>
  <si>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</si>
  <si>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</si>
  <si>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</si>
  <si>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</si>
  <si>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</si>
  <si>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乌伊西路与西外环交叉口西南角</t>
  </si>
  <si>
    <t>92#</t>
  </si>
  <si>
    <t>张三</t>
  </si>
  <si>
    <t>草坪修整</t>
  </si>
  <si>
    <t>0#</t>
  </si>
  <si>
    <t>扫雪清扫</t>
  </si>
  <si>
    <t>微型货车加油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</si>
</sst>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44" fontId="0" fillId="0" borderId="3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N56"/>
  <sheetViews>
    <sheetView showGridLines="0" tabSelected="1" workbookViewId="0">
      <selection activeCell="I6" sqref="I6:K6"/>
    </sheetView>
  </sheetViews>
  <sheetFormatPr defaultColWidth="9" defaultRowHeight="14.4"/>
  <cols>
    <col min="1" max="1" width="2.25" customWidth="1"/>
    <col min="2" max="2" width="12.3796296296296" style="1" customWidth="1"/>
    <col min="3" max="3" width="13" customWidth="1"/>
    <col min="4" max="4" width="27.3796296296296" customWidth="1"/>
    <col min="5" max="5" width="10.5092592592593" customWidth="1"/>
    <col min="6" max="6" width="11.1296296296296" customWidth="1"/>
    <col min="7" max="7" width="13" customWidth="1"/>
    <col min="8" max="8" width="13.5" customWidth="1"/>
    <col min="9" max="9" width="11.3796296296296" customWidth="1"/>
    <col min="10" max="10" width="12.1296296296296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45874</v>
      </c>
      <c r="D3" s="3" t="s">
        <v>2</v>
      </c>
      <c r="E3" s="4" t="s">
        <v>3</v>
      </c>
      <c r="F3" s="5" t="s">
        <v>4</v>
      </c>
      <c r="G3" s="6" t="s">
        <v>5</v>
      </c>
      <c r="H3" s="5" t="s">
        <v>6</v>
      </c>
      <c r="I3" s="7" cm="1">
        <f t="array" ref="I3">SUMPRODUCT(($B$8:$B$2081&gt;=C3)*($B$8:$B$2081&lt;=E3)*($C$8:$C$2081=G3)*$H$8:$H$2081)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7</v>
      </c>
      <c r="H4" s="5"/>
      <c r="I4" s="7" cm="1">
        <f t="array" ref="I4">SUMPRODUCT(($B$8:$B$2081&gt;=C3)*($B$8:$B$2081&lt;=E3)*($C$8:$C$2081=G4)*$H$8:$H$2081)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8</v>
      </c>
      <c r="H5" s="5"/>
      <c r="I5" s="7" cm="1">
        <f t="array" ref="I5">SUMPRODUCT(($B$8:$B$2081&gt;=C3)*($B$8:$B$2081&lt;=E3)*($C$8:$C$2081=G5)*$H$8:$H$2081)</f>
        <v>0</v>
      </c>
      <c r="J5" s="7"/>
      <c r="K5" s="7"/>
    </row>
    <row r="6" ht="17.4" spans="2:11">
      <c r="B6" s="3"/>
      <c r="C6" s="4"/>
      <c r="D6" s="3"/>
      <c r="E6" s="4"/>
      <c r="F6" s="5"/>
      <c r="G6" s="8"/>
      <c r="H6" s="5"/>
      <c r="I6" s="7" cm="1">
        <f t="array" ref="I6">SUMPRODUCT(($B$8:$B$2081&gt;=C3)*($B$8:$B$2081&lt;=E3)*($C$8:$C$2081=G6)*$H$8:$H$2081)</f>
        <v>11405.1745</v>
      </c>
      <c r="J6" s="7"/>
      <c r="K6" s="7"/>
    </row>
    <row r="7" ht="40" customHeight="1" spans="2:11">
      <c r="B7" s="9" t="s">
        <v>9</v>
      </c>
      <c r="C7" s="10" t="s">
        <v>4</v>
      </c>
      <c r="D7" s="10" t="s">
        <v>10</v>
      </c>
      <c r="E7" s="10" t="s">
        <v>11</v>
      </c>
      <c r="F7" s="10" t="s">
        <v>12</v>
      </c>
      <c r="G7" s="10" t="s">
        <v>13</v>
      </c>
      <c r="H7" s="10" t="s">
        <v>14</v>
      </c>
      <c r="I7" s="10" t="s">
        <v>15</v>
      </c>
      <c r="J7" s="10" t="s">
        <v>16</v>
      </c>
      <c r="K7" s="10" t="s">
        <v>17</v>
      </c>
    </row>
    <row r="8" ht="20" customHeight="1" spans="2:11">
      <c r="B8" s="11">
        <v>45874</v>
      </c>
      <c r="C8" s="12"/>
      <c r="D8" s="13" t="s">
        <v>18</v>
      </c>
      <c r="E8" s="12" t="s">
        <v>19</v>
      </c>
      <c r="F8" s="14">
        <v>6.74</v>
      </c>
      <c r="G8" s="15">
        <v>69.74</v>
      </c>
      <c r="H8" s="14">
        <f>F8*G8</f>
        <v>470.0476</v>
      </c>
      <c r="I8" s="12" t="s">
        <v>20</v>
      </c>
      <c r="J8" s="12" t="s">
        <v>21</v>
      </c>
      <c r="K8" s="16"/>
    </row>
    <row r="9" ht="20" customHeight="1" spans="2:11">
      <c r="B9" s="11">
        <v>45876</v>
      </c>
      <c r="C9" s="12"/>
      <c r="D9" s="13" t="s">
        <v>18</v>
      </c>
      <c r="E9" s="12" t="s">
        <v>22</v>
      </c>
      <c r="F9" s="14">
        <v>6.37</v>
      </c>
      <c r="G9" s="15">
        <v>31.4</v>
      </c>
      <c r="H9" s="14">
        <f t="shared" ref="H9:H34" si="0">F9*G9</f>
        <v>200.018</v>
      </c>
      <c r="I9" s="12" t="s">
        <v>20</v>
      </c>
      <c r="J9" s="12" t="s">
        <v>21</v>
      </c>
      <c r="K9" s="16"/>
    </row>
    <row r="10" ht="20" customHeight="1" spans="2:11">
      <c r="B10" s="11">
        <v>45880</v>
      </c>
      <c r="C10" s="12"/>
      <c r="D10" s="13" t="s">
        <v>18</v>
      </c>
      <c r="E10" s="12" t="s">
        <v>19</v>
      </c>
      <c r="F10" s="14">
        <v>6.74</v>
      </c>
      <c r="G10" s="15">
        <v>76.85</v>
      </c>
      <c r="H10" s="14">
        <f t="shared" si="0"/>
        <v>517.969</v>
      </c>
      <c r="I10" s="12" t="s">
        <v>20</v>
      </c>
      <c r="J10" s="12" t="s">
        <v>21</v>
      </c>
      <c r="K10" s="16"/>
    </row>
    <row r="11" ht="20" customHeight="1" spans="2:11">
      <c r="B11" s="11">
        <v>45881</v>
      </c>
      <c r="C11" s="12"/>
      <c r="D11" s="13" t="s">
        <v>18</v>
      </c>
      <c r="E11" s="12" t="s">
        <v>22</v>
      </c>
      <c r="F11" s="14">
        <v>6.37</v>
      </c>
      <c r="G11" s="15">
        <v>58.09</v>
      </c>
      <c r="H11" s="14">
        <f t="shared" si="0"/>
        <v>370.0333</v>
      </c>
      <c r="I11" s="12" t="s">
        <v>20</v>
      </c>
      <c r="J11" s="12" t="s">
        <v>23</v>
      </c>
      <c r="K11" s="16"/>
    </row>
    <row r="12" ht="20" customHeight="1" spans="2:11">
      <c r="B12" s="11">
        <v>45881</v>
      </c>
      <c r="C12" s="12"/>
      <c r="D12" s="12"/>
      <c r="E12" s="12" t="s">
        <v>19</v>
      </c>
      <c r="F12" s="14">
        <v>6.74</v>
      </c>
      <c r="G12" s="15">
        <v>59.35</v>
      </c>
      <c r="H12" s="14">
        <f t="shared" si="0"/>
        <v>400.019</v>
      </c>
      <c r="I12" s="12"/>
      <c r="J12" s="12"/>
      <c r="K12" s="16"/>
    </row>
    <row r="13" ht="20" customHeight="1" spans="2:11">
      <c r="B13" s="11">
        <v>45885</v>
      </c>
      <c r="C13" s="12"/>
      <c r="D13" s="12"/>
      <c r="E13" s="12" t="s">
        <v>19</v>
      </c>
      <c r="F13" s="14">
        <v>6.74</v>
      </c>
      <c r="G13" s="15">
        <v>93.48</v>
      </c>
      <c r="H13" s="14">
        <f t="shared" si="0"/>
        <v>630.0552</v>
      </c>
      <c r="I13" s="12"/>
      <c r="J13" s="12"/>
      <c r="K13" s="16"/>
    </row>
    <row r="14" ht="20" customHeight="1" spans="2:11">
      <c r="B14" s="11">
        <v>45885</v>
      </c>
      <c r="C14" s="12"/>
      <c r="D14" s="12"/>
      <c r="E14" s="12" t="s">
        <v>22</v>
      </c>
      <c r="F14" s="14">
        <v>6.37</v>
      </c>
      <c r="G14" s="15">
        <v>58.09</v>
      </c>
      <c r="H14" s="14">
        <f t="shared" si="0"/>
        <v>370.0333</v>
      </c>
      <c r="I14" s="12"/>
      <c r="J14" s="12"/>
      <c r="K14" s="16"/>
    </row>
    <row r="15" ht="20" customHeight="1" spans="2:11">
      <c r="B15" s="11">
        <v>45889</v>
      </c>
      <c r="C15" s="12"/>
      <c r="D15" s="12"/>
      <c r="E15" s="12" t="s">
        <v>19</v>
      </c>
      <c r="F15" s="14">
        <v>6.74</v>
      </c>
      <c r="G15" s="15">
        <v>66.18</v>
      </c>
      <c r="H15" s="14">
        <f t="shared" si="0"/>
        <v>446.0532</v>
      </c>
      <c r="I15" s="12"/>
      <c r="J15" s="12"/>
      <c r="K15" s="16"/>
    </row>
    <row r="16" ht="20" customHeight="1" spans="2:11">
      <c r="B16" s="11">
        <v>45885</v>
      </c>
      <c r="C16" s="12"/>
      <c r="D16" s="12"/>
      <c r="E16" s="12" t="s">
        <v>22</v>
      </c>
      <c r="F16" s="14">
        <v>6.37</v>
      </c>
      <c r="G16" s="15">
        <v>59.66</v>
      </c>
      <c r="H16" s="14">
        <f t="shared" si="0"/>
        <v>380.0342</v>
      </c>
      <c r="I16" s="12"/>
      <c r="J16" s="12"/>
      <c r="K16" s="16"/>
    </row>
    <row r="17" ht="20" customHeight="1" spans="2:14">
      <c r="B17" s="11">
        <v>45886</v>
      </c>
      <c r="C17" s="12"/>
      <c r="D17" s="12"/>
      <c r="E17" s="12" t="s">
        <v>19</v>
      </c>
      <c r="F17" s="14">
        <v>7.04</v>
      </c>
      <c r="G17" s="15">
        <v>99.01</v>
      </c>
      <c r="H17" s="14">
        <f t="shared" si="0"/>
        <v>697.0304</v>
      </c>
      <c r="I17" s="12"/>
      <c r="J17" s="12"/>
      <c r="K17" s="16"/>
    </row>
    <row r="18" ht="20" customHeight="1" spans="2:14">
      <c r="B18" s="11"/>
      <c r="C18" s="12"/>
      <c r="D18" s="12"/>
      <c r="E18" s="12" t="s">
        <v>19</v>
      </c>
      <c r="F18" s="14">
        <v>6.22</v>
      </c>
      <c r="G18" s="15">
        <v>54.67</v>
      </c>
      <c r="H18" s="14">
        <f t="shared" si="0"/>
        <v>340.0474</v>
      </c>
      <c r="I18" s="12"/>
      <c r="J18" s="12"/>
      <c r="K18" s="16"/>
    </row>
    <row r="19" ht="20" customHeight="1" spans="2:14">
      <c r="B19" s="11"/>
      <c r="C19" s="12"/>
      <c r="D19" s="12"/>
      <c r="E19" s="12" t="s">
        <v>19</v>
      </c>
      <c r="F19" s="14">
        <v>6.59</v>
      </c>
      <c r="G19" s="15">
        <v>91.19</v>
      </c>
      <c r="H19" s="14">
        <f t="shared" si="0"/>
        <v>600.9421</v>
      </c>
      <c r="I19" s="12"/>
      <c r="J19" s="12"/>
      <c r="K19" s="16"/>
    </row>
    <row r="20" ht="20" customHeight="1" spans="2:14">
      <c r="B20" s="11">
        <v>45901</v>
      </c>
      <c r="C20" s="12"/>
      <c r="D20" s="12"/>
      <c r="E20" s="12" t="s">
        <v>19</v>
      </c>
      <c r="F20" s="14">
        <v>6.22</v>
      </c>
      <c r="G20" s="15">
        <v>91.16</v>
      </c>
      <c r="H20" s="14">
        <f t="shared" si="0"/>
        <v>567.0152</v>
      </c>
      <c r="I20" s="12"/>
      <c r="J20" s="12"/>
      <c r="K20" s="16"/>
    </row>
    <row r="21" ht="20" customHeight="1" spans="2:14">
      <c r="B21" s="11"/>
      <c r="C21" s="12"/>
      <c r="D21" s="12"/>
      <c r="E21" s="12" t="s">
        <v>19</v>
      </c>
      <c r="F21" s="14">
        <v>6.57</v>
      </c>
      <c r="G21" s="15">
        <v>91.24</v>
      </c>
      <c r="H21" s="14">
        <f t="shared" si="0"/>
        <v>599.4468</v>
      </c>
      <c r="I21" s="12"/>
      <c r="J21" s="12"/>
      <c r="K21" s="16"/>
    </row>
    <row r="22" ht="20" customHeight="1" spans="2:14">
      <c r="B22" s="11">
        <v>202597</v>
      </c>
      <c r="C22" s="12"/>
      <c r="D22" s="12"/>
      <c r="E22" s="12" t="s">
        <v>19</v>
      </c>
      <c r="F22" s="14">
        <v>6.59</v>
      </c>
      <c r="G22" s="15">
        <v>91.23</v>
      </c>
      <c r="H22" s="14">
        <f t="shared" si="0"/>
        <v>601.2057</v>
      </c>
      <c r="I22" s="12"/>
      <c r="J22" s="12"/>
      <c r="K22" s="16"/>
    </row>
    <row r="23" ht="20" customHeight="1" spans="2:14">
      <c r="B23" s="11">
        <v>202598</v>
      </c>
      <c r="C23" s="12"/>
      <c r="D23" s="12"/>
      <c r="E23" s="12" t="s">
        <v>19</v>
      </c>
      <c r="F23" s="14">
        <v>6.22</v>
      </c>
      <c r="G23" s="15">
        <v>60.32</v>
      </c>
      <c r="H23" s="14">
        <f t="shared" si="0"/>
        <v>375.1904</v>
      </c>
      <c r="I23" s="12"/>
      <c r="J23" s="12"/>
      <c r="K23" s="16"/>
    </row>
    <row r="24" ht="20" customHeight="1" spans="2:14">
      <c r="B24" s="11">
        <v>45912</v>
      </c>
      <c r="C24" s="12"/>
      <c r="D24" s="12"/>
      <c r="E24" s="12" t="s">
        <v>19</v>
      </c>
      <c r="F24" s="14">
        <v>6.59</v>
      </c>
      <c r="G24" s="15">
        <v>92.06</v>
      </c>
      <c r="H24" s="14">
        <f t="shared" si="0"/>
        <v>606.6754</v>
      </c>
      <c r="I24" s="12"/>
      <c r="J24" s="12"/>
      <c r="K24" s="16"/>
    </row>
    <row r="25" ht="20" customHeight="1" spans="2:14">
      <c r="B25" s="11">
        <v>45912</v>
      </c>
      <c r="C25" s="12"/>
      <c r="D25" s="12"/>
      <c r="E25" s="12" t="s">
        <v>19</v>
      </c>
      <c r="F25" s="14">
        <v>6.59</v>
      </c>
      <c r="G25" s="15">
        <v>55.38</v>
      </c>
      <c r="H25" s="14">
        <f t="shared" si="0"/>
        <v>364.9542</v>
      </c>
      <c r="I25" s="12"/>
      <c r="J25" s="12"/>
      <c r="K25" s="16"/>
    </row>
    <row r="26" ht="17" customHeight="1" spans="2:14">
      <c r="B26" s="17">
        <v>45923</v>
      </c>
      <c r="C26" s="16"/>
      <c r="D26" s="16"/>
      <c r="E26" s="18" t="s">
        <v>19</v>
      </c>
      <c r="F26" s="14">
        <v>6.55</v>
      </c>
      <c r="G26" s="15">
        <v>127.93</v>
      </c>
      <c r="H26" s="14">
        <f t="shared" si="0"/>
        <v>837.9415</v>
      </c>
      <c r="I26" s="16"/>
      <c r="J26" s="16"/>
      <c r="K26" s="16"/>
      <c r="L26" s="16"/>
      <c r="M26" s="16"/>
      <c r="N26" s="14"/>
    </row>
    <row r="27" spans="2:14">
      <c r="B27" s="17">
        <v>45923</v>
      </c>
      <c r="C27" s="16"/>
      <c r="D27" s="16"/>
      <c r="E27" s="18" t="s">
        <v>19</v>
      </c>
      <c r="F27" s="14">
        <v>6.59</v>
      </c>
      <c r="G27" s="15">
        <v>205.15</v>
      </c>
      <c r="H27" s="14">
        <f t="shared" si="0"/>
        <v>1351.9385</v>
      </c>
      <c r="I27" s="16"/>
      <c r="J27" s="16"/>
      <c r="K27" s="16"/>
      <c r="L27" s="16"/>
      <c r="M27" s="16"/>
      <c r="N27" s="14"/>
    </row>
    <row r="28" spans="2:14">
      <c r="B28" s="17"/>
      <c r="C28" s="16"/>
      <c r="D28" s="16"/>
      <c r="E28" s="18" t="s">
        <v>19</v>
      </c>
      <c r="F28" s="14">
        <v>6.22</v>
      </c>
      <c r="G28" s="15">
        <v>50</v>
      </c>
      <c r="H28" s="14">
        <f t="shared" si="0"/>
        <v>311</v>
      </c>
      <c r="I28" s="16"/>
      <c r="J28" s="16"/>
      <c r="K28" s="16"/>
    </row>
    <row r="29" spans="2:14">
      <c r="B29" s="17">
        <v>45941</v>
      </c>
      <c r="C29" s="16"/>
      <c r="D29" s="16"/>
      <c r="E29" s="18" t="s">
        <v>19</v>
      </c>
      <c r="F29" s="14">
        <v>6.59</v>
      </c>
      <c r="G29" s="15">
        <v>74.35</v>
      </c>
      <c r="H29" s="14">
        <f t="shared" si="0"/>
        <v>489.9665</v>
      </c>
      <c r="I29" s="16"/>
      <c r="J29" s="16"/>
      <c r="K29" s="16"/>
    </row>
    <row r="30" spans="2:14">
      <c r="B30" s="17">
        <v>45946</v>
      </c>
      <c r="C30" s="16"/>
      <c r="D30" s="16" t="s">
        <v>24</v>
      </c>
      <c r="E30" s="18" t="s">
        <v>19</v>
      </c>
      <c r="F30" s="14">
        <v>6.59</v>
      </c>
      <c r="G30" s="15">
        <v>15.26</v>
      </c>
      <c r="H30" s="14">
        <f t="shared" si="0"/>
        <v>100.5634</v>
      </c>
      <c r="I30" s="16"/>
      <c r="J30" s="16"/>
      <c r="K30" s="16"/>
    </row>
    <row r="31" spans="2:14">
      <c r="B31" s="17">
        <v>45947</v>
      </c>
      <c r="C31" s="16"/>
      <c r="D31" s="16"/>
      <c r="E31" s="18" t="s">
        <v>19</v>
      </c>
      <c r="F31" s="14">
        <v>6.57</v>
      </c>
      <c r="G31" s="15">
        <v>70</v>
      </c>
      <c r="H31" s="14">
        <f t="shared" si="0"/>
        <v>459.9</v>
      </c>
      <c r="I31" s="16"/>
      <c r="J31" s="16"/>
      <c r="K31" s="16"/>
    </row>
    <row r="32" spans="2:14">
      <c r="B32" s="17">
        <v>45957</v>
      </c>
      <c r="C32" s="16"/>
      <c r="D32" s="16"/>
      <c r="E32" s="18" t="s">
        <v>19</v>
      </c>
      <c r="F32" s="14">
        <v>6.56</v>
      </c>
      <c r="G32" s="15">
        <v>48.7</v>
      </c>
      <c r="H32" s="14">
        <f t="shared" si="0"/>
        <v>319.472</v>
      </c>
      <c r="I32" s="16"/>
      <c r="J32" s="16"/>
      <c r="K32" s="16"/>
    </row>
    <row r="33" spans="2:11">
      <c r="B33" s="17">
        <v>45963</v>
      </c>
      <c r="C33" s="16"/>
      <c r="D33" s="16"/>
      <c r="E33" s="18" t="s">
        <v>19</v>
      </c>
      <c r="F33" s="14">
        <v>6.35</v>
      </c>
      <c r="G33" s="15">
        <v>44.16</v>
      </c>
      <c r="H33" s="14">
        <f t="shared" si="0"/>
        <v>280.416</v>
      </c>
      <c r="I33" s="16"/>
      <c r="J33" s="16"/>
      <c r="K33" s="16"/>
    </row>
    <row r="34" spans="2:11">
      <c r="B34" s="17">
        <v>45964</v>
      </c>
      <c r="C34" s="16"/>
      <c r="D34" s="16"/>
      <c r="E34" s="18" t="s">
        <v>19</v>
      </c>
      <c r="F34" s="14">
        <v>6.35</v>
      </c>
      <c r="G34" s="15">
        <v>59.3</v>
      </c>
      <c r="H34" s="14">
        <f t="shared" si="0"/>
        <v>376.555</v>
      </c>
      <c r="I34" s="16"/>
      <c r="J34" s="16"/>
      <c r="K34" s="16"/>
    </row>
    <row r="35" spans="2:11">
      <c r="B35" s="17">
        <v>45986</v>
      </c>
      <c r="C35" s="16"/>
      <c r="D35" s="16"/>
      <c r="E35" s="18" t="s">
        <v>19</v>
      </c>
      <c r="F35" s="14">
        <v>6.35</v>
      </c>
      <c r="G35" s="15">
        <v>30.25</v>
      </c>
      <c r="H35" s="14">
        <f t="shared" ref="H35:H51" si="1">F35*G35</f>
        <v>192.0875</v>
      </c>
      <c r="I35" s="16"/>
      <c r="J35" s="16"/>
      <c r="K35" s="16"/>
    </row>
    <row r="36" spans="2:11">
      <c r="B36" s="17"/>
      <c r="C36" s="16"/>
      <c r="D36" s="16"/>
      <c r="E36" s="16"/>
      <c r="F36" s="14"/>
      <c r="G36" s="15"/>
      <c r="H36" s="14">
        <f t="shared" si="1"/>
        <v>0</v>
      </c>
      <c r="I36" s="16"/>
      <c r="J36" s="16"/>
      <c r="K36" s="16"/>
    </row>
    <row r="37" spans="2:11">
      <c r="B37" s="17"/>
      <c r="C37" s="16"/>
      <c r="D37" s="16"/>
      <c r="E37" s="16"/>
      <c r="F37" s="14"/>
      <c r="G37" s="15"/>
      <c r="H37" s="14">
        <f t="shared" si="1"/>
        <v>0</v>
      </c>
      <c r="I37" s="16"/>
      <c r="J37" s="16"/>
      <c r="K37" s="16"/>
    </row>
    <row r="38" spans="2:11">
      <c r="B38" s="17"/>
      <c r="C38" s="16"/>
      <c r="D38" s="16"/>
      <c r="E38" s="16"/>
      <c r="F38" s="14"/>
      <c r="G38" s="15"/>
      <c r="H38" s="14">
        <f t="shared" si="1"/>
        <v>0</v>
      </c>
      <c r="I38" s="16"/>
      <c r="J38" s="16"/>
      <c r="K38" s="16"/>
    </row>
    <row r="39" spans="2:11">
      <c r="B39" s="17"/>
      <c r="C39" s="16"/>
      <c r="D39" s="16"/>
      <c r="E39" s="16"/>
      <c r="F39" s="14"/>
      <c r="G39" s="15"/>
      <c r="H39" s="14">
        <f t="shared" si="1"/>
        <v>0</v>
      </c>
      <c r="I39" s="16"/>
      <c r="J39" s="16"/>
      <c r="K39" s="16"/>
    </row>
    <row r="40" spans="2:11">
      <c r="B40" s="17"/>
      <c r="C40" s="16"/>
      <c r="D40" s="16"/>
      <c r="E40" s="16"/>
      <c r="F40" s="14"/>
      <c r="G40" s="15"/>
      <c r="H40" s="14">
        <f t="shared" si="1"/>
        <v>0</v>
      </c>
      <c r="I40" s="16"/>
      <c r="J40" s="16"/>
      <c r="K40" s="16"/>
    </row>
    <row r="41" spans="2:11">
      <c r="B41" s="17"/>
      <c r="C41" s="16"/>
      <c r="D41" s="16"/>
      <c r="E41" s="16"/>
      <c r="F41" s="14"/>
      <c r="G41" s="16"/>
      <c r="H41" s="14">
        <f t="shared" si="1"/>
        <v>0</v>
      </c>
      <c r="I41" s="16"/>
      <c r="J41" s="16"/>
      <c r="K41" s="16"/>
    </row>
    <row r="42" spans="2:11">
      <c r="B42" s="17"/>
      <c r="C42" s="16"/>
      <c r="D42" s="16"/>
      <c r="E42" s="16"/>
      <c r="F42" s="14"/>
      <c r="G42" s="16"/>
      <c r="H42" s="14">
        <f t="shared" si="1"/>
        <v>0</v>
      </c>
      <c r="I42" s="16"/>
      <c r="J42" s="16"/>
      <c r="K42" s="16"/>
    </row>
    <row r="43" spans="2:11">
      <c r="B43" s="17"/>
      <c r="C43" s="16"/>
      <c r="D43" s="16"/>
      <c r="E43" s="16"/>
      <c r="F43" s="14"/>
      <c r="G43" s="16"/>
      <c r="H43" s="14">
        <f t="shared" si="1"/>
        <v>0</v>
      </c>
      <c r="I43" s="16"/>
      <c r="J43" s="16"/>
      <c r="K43" s="16"/>
    </row>
    <row r="44" spans="2:11">
      <c r="B44" s="17"/>
      <c r="C44" s="16"/>
      <c r="D44" s="16"/>
      <c r="E44" s="16"/>
      <c r="F44" s="14"/>
      <c r="G44" s="16"/>
      <c r="H44" s="14">
        <f t="shared" si="1"/>
        <v>0</v>
      </c>
      <c r="I44" s="16"/>
      <c r="J44" s="16"/>
      <c r="K44" s="16"/>
    </row>
    <row r="45" spans="2:11">
      <c r="B45" s="17"/>
      <c r="C45" s="16"/>
      <c r="D45" s="16"/>
      <c r="E45" s="16"/>
      <c r="F45" s="14"/>
      <c r="G45" s="16"/>
      <c r="H45" s="14">
        <f t="shared" si="1"/>
        <v>0</v>
      </c>
      <c r="I45" s="16"/>
      <c r="J45" s="16"/>
      <c r="K45" s="16"/>
    </row>
    <row r="46" spans="2:11">
      <c r="B46" s="17"/>
      <c r="C46" s="16"/>
      <c r="D46" s="16"/>
      <c r="E46" s="16"/>
      <c r="F46" s="14"/>
      <c r="G46" s="16"/>
      <c r="H46" s="14">
        <f t="shared" si="1"/>
        <v>0</v>
      </c>
      <c r="I46" s="16"/>
      <c r="J46" s="16"/>
      <c r="K46" s="16"/>
    </row>
    <row r="47" spans="2:11">
      <c r="B47" s="17"/>
      <c r="C47" s="16"/>
      <c r="D47" s="16"/>
      <c r="E47" s="16"/>
      <c r="F47" s="14"/>
      <c r="G47" s="16"/>
      <c r="H47" s="14">
        <f t="shared" si="1"/>
        <v>0</v>
      </c>
      <c r="I47" s="16"/>
      <c r="J47" s="16"/>
      <c r="K47" s="16"/>
    </row>
    <row r="48" spans="2:11">
      <c r="B48" s="17"/>
      <c r="C48" s="16"/>
      <c r="D48" s="16"/>
      <c r="E48" s="16"/>
      <c r="F48" s="14"/>
      <c r="G48" s="16"/>
      <c r="H48" s="14">
        <f t="shared" si="1"/>
        <v>0</v>
      </c>
      <c r="I48" s="16"/>
      <c r="J48" s="16"/>
      <c r="K48" s="16"/>
    </row>
    <row r="49" spans="2:11">
      <c r="B49" s="17"/>
      <c r="C49" s="16"/>
      <c r="D49" s="16"/>
      <c r="E49" s="16"/>
      <c r="F49" s="14"/>
      <c r="G49" s="16"/>
      <c r="H49" s="14">
        <f t="shared" si="1"/>
        <v>0</v>
      </c>
      <c r="I49" s="16"/>
      <c r="J49" s="16"/>
      <c r="K49" s="16"/>
    </row>
    <row r="50" spans="2:11">
      <c r="B50" s="17"/>
      <c r="C50" s="16"/>
      <c r="D50" s="16"/>
      <c r="E50" s="16"/>
      <c r="F50" s="14"/>
      <c r="G50" s="16"/>
      <c r="H50" s="14">
        <f t="shared" si="1"/>
        <v>0</v>
      </c>
      <c r="I50" s="16"/>
      <c r="J50" s="16"/>
      <c r="K50" s="16"/>
    </row>
    <row r="51" spans="2:11">
      <c r="B51" s="17"/>
      <c r="C51" s="16"/>
      <c r="D51" s="16"/>
      <c r="E51" s="16"/>
      <c r="F51" s="14"/>
      <c r="G51" s="16"/>
      <c r="H51" s="14">
        <f t="shared" si="1"/>
        <v>0</v>
      </c>
      <c r="I51" s="16"/>
      <c r="J51" s="16"/>
      <c r="K51" s="16"/>
    </row>
    <row r="52" spans="2:11">
      <c r="F52" s="14"/>
      <c r="H52" s="19"/>
    </row>
    <row r="53" spans="2:11">
      <c r="H53" s="14"/>
    </row>
    <row r="54" spans="2:11">
      <c r="H54" s="14"/>
    </row>
    <row r="55" spans="2:11">
      <c r="H55" s="14"/>
    </row>
    <row r="56" spans="2:11">
      <c r="H56" s="14"/>
    </row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2025-12-16T14:27:09Z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3434FC0A473C4703B29DC46D3D77C5D6_13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