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<sst xmlns="http://schemas.openxmlformats.org/spreadsheetml/2006/main" count="83" uniqueCount="82">
  <si>
    <t>2025年12月区域经理分管补贴汇总表（从12月工资计算开始执行）</t>
  </si>
  <si>
    <t>序号</t>
  </si>
  <si>
    <t>项目</t>
  </si>
  <si>
    <t>年服务金额/万元</t>
  </si>
  <si>
    <t>合同总金额/万元/年</t>
  </si>
  <si>
    <t>项目补贴金额/元</t>
  </si>
  <si>
    <t>分管区域经理</t>
  </si>
  <si>
    <t>分管津贴合计金额</t>
  </si>
  <si>
    <t>冶专安宁</t>
  </si>
  <si>
    <t>595.1380万/年</t>
  </si>
  <si>
    <t>杨应贵</t>
  </si>
  <si>
    <t>2025年10月份重新续签</t>
  </si>
  <si>
    <t>轻纺</t>
  </si>
  <si>
    <t>69.9870万/年</t>
  </si>
  <si>
    <t>师大附中2023.8.10进场</t>
  </si>
  <si>
    <t>67.9932万/年</t>
  </si>
  <si>
    <t>无</t>
  </si>
  <si>
    <t>师范大学</t>
  </si>
  <si>
    <t>282.32万/年</t>
  </si>
  <si>
    <t>女子二监</t>
  </si>
  <si>
    <t>87.3017万/年</t>
  </si>
  <si>
    <t>2025年1月1日进场</t>
  </si>
  <si>
    <t>地震局（北辰）</t>
  </si>
  <si>
    <t>409.0116万/年</t>
  </si>
  <si>
    <t>张艳</t>
  </si>
  <si>
    <t>地震局（基地）</t>
  </si>
  <si>
    <t>林科院</t>
  </si>
  <si>
    <t>109.0506万/年</t>
  </si>
  <si>
    <t>工程院</t>
  </si>
  <si>
    <t>61.5万/年</t>
  </si>
  <si>
    <t>昆明监狱</t>
  </si>
  <si>
    <t>58.68万元/年</t>
  </si>
  <si>
    <t>6月30日进场</t>
  </si>
  <si>
    <t>云大东陆</t>
  </si>
  <si>
    <t>390万/年</t>
  </si>
  <si>
    <t>从12月开始算在北片区</t>
  </si>
  <si>
    <t>云大设计院</t>
  </si>
  <si>
    <t>28.8万/年</t>
  </si>
  <si>
    <t>昆明医科大学</t>
  </si>
  <si>
    <t>109.008万/年</t>
  </si>
  <si>
    <t>张云艳</t>
  </si>
  <si>
    <t>2024.9.1进场</t>
  </si>
  <si>
    <t>开放大学（A标段）</t>
  </si>
  <si>
    <t>158.0354万/年</t>
  </si>
  <si>
    <t>开放大学（B标段）</t>
  </si>
  <si>
    <t>90.6504万/年</t>
  </si>
  <si>
    <t>10月调整给张云艳</t>
  </si>
  <si>
    <t>开放大学学府</t>
  </si>
  <si>
    <t>46.3652万/年</t>
  </si>
  <si>
    <t>技工学院</t>
  </si>
  <si>
    <t>249.3165万/年</t>
  </si>
  <si>
    <t>2025年10月1日起调整给张云艳</t>
  </si>
  <si>
    <t>国土学院</t>
  </si>
  <si>
    <t>242.8万/年</t>
  </si>
  <si>
    <t>2025年8月1日由中郦物业中标</t>
  </si>
  <si>
    <t>国土学院（维修）</t>
  </si>
  <si>
    <t>93.18万/年</t>
  </si>
  <si>
    <t>2025年9月1日由中郦物业中标93.18万/年</t>
  </si>
  <si>
    <t>省委党校</t>
  </si>
  <si>
    <t>55.5万/年</t>
  </si>
  <si>
    <t>张艳稳</t>
  </si>
  <si>
    <t>昆明学院二期</t>
  </si>
  <si>
    <t>119.3416万/年</t>
  </si>
  <si>
    <t>陈新玉</t>
  </si>
  <si>
    <t>昆明学院昆师校区</t>
  </si>
  <si>
    <t>228.00952万/年</t>
  </si>
  <si>
    <t>应急厅</t>
  </si>
  <si>
    <t>178.4404万/年</t>
  </si>
  <si>
    <t>新续签2025年6月16日</t>
  </si>
  <si>
    <t>烟草项目</t>
  </si>
  <si>
    <t>38.93万/年</t>
  </si>
  <si>
    <t>2024.1.1进场</t>
  </si>
  <si>
    <t>体院</t>
  </si>
  <si>
    <t>429.088万/年</t>
  </si>
  <si>
    <t>代管</t>
  </si>
  <si>
    <t>史迎庆</t>
  </si>
  <si>
    <t>海埂学院</t>
  </si>
  <si>
    <t>36万/年</t>
  </si>
  <si>
    <t>2024.8.1进场</t>
  </si>
  <si>
    <t>合计</t>
  </si>
  <si>
    <t>审批人：</t>
  </si>
  <si>
    <t>日期：2025-12-30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</si>
</sst>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1" sqref="A1:H1"/>
    </sheetView>
  </sheetViews>
  <sheetFormatPr defaultColWidth="9" defaultRowHeight="13.5"/>
  <cols>
    <col min="1" max="1" width="8" style="2" customWidth="1"/>
    <col min="2" max="2" width="19.25" style="2" customWidth="1"/>
    <col min="3" max="4" width="19.1333333333333" style="2" customWidth="1"/>
    <col min="5" max="5" width="20.8833333333333" style="2" customWidth="1"/>
    <col min="6" max="6" width="18.5" style="2" customWidth="1"/>
    <col min="7" max="7" width="11.1333333333333" style="1" customWidth="1"/>
    <col min="8" max="8" width="19.3833333333333" style="1" customWidth="1"/>
    <col min="9" max="9" width="21.75" style="1" customWidth="1"/>
    <col min="10" max="11" width="9" style="1"/>
    <col min="12" max="12" width="12.6333333333333" style="1"/>
    <col min="13" max="16384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5" t="s">
        <v>6</v>
      </c>
      <c r="H2" s="4" t="s">
        <v>7</v>
      </c>
    </row>
    <row r="3" s="1" customFormat="1" ht="54" customHeight="1" spans="1:9">
      <c r="A3" s="6">
        <v>1</v>
      </c>
      <c r="B3" s="6" t="s">
        <v>8</v>
      </c>
      <c r="C3" s="7" t="s">
        <v>9</v>
      </c>
      <c r="D3" s="7"/>
      <c r="E3" s="6">
        <v>595.138</v>
      </c>
      <c r="F3" s="6">
        <v>600</v>
      </c>
      <c r="G3" s="7" t="s">
        <v>10</v>
      </c>
      <c r="H3" s="8">
        <v>700</v>
      </c>
      <c r="I3" s="1" t="s">
        <v>11</v>
      </c>
    </row>
    <row r="4" s="1" customFormat="1" ht="33" customHeight="1" spans="1:9">
      <c r="A4" s="6">
        <v>2</v>
      </c>
      <c r="B4" s="6" t="s">
        <v>12</v>
      </c>
      <c r="C4" s="6" t="s">
        <v>13</v>
      </c>
      <c r="D4" s="6"/>
      <c r="E4" s="9">
        <v>69.987</v>
      </c>
      <c r="F4" s="6">
        <v>100</v>
      </c>
      <c r="G4" s="7"/>
      <c r="H4" s="8"/>
    </row>
    <row r="5" s="1" customFormat="1" ht="46" customHeight="1" spans="1:9">
      <c r="A5" s="6">
        <v>3</v>
      </c>
      <c r="B5" s="6" t="s">
        <v>14</v>
      </c>
      <c r="C5" s="10" t="s">
        <v>15</v>
      </c>
      <c r="D5" s="7"/>
      <c r="E5" s="7">
        <v>67.9932</v>
      </c>
      <c r="F5" s="11">
        <v>100</v>
      </c>
      <c r="G5" s="10" t="s">
        <v>16</v>
      </c>
      <c r="H5" s="12" t="s">
        <v>16</v>
      </c>
      <c r="I5" s="13"/>
    </row>
    <row r="6" s="1" customFormat="1" ht="46" customHeight="1" spans="1:9">
      <c r="A6" s="6">
        <v>4</v>
      </c>
      <c r="B6" s="6" t="s">
        <v>17</v>
      </c>
      <c r="C6" s="10" t="s">
        <v>18</v>
      </c>
      <c r="D6" s="7"/>
      <c r="E6" s="7">
        <v>282.32</v>
      </c>
      <c r="F6" s="11">
        <v>300</v>
      </c>
      <c r="G6" s="14"/>
      <c r="H6" s="15"/>
      <c r="I6" s="13"/>
    </row>
    <row r="7" s="1" customFormat="1" ht="26" customHeight="1" spans="1:9">
      <c r="A7" s="6">
        <v>5</v>
      </c>
      <c r="B7" s="7" t="s">
        <v>19</v>
      </c>
      <c r="C7" s="6" t="s">
        <v>20</v>
      </c>
      <c r="D7" s="6">
        <v>87.3017</v>
      </c>
      <c r="E7" s="16"/>
      <c r="F7" s="6">
        <v>200</v>
      </c>
      <c r="G7" s="14"/>
      <c r="H7" s="15"/>
      <c r="I7" s="1" t="s">
        <v>21</v>
      </c>
    </row>
    <row r="8" s="1" customFormat="1" ht="26" customHeight="1" spans="1:9">
      <c r="A8" s="6">
        <v>6</v>
      </c>
      <c r="B8" s="6" t="s">
        <v>22</v>
      </c>
      <c r="C8" s="11" t="s">
        <v>23</v>
      </c>
      <c r="D8" s="6"/>
      <c r="E8" s="17">
        <v>409.0116</v>
      </c>
      <c r="F8" s="11">
        <v>500</v>
      </c>
      <c r="G8" s="10" t="s">
        <v>24</v>
      </c>
      <c r="H8" s="12">
        <f>SUM(F8:F14)</f>
        <v>1400</v>
      </c>
      <c r="I8" s="13"/>
    </row>
    <row r="9" s="1" customFormat="1" ht="26" customHeight="1" spans="1:9">
      <c r="A9" s="6">
        <v>7</v>
      </c>
      <c r="B9" s="6" t="s">
        <v>25</v>
      </c>
      <c r="C9" s="18"/>
      <c r="D9" s="6"/>
      <c r="E9" s="18"/>
      <c r="F9" s="18"/>
      <c r="G9" s="14"/>
      <c r="H9" s="15"/>
      <c r="I9" s="13"/>
    </row>
    <row r="10" s="1" customFormat="1" ht="26" customHeight="1" spans="1:9">
      <c r="A10" s="6">
        <v>8</v>
      </c>
      <c r="B10" s="11" t="s">
        <v>26</v>
      </c>
      <c r="C10" s="18" t="s">
        <v>27</v>
      </c>
      <c r="D10" s="11"/>
      <c r="E10" s="6">
        <v>109.0506</v>
      </c>
      <c r="F10" s="18">
        <v>200</v>
      </c>
      <c r="G10" s="14"/>
      <c r="H10" s="15"/>
      <c r="I10" s="13"/>
    </row>
    <row r="11" s="1" customFormat="1" ht="26" customHeight="1" spans="1:9">
      <c r="A11" s="6">
        <v>9</v>
      </c>
      <c r="B11" s="11" t="s">
        <v>28</v>
      </c>
      <c r="C11" s="18" t="s">
        <v>29</v>
      </c>
      <c r="D11" s="11"/>
      <c r="E11" s="6">
        <v>61.5</v>
      </c>
      <c r="F11" s="18">
        <v>100</v>
      </c>
      <c r="G11" s="14"/>
      <c r="H11" s="15"/>
      <c r="I11" s="13"/>
    </row>
    <row r="12" s="1" customFormat="1" ht="32" customHeight="1" spans="1:9">
      <c r="A12" s="6">
        <v>10</v>
      </c>
      <c r="B12" s="11" t="s">
        <v>30</v>
      </c>
      <c r="C12" s="18" t="s">
        <v>31</v>
      </c>
      <c r="D12" s="11"/>
      <c r="E12" s="11">
        <v>58.68</v>
      </c>
      <c r="F12" s="17">
        <v>100</v>
      </c>
      <c r="G12" s="14"/>
      <c r="H12" s="15"/>
      <c r="I12" s="1" t="s">
        <v>32</v>
      </c>
    </row>
    <row r="13" s="1" customFormat="1" ht="30" customHeight="1" spans="1:9">
      <c r="A13" s="6">
        <v>11</v>
      </c>
      <c r="B13" s="6" t="s">
        <v>33</v>
      </c>
      <c r="C13" s="6" t="s">
        <v>34</v>
      </c>
      <c r="D13" s="6">
        <v>390</v>
      </c>
      <c r="E13" s="6">
        <f>D13+D14</f>
        <v>418.8</v>
      </c>
      <c r="F13" s="6">
        <v>500</v>
      </c>
      <c r="G13" s="14"/>
      <c r="H13" s="15"/>
      <c r="I13" s="2" t="s">
        <v>35</v>
      </c>
    </row>
    <row r="14" s="1" customFormat="1" ht="30" customHeight="1" spans="1:9">
      <c r="A14" s="6">
        <v>12</v>
      </c>
      <c r="B14" s="6" t="s">
        <v>36</v>
      </c>
      <c r="C14" s="6" t="s">
        <v>37</v>
      </c>
      <c r="D14" s="6">
        <v>28.8</v>
      </c>
      <c r="E14" s="6"/>
      <c r="F14" s="6"/>
      <c r="G14" s="14"/>
      <c r="H14" s="15"/>
      <c r="I14" s="2"/>
    </row>
    <row r="15" s="1" customFormat="1" ht="32" customHeight="1" spans="1:9">
      <c r="A15" s="6">
        <v>13</v>
      </c>
      <c r="B15" s="6" t="s">
        <v>38</v>
      </c>
      <c r="C15" s="6" t="s">
        <v>39</v>
      </c>
      <c r="D15" s="6"/>
      <c r="E15" s="11">
        <v>109.008</v>
      </c>
      <c r="F15" s="11">
        <v>200</v>
      </c>
      <c r="G15" s="6" t="s">
        <v>40</v>
      </c>
      <c r="H15" s="19">
        <v>1200</v>
      </c>
      <c r="I15" s="1" t="s">
        <v>41</v>
      </c>
    </row>
    <row r="16" s="1" customFormat="1" ht="32" customHeight="1" spans="1:9">
      <c r="A16" s="6">
        <v>14</v>
      </c>
      <c r="B16" s="6" t="s">
        <v>42</v>
      </c>
      <c r="C16" s="7" t="s">
        <v>43</v>
      </c>
      <c r="D16" s="7">
        <v>158.0354</v>
      </c>
      <c r="E16" s="11">
        <f>D16+D17</f>
        <v>248.6858</v>
      </c>
      <c r="F16" s="11">
        <v>300</v>
      </c>
      <c r="G16" s="6"/>
      <c r="H16" s="19"/>
    </row>
    <row r="17" s="1" customFormat="1" ht="32" customHeight="1" spans="1:11">
      <c r="A17" s="6">
        <v>15</v>
      </c>
      <c r="B17" s="6" t="s">
        <v>44</v>
      </c>
      <c r="C17" s="7" t="s">
        <v>45</v>
      </c>
      <c r="D17" s="7">
        <v>90.6504</v>
      </c>
      <c r="E17" s="17"/>
      <c r="F17" s="17"/>
      <c r="G17" s="6"/>
      <c r="H17" s="19"/>
      <c r="I17" s="1" t="s">
        <v>46</v>
      </c>
    </row>
    <row r="18" s="1" customFormat="1" ht="32" customHeight="1" spans="1:11">
      <c r="A18" s="6">
        <v>16</v>
      </c>
      <c r="B18" s="6" t="s">
        <v>47</v>
      </c>
      <c r="C18" s="7" t="s">
        <v>48</v>
      </c>
      <c r="D18" s="7">
        <v>46.3652</v>
      </c>
      <c r="E18" s="7">
        <v>46.3652</v>
      </c>
      <c r="F18" s="18"/>
      <c r="G18" s="6"/>
      <c r="H18" s="19"/>
    </row>
    <row r="19" s="1" customFormat="1" ht="32" customHeight="1" spans="1:11">
      <c r="A19" s="6">
        <v>17</v>
      </c>
      <c r="B19" s="6" t="s">
        <v>49</v>
      </c>
      <c r="C19" s="7" t="s">
        <v>50</v>
      </c>
      <c r="D19" s="7"/>
      <c r="E19" s="10">
        <v>249.3165</v>
      </c>
      <c r="F19" s="17">
        <v>300</v>
      </c>
      <c r="G19" s="6"/>
      <c r="H19" s="19"/>
      <c r="I19" s="1" t="s">
        <v>51</v>
      </c>
    </row>
    <row r="20" s="1" customFormat="1" ht="38" customHeight="1" spans="1:11">
      <c r="A20" s="6">
        <v>18</v>
      </c>
      <c r="B20" s="6" t="s">
        <v>52</v>
      </c>
      <c r="C20" s="7" t="s">
        <v>53</v>
      </c>
      <c r="D20" s="7">
        <v>242.8</v>
      </c>
      <c r="E20" s="11">
        <f>D20+D21</f>
        <v>335.98</v>
      </c>
      <c r="F20" s="11">
        <v>400</v>
      </c>
      <c r="G20" s="6"/>
      <c r="H20" s="19"/>
      <c r="I20" s="1" t="s">
        <v>54</v>
      </c>
      <c r="J20" s="2"/>
    </row>
    <row r="21" s="1" customFormat="1" ht="38" customHeight="1" spans="1:11">
      <c r="A21" s="6">
        <v>19</v>
      </c>
      <c r="B21" s="6" t="s">
        <v>55</v>
      </c>
      <c r="C21" s="7" t="s">
        <v>56</v>
      </c>
      <c r="D21" s="7">
        <v>93.18</v>
      </c>
      <c r="E21" s="18"/>
      <c r="F21" s="18"/>
      <c r="G21" s="6"/>
      <c r="H21" s="19"/>
      <c r="I21" s="1" t="s">
        <v>57</v>
      </c>
    </row>
    <row r="22" s="1" customFormat="1" ht="35" customHeight="1" spans="1:11">
      <c r="A22" s="6">
        <v>20</v>
      </c>
      <c r="B22" s="6" t="s">
        <v>58</v>
      </c>
      <c r="C22" s="6" t="s">
        <v>59</v>
      </c>
      <c r="D22" s="6"/>
      <c r="E22" s="11">
        <v>55.5</v>
      </c>
      <c r="F22" s="11">
        <v>100</v>
      </c>
      <c r="G22" s="6" t="s">
        <v>60</v>
      </c>
      <c r="H22" s="19">
        <v>100</v>
      </c>
    </row>
    <row r="23" s="1" customFormat="1" ht="35" customHeight="1" spans="1:11">
      <c r="A23" s="6">
        <v>21</v>
      </c>
      <c r="B23" s="6" t="s">
        <v>61</v>
      </c>
      <c r="C23" s="7" t="s">
        <v>62</v>
      </c>
      <c r="D23" s="7"/>
      <c r="E23" s="11">
        <v>119.3416</v>
      </c>
      <c r="F23" s="20">
        <v>200</v>
      </c>
      <c r="G23" s="6" t="s">
        <v>63</v>
      </c>
      <c r="H23" s="21">
        <f>F23+F24+F25</f>
        <v>800</v>
      </c>
      <c r="J23" s="2"/>
    </row>
    <row r="24" s="1" customFormat="1" ht="60" customHeight="1" spans="1:11">
      <c r="A24" s="6">
        <v>22</v>
      </c>
      <c r="B24" s="6" t="s">
        <v>64</v>
      </c>
      <c r="C24" s="6" t="s">
        <v>65</v>
      </c>
      <c r="D24" s="6"/>
      <c r="E24" s="11">
        <v>228.00952</v>
      </c>
      <c r="F24" s="20">
        <v>300</v>
      </c>
      <c r="G24" s="6"/>
      <c r="H24" s="22"/>
      <c r="I24" s="13"/>
    </row>
    <row r="25" s="1" customFormat="1" ht="46" customHeight="1" spans="1:11">
      <c r="A25" s="6">
        <v>23</v>
      </c>
      <c r="B25" s="6" t="s">
        <v>66</v>
      </c>
      <c r="C25" s="7" t="s">
        <v>67</v>
      </c>
      <c r="D25" s="7">
        <v>178.4404</v>
      </c>
      <c r="E25" s="10">
        <f>D25+D26</f>
        <v>217.3704</v>
      </c>
      <c r="F25" s="20">
        <v>300</v>
      </c>
      <c r="G25" s="6"/>
      <c r="H25" s="22"/>
      <c r="I25" s="1" t="s">
        <v>68</v>
      </c>
    </row>
    <row r="26" s="1" customFormat="1" ht="60" customHeight="1" spans="1:11">
      <c r="A26" s="6">
        <v>24</v>
      </c>
      <c r="B26" s="6" t="s">
        <v>69</v>
      </c>
      <c r="C26" s="6" t="s">
        <v>70</v>
      </c>
      <c r="D26" s="6">
        <v>38.93</v>
      </c>
      <c r="E26" s="23"/>
      <c r="F26" s="24"/>
      <c r="G26" s="6"/>
      <c r="H26" s="25"/>
      <c r="I26" s="1" t="s">
        <v>71</v>
      </c>
    </row>
    <row r="27" s="1" customFormat="1" ht="60" customHeight="1" spans="1:11">
      <c r="A27" s="6">
        <v>25</v>
      </c>
      <c r="B27" s="6" t="s">
        <v>72</v>
      </c>
      <c r="C27" s="6" t="s">
        <v>73</v>
      </c>
      <c r="D27" s="6"/>
      <c r="E27" s="6">
        <v>429.088</v>
      </c>
      <c r="F27" s="6" t="s">
        <v>74</v>
      </c>
      <c r="G27" s="11" t="s">
        <v>75</v>
      </c>
      <c r="H27" s="26">
        <v>200</v>
      </c>
      <c r="I27" s="13"/>
    </row>
    <row r="28" s="1" customFormat="1" ht="31" customHeight="1" spans="1:11">
      <c r="A28" s="6">
        <v>26</v>
      </c>
      <c r="B28" s="6" t="s">
        <v>76</v>
      </c>
      <c r="C28" s="6" t="s">
        <v>77</v>
      </c>
      <c r="D28" s="6"/>
      <c r="E28" s="6">
        <v>36</v>
      </c>
      <c r="F28" s="6">
        <v>200</v>
      </c>
      <c r="G28" s="18"/>
      <c r="H28" s="26"/>
      <c r="I28" s="1" t="s">
        <v>78</v>
      </c>
    </row>
    <row r="29" s="1" customFormat="1" ht="45" customHeight="1" spans="1:11">
      <c r="A29" s="6">
        <v>27</v>
      </c>
      <c r="B29" s="6" t="s">
        <v>79</v>
      </c>
      <c r="C29" s="27"/>
      <c r="D29" s="27"/>
      <c r="E29" s="27"/>
      <c r="F29" s="27"/>
      <c r="G29" s="18"/>
      <c r="H29" s="6">
        <f>H3+H8+H15+H22+H23+H27</f>
        <v>4400</v>
      </c>
    </row>
    <row r="30" s="1" customFormat="1" ht="26" customHeight="1" spans="1:11">
      <c r="A30" s="6"/>
      <c r="B30" s="6"/>
      <c r="C30" s="27" t="s">
        <v>80</v>
      </c>
      <c r="D30" s="27"/>
      <c r="E30" s="27"/>
      <c r="F30" s="27"/>
      <c r="G30" s="6" t="s">
        <v>81</v>
      </c>
      <c r="H30" s="6"/>
    </row>
    <row r="31" ht="26" customHeight="1"/>
    <row r="32" s="1" customFormat="1" ht="26" customHeight="1" spans="1:11">
      <c r="A32" s="2"/>
      <c r="B32" s="2"/>
      <c r="C32" s="2"/>
      <c r="D32" s="2"/>
      <c r="E32" s="2"/>
      <c r="F32" s="2"/>
      <c r="K32" s="2"/>
    </row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7">
    <mergeCell ref="A1:H1"/>
    <mergeCell ref="C30:F30"/>
    <mergeCell ref="G30:H30"/>
    <mergeCell ref="C8:C9"/>
    <mergeCell ref="E8:E9"/>
    <mergeCell ref="E13:E14"/>
    <mergeCell ref="E16:E17"/>
    <mergeCell ref="E20:E21"/>
    <mergeCell ref="E25:E26"/>
    <mergeCell ref="F8:F9"/>
    <mergeCell ref="F13:F14"/>
    <mergeCell ref="F16:F18"/>
    <mergeCell ref="F20:F21"/>
    <mergeCell ref="F25:F26"/>
    <mergeCell ref="G3:G4"/>
    <mergeCell ref="G5:G7"/>
    <mergeCell ref="G8:G14"/>
    <mergeCell ref="G15:G21"/>
    <mergeCell ref="G23:G26"/>
    <mergeCell ref="G27:G28"/>
    <mergeCell ref="H3:H4"/>
    <mergeCell ref="H5:H7"/>
    <mergeCell ref="H8:H14"/>
    <mergeCell ref="H15:H21"/>
    <mergeCell ref="H23:H26"/>
    <mergeCell ref="H27:H28"/>
    <mergeCell ref="I13:I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劳动人民</cp:lastModifiedBy>
  <dcterms:created xsi:type="dcterms:W3CDTF">2025-12-25T01:59:00Z</dcterms:created>
  <dcterms:modified xsi:type="dcterms:W3CDTF">2025-12-30T01:21:44Z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D2DC41ABEF074E30A3C8359259E1B144_11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