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苗木预算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<sst xmlns="http://schemas.openxmlformats.org/spreadsheetml/2006/main" count="70" uniqueCount="50">
  <si>
    <t>师大附中景观绿化苗木材料预算</t>
  </si>
  <si>
    <t>序号</t>
  </si>
  <si>
    <t>项目</t>
  </si>
  <si>
    <t>规格</t>
  </si>
  <si>
    <t>面积（㎡）</t>
  </si>
  <si>
    <t>种植密度（株/㎡）</t>
  </si>
  <si>
    <t>数量</t>
  </si>
  <si>
    <t>单位</t>
  </si>
  <si>
    <t>单价</t>
  </si>
  <si>
    <t>合计</t>
  </si>
  <si>
    <t>备注</t>
  </si>
  <si>
    <t>铺设草坪</t>
  </si>
  <si>
    <t>混播草坪</t>
  </si>
  <si>
    <t>/</t>
  </si>
  <si>
    <t>㎡</t>
  </si>
  <si>
    <t>栽植麦冬草（艺术楼侧）</t>
  </si>
  <si>
    <t>H10-15cmP10-15cm</t>
  </si>
  <si>
    <t>株</t>
  </si>
  <si>
    <t>栽植老桩混色月季</t>
  </si>
  <si>
    <t>H40-45cmP20-25cm</t>
  </si>
  <si>
    <t>3月栽植</t>
  </si>
  <si>
    <t>栽植多色绣球</t>
  </si>
  <si>
    <t>H40-45cmP30-35cm</t>
  </si>
  <si>
    <t>栽植迎春柳</t>
  </si>
  <si>
    <t>H30-35cmP25-31cm</t>
  </si>
  <si>
    <t>栽植百子莲（门口）</t>
  </si>
  <si>
    <t>H30-35cmP25-30cm</t>
  </si>
  <si>
    <t>栽植欧洲荚蒾</t>
  </si>
  <si>
    <t>H30-40cmP25-30cm</t>
  </si>
  <si>
    <t>栽植薰衣草</t>
  </si>
  <si>
    <t>补植迷迭香</t>
  </si>
  <si>
    <t>满天星</t>
  </si>
  <si>
    <t>H20-30cm</t>
  </si>
  <si>
    <t>栽植木本圆锥绣球</t>
  </si>
  <si>
    <t>H1.2m</t>
  </si>
  <si>
    <t>树状月季</t>
  </si>
  <si>
    <t>D4-4.5cm</t>
  </si>
  <si>
    <t>栽植蓝雪花棒棒糖</t>
  </si>
  <si>
    <t>H1-1.2mP0.8-1m</t>
  </si>
  <si>
    <t>三角梅</t>
  </si>
  <si>
    <t>中国红（H1.5m-2m）</t>
  </si>
  <si>
    <t>摆放盆花（品种待定）</t>
  </si>
  <si>
    <t>盆</t>
  </si>
  <si>
    <t>腐质土</t>
  </si>
  <si>
    <t>袋</t>
  </si>
  <si>
    <t>运费（草坪）</t>
  </si>
  <si>
    <t>1</t>
  </si>
  <si>
    <t>车</t>
  </si>
  <si>
    <t>运费（地被及球形）</t>
  </si>
  <si>
    <t>运费（盆花）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</si>
</sst>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  <numFmt numFmtId="178" formatCode="0.00;[Red]0.00"/>
    <numFmt numFmtId="179" formatCode="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176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77" fontId="2" fillId="2" borderId="0" xfId="0" applyNumberFormat="1" applyFont="1" applyFill="1" applyAlignment="1">
      <alignment horizontal="center" vertical="center" wrapText="1"/>
    </xf>
    <xf numFmtId="178" fontId="2" fillId="2" borderId="0" xfId="0" applyNumberFormat="1" applyFont="1" applyFill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49" fontId="3" fillId="2" borderId="1" xfId="49" applyNumberFormat="1" applyFont="1" applyFill="1" applyBorder="1" applyAlignment="1">
      <alignment horizontal="center" vertical="center" wrapText="1"/>
    </xf>
    <xf numFmtId="49" fontId="3" fillId="2" borderId="2" xfId="49" applyNumberFormat="1" applyFont="1" applyFill="1" applyBorder="1" applyAlignment="1">
      <alignment horizontal="center" vertical="center" wrapText="1"/>
    </xf>
    <xf numFmtId="176" fontId="3" fillId="2" borderId="2" xfId="49" applyNumberFormat="1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 wrapText="1"/>
    </xf>
    <xf numFmtId="177" fontId="3" fillId="2" borderId="2" xfId="49" applyNumberFormat="1" applyFont="1" applyFill="1" applyBorder="1" applyAlignment="1">
      <alignment horizontal="center" vertical="center" wrapText="1"/>
    </xf>
    <xf numFmtId="178" fontId="3" fillId="2" borderId="2" xfId="49" applyNumberFormat="1" applyFont="1" applyFill="1" applyBorder="1" applyAlignment="1">
      <alignment horizontal="center" vertical="center"/>
    </xf>
    <xf numFmtId="49" fontId="3" fillId="2" borderId="3" xfId="49" applyNumberFormat="1" applyFont="1" applyFill="1" applyBorder="1" applyAlignment="1">
      <alignment horizontal="center" vertical="center" wrapText="1"/>
    </xf>
    <xf numFmtId="176" fontId="3" fillId="2" borderId="3" xfId="49" applyNumberFormat="1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 wrapText="1"/>
    </xf>
    <xf numFmtId="177" fontId="3" fillId="2" borderId="3" xfId="49" applyNumberFormat="1" applyFont="1" applyFill="1" applyBorder="1" applyAlignment="1">
      <alignment horizontal="center" vertical="center" wrapText="1"/>
    </xf>
    <xf numFmtId="178" fontId="3" fillId="2" borderId="3" xfId="49" applyNumberFormat="1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49" fontId="3" fillId="2" borderId="1" xfId="49" applyNumberFormat="1" applyFont="1" applyFill="1" applyBorder="1" applyAlignment="1">
      <alignment horizontal="left" vertical="center" wrapText="1"/>
    </xf>
    <xf numFmtId="0" fontId="3" fillId="2" borderId="1" xfId="49" applyNumberFormat="1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177" fontId="3" fillId="2" borderId="1" xfId="49" applyNumberFormat="1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vertical="center" wrapText="1"/>
    </xf>
    <xf numFmtId="0" fontId="1" fillId="2" borderId="0" xfId="0" applyFont="1" applyFill="1">
      <alignment vertical="center"/>
    </xf>
    <xf numFmtId="0" fontId="0" fillId="2" borderId="1" xfId="0" applyFill="1" applyBorder="1" applyAlignment="1">
      <alignment horizontal="center" vertical="center"/>
    </xf>
    <xf numFmtId="179" fontId="3" fillId="2" borderId="1" xfId="49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49" fontId="5" fillId="2" borderId="1" xfId="49" applyNumberFormat="1" applyFont="1" applyFill="1" applyBorder="1" applyAlignment="1">
      <alignment horizontal="left" vertical="center" wrapText="1"/>
    </xf>
    <xf numFmtId="179" fontId="5" fillId="2" borderId="1" xfId="49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178" fontId="5" fillId="2" borderId="1" xfId="49" applyNumberFormat="1" applyFont="1" applyFill="1" applyBorder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M18" sqref="M18"/>
    </sheetView>
  </sheetViews>
  <sheetFormatPr defaultColWidth="8.89166666666667" defaultRowHeight="14.25"/>
  <cols>
    <col min="2" max="2" width="28.5583333333333" style="1" customWidth="1"/>
    <col min="3" max="3" width="21" customWidth="1"/>
    <col min="4" max="4" width="11" customWidth="1"/>
    <col min="5" max="5" width="10.1083333333333" customWidth="1"/>
    <col min="6" max="6" width="14.775" style="2" customWidth="1"/>
    <col min="7" max="7" width="7.66666666666667" customWidth="1"/>
    <col min="8" max="8" width="11.225" customWidth="1"/>
    <col min="9" max="9" width="12.1083333333333" customWidth="1"/>
    <col min="10" max="10" width="16.5583333333333" customWidth="1"/>
  </cols>
  <sheetData>
    <row r="1" ht="22.5" spans="1:10">
      <c r="A1" s="3" t="s">
        <v>0</v>
      </c>
      <c r="B1" s="4"/>
      <c r="C1" s="5"/>
      <c r="D1" s="5"/>
      <c r="E1" s="5"/>
      <c r="F1" s="6"/>
      <c r="G1" s="7"/>
      <c r="H1" s="8"/>
      <c r="I1" s="9"/>
      <c r="J1" s="7"/>
    </row>
    <row r="2" ht="13.5" spans="1:10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5" t="s">
        <v>8</v>
      </c>
      <c r="I2" s="16" t="s">
        <v>9</v>
      </c>
      <c r="J2" s="14" t="s">
        <v>10</v>
      </c>
    </row>
    <row r="3" ht="13.5" spans="1:10">
      <c r="A3" s="10"/>
      <c r="B3" s="11"/>
      <c r="C3" s="17"/>
      <c r="D3" s="17"/>
      <c r="E3" s="17"/>
      <c r="F3" s="18"/>
      <c r="G3" s="19"/>
      <c r="H3" s="20"/>
      <c r="I3" s="21"/>
      <c r="J3" s="19"/>
    </row>
    <row r="4" ht="21" customHeight="1" spans="1:10">
      <c r="A4" s="22">
        <v>1</v>
      </c>
      <c r="B4" s="23" t="s">
        <v>11</v>
      </c>
      <c r="C4" s="23" t="s">
        <v>12</v>
      </c>
      <c r="D4" s="24">
        <v>280</v>
      </c>
      <c r="E4" s="24" t="s">
        <v>13</v>
      </c>
      <c r="F4" s="25">
        <f>D4</f>
        <v>280</v>
      </c>
      <c r="G4" s="26" t="s">
        <v>14</v>
      </c>
      <c r="H4" s="27">
        <v>6</v>
      </c>
      <c r="I4" s="10">
        <f t="shared" ref="I4:I22" si="0">F4*H4</f>
        <v>1680</v>
      </c>
      <c r="J4" s="28"/>
    </row>
    <row r="5" ht="21" customHeight="1" spans="1:10">
      <c r="A5" s="22">
        <v>2</v>
      </c>
      <c r="B5" s="23" t="s">
        <v>15</v>
      </c>
      <c r="C5" s="23" t="s">
        <v>16</v>
      </c>
      <c r="D5" s="24">
        <v>190</v>
      </c>
      <c r="E5" s="24">
        <v>49</v>
      </c>
      <c r="F5" s="25">
        <f>D5*E5</f>
        <v>9310</v>
      </c>
      <c r="G5" s="26" t="s">
        <v>17</v>
      </c>
      <c r="H5" s="27">
        <v>0.3</v>
      </c>
      <c r="I5" s="10">
        <f t="shared" si="0"/>
        <v>2793</v>
      </c>
      <c r="J5" s="28"/>
    </row>
    <row r="6" ht="22" customHeight="1" spans="1:10">
      <c r="A6" s="22">
        <v>3</v>
      </c>
      <c r="B6" s="23" t="s">
        <v>18</v>
      </c>
      <c r="C6" s="23" t="s">
        <v>19</v>
      </c>
      <c r="D6" s="24">
        <v>50</v>
      </c>
      <c r="E6" s="24">
        <v>16</v>
      </c>
      <c r="F6" s="25">
        <f>D6*E6</f>
        <v>800</v>
      </c>
      <c r="G6" s="26" t="s">
        <v>17</v>
      </c>
      <c r="H6" s="27">
        <v>8</v>
      </c>
      <c r="I6" s="10">
        <f t="shared" si="0"/>
        <v>6400</v>
      </c>
      <c r="J6" s="29" t="s">
        <v>20</v>
      </c>
    </row>
    <row r="7" ht="22" customHeight="1" spans="1:10">
      <c r="A7" s="22">
        <v>4</v>
      </c>
      <c r="B7" s="23" t="s">
        <v>21</v>
      </c>
      <c r="C7" s="23" t="s">
        <v>22</v>
      </c>
      <c r="D7" s="24">
        <v>35</v>
      </c>
      <c r="E7" s="24">
        <v>16</v>
      </c>
      <c r="F7" s="25">
        <f>D7*E7</f>
        <v>560</v>
      </c>
      <c r="G7" s="26" t="s">
        <v>17</v>
      </c>
      <c r="H7" s="27">
        <v>15</v>
      </c>
      <c r="I7" s="10">
        <f t="shared" si="0"/>
        <v>8400</v>
      </c>
      <c r="J7" s="29" t="s">
        <v>20</v>
      </c>
    </row>
    <row r="8" ht="20" customHeight="1" spans="1:10">
      <c r="A8" s="22">
        <v>5</v>
      </c>
      <c r="B8" s="30" t="s">
        <v>23</v>
      </c>
      <c r="C8" s="23" t="s">
        <v>24</v>
      </c>
      <c r="D8" s="24">
        <v>25</v>
      </c>
      <c r="E8" s="24">
        <v>36</v>
      </c>
      <c r="F8" s="25">
        <f t="shared" ref="F8:F12" si="1">D8*E8</f>
        <v>900</v>
      </c>
      <c r="G8" s="26" t="s">
        <v>17</v>
      </c>
      <c r="H8" s="27">
        <v>0.8</v>
      </c>
      <c r="I8" s="10">
        <f t="shared" si="0"/>
        <v>720</v>
      </c>
      <c r="J8" s="29" t="s">
        <v>20</v>
      </c>
    </row>
    <row r="9" ht="24" customHeight="1" spans="1:10">
      <c r="A9" s="22">
        <v>6</v>
      </c>
      <c r="B9" s="23" t="s">
        <v>25</v>
      </c>
      <c r="C9" s="23" t="s">
        <v>26</v>
      </c>
      <c r="D9" s="31">
        <v>50</v>
      </c>
      <c r="E9" s="24">
        <v>36</v>
      </c>
      <c r="F9" s="25">
        <f t="shared" si="1"/>
        <v>1800</v>
      </c>
      <c r="G9" s="26" t="s">
        <v>17</v>
      </c>
      <c r="H9" s="27">
        <v>0.8</v>
      </c>
      <c r="I9" s="10">
        <f t="shared" si="0"/>
        <v>1440</v>
      </c>
      <c r="J9" s="32"/>
    </row>
    <row r="10" ht="23" customHeight="1" spans="1:10">
      <c r="A10" s="22">
        <v>7</v>
      </c>
      <c r="B10" s="23" t="s">
        <v>27</v>
      </c>
      <c r="C10" s="23" t="s">
        <v>28</v>
      </c>
      <c r="D10" s="24">
        <v>52</v>
      </c>
      <c r="E10" s="24">
        <v>36</v>
      </c>
      <c r="F10" s="25">
        <f t="shared" si="1"/>
        <v>1872</v>
      </c>
      <c r="G10" s="26" t="s">
        <v>17</v>
      </c>
      <c r="H10" s="27">
        <v>1.1</v>
      </c>
      <c r="I10" s="10">
        <f t="shared" si="0"/>
        <v>2059.2</v>
      </c>
      <c r="J10" s="32"/>
    </row>
    <row r="11" ht="21" customHeight="1" spans="1:10">
      <c r="A11" s="22">
        <v>8</v>
      </c>
      <c r="B11" s="30" t="s">
        <v>29</v>
      </c>
      <c r="C11" s="23" t="s">
        <v>24</v>
      </c>
      <c r="D11" s="24">
        <v>350</v>
      </c>
      <c r="E11" s="24">
        <v>36</v>
      </c>
      <c r="F11" s="25">
        <f t="shared" si="1"/>
        <v>12600</v>
      </c>
      <c r="G11" s="26" t="s">
        <v>17</v>
      </c>
      <c r="H11" s="27">
        <v>1.1</v>
      </c>
      <c r="I11" s="10">
        <f t="shared" si="0"/>
        <v>13860</v>
      </c>
      <c r="J11" s="32"/>
    </row>
    <row r="12" spans="1:10">
      <c r="A12" s="22">
        <v>9</v>
      </c>
      <c r="B12" s="33" t="s">
        <v>30</v>
      </c>
      <c r="C12" s="23" t="s">
        <v>22</v>
      </c>
      <c r="D12" s="31">
        <v>20</v>
      </c>
      <c r="E12" s="24">
        <v>36</v>
      </c>
      <c r="F12" s="25">
        <f t="shared" si="1"/>
        <v>720</v>
      </c>
      <c r="G12" s="34" t="s">
        <v>17</v>
      </c>
      <c r="H12" s="27">
        <v>1.1</v>
      </c>
      <c r="I12" s="10">
        <f t="shared" si="0"/>
        <v>792</v>
      </c>
      <c r="J12" s="32"/>
    </row>
    <row r="13" spans="1:10">
      <c r="A13" s="22">
        <v>10</v>
      </c>
      <c r="B13" s="23" t="s">
        <v>31</v>
      </c>
      <c r="C13" s="23" t="s">
        <v>32</v>
      </c>
      <c r="D13" s="24">
        <v>20</v>
      </c>
      <c r="E13" s="24">
        <v>36</v>
      </c>
      <c r="F13" s="35">
        <f>15*36</f>
        <v>540</v>
      </c>
      <c r="G13" s="26" t="s">
        <v>17</v>
      </c>
      <c r="H13" s="27">
        <v>0.7</v>
      </c>
      <c r="I13" s="10">
        <f t="shared" si="0"/>
        <v>378</v>
      </c>
      <c r="J13" s="32"/>
    </row>
    <row r="14" spans="1:10">
      <c r="A14" s="22">
        <v>11</v>
      </c>
      <c r="B14" s="23" t="s">
        <v>33</v>
      </c>
      <c r="C14" s="23" t="s">
        <v>34</v>
      </c>
      <c r="D14" s="34"/>
      <c r="E14" s="34"/>
      <c r="F14" s="25">
        <v>12</v>
      </c>
      <c r="G14" s="26" t="s">
        <v>17</v>
      </c>
      <c r="H14" s="27">
        <v>160</v>
      </c>
      <c r="I14" s="10">
        <f t="shared" si="0"/>
        <v>1920</v>
      </c>
      <c r="J14" s="32"/>
    </row>
    <row r="15" ht="18" customHeight="1" spans="1:10">
      <c r="A15" s="22">
        <v>12</v>
      </c>
      <c r="B15" s="23" t="s">
        <v>35</v>
      </c>
      <c r="C15" s="23" t="s">
        <v>36</v>
      </c>
      <c r="D15" s="24"/>
      <c r="E15" s="24"/>
      <c r="F15" s="25">
        <v>8</v>
      </c>
      <c r="G15" s="26" t="s">
        <v>17</v>
      </c>
      <c r="H15" s="27">
        <v>180</v>
      </c>
      <c r="I15" s="10">
        <f t="shared" si="0"/>
        <v>1440</v>
      </c>
      <c r="J15" s="32"/>
    </row>
    <row r="16" spans="1:10">
      <c r="A16" s="22">
        <v>13</v>
      </c>
      <c r="B16" s="23" t="s">
        <v>37</v>
      </c>
      <c r="C16" s="23" t="s">
        <v>38</v>
      </c>
      <c r="D16" s="24"/>
      <c r="E16" s="24"/>
      <c r="F16" s="35">
        <v>12</v>
      </c>
      <c r="G16" s="26" t="s">
        <v>17</v>
      </c>
      <c r="H16" s="27">
        <v>220</v>
      </c>
      <c r="I16" s="10">
        <f t="shared" si="0"/>
        <v>2640</v>
      </c>
      <c r="J16" s="32"/>
    </row>
    <row r="17" spans="1:12">
      <c r="A17" s="22">
        <v>14</v>
      </c>
      <c r="B17" s="23" t="s">
        <v>39</v>
      </c>
      <c r="C17" s="23" t="s">
        <v>40</v>
      </c>
      <c r="D17" s="24"/>
      <c r="E17" s="24"/>
      <c r="F17" s="35">
        <v>12</v>
      </c>
      <c r="G17" s="26" t="s">
        <v>17</v>
      </c>
      <c r="H17" s="27">
        <v>120</v>
      </c>
      <c r="I17" s="10">
        <f t="shared" si="0"/>
        <v>1440</v>
      </c>
      <c r="J17" s="32"/>
    </row>
    <row r="18" spans="1:12">
      <c r="A18" s="22">
        <v>15</v>
      </c>
      <c r="B18" s="23" t="s">
        <v>41</v>
      </c>
      <c r="C18" s="23"/>
      <c r="D18" s="24"/>
      <c r="E18" s="24"/>
      <c r="F18" s="35">
        <v>600</v>
      </c>
      <c r="G18" s="26" t="s">
        <v>42</v>
      </c>
      <c r="H18" s="27">
        <v>10</v>
      </c>
      <c r="I18" s="10">
        <f t="shared" si="0"/>
        <v>6000</v>
      </c>
      <c r="J18" s="29" t="s">
        <v>20</v>
      </c>
    </row>
    <row r="19" spans="1:12">
      <c r="A19" s="22">
        <v>16</v>
      </c>
      <c r="B19" s="23" t="s">
        <v>43</v>
      </c>
      <c r="C19" s="23"/>
      <c r="D19" s="24"/>
      <c r="E19" s="24"/>
      <c r="F19" s="35">
        <v>150</v>
      </c>
      <c r="G19" s="26" t="s">
        <v>44</v>
      </c>
      <c r="H19" s="27">
        <v>9</v>
      </c>
      <c r="I19" s="10">
        <f t="shared" si="0"/>
        <v>1350</v>
      </c>
      <c r="J19" s="29"/>
      <c r="L19" s="36"/>
    </row>
    <row r="20" spans="1:12">
      <c r="A20" s="22">
        <v>17</v>
      </c>
      <c r="B20" s="23" t="s">
        <v>45</v>
      </c>
      <c r="C20" s="23"/>
      <c r="D20" s="23"/>
      <c r="E20" s="23"/>
      <c r="F20" s="11" t="s">
        <v>46</v>
      </c>
      <c r="G20" s="11" t="s">
        <v>47</v>
      </c>
      <c r="H20" s="27">
        <v>700</v>
      </c>
      <c r="I20" s="10">
        <f t="shared" si="0"/>
        <v>700</v>
      </c>
      <c r="J20" s="23"/>
    </row>
    <row r="21" spans="1:12">
      <c r="A21" s="22">
        <v>18</v>
      </c>
      <c r="B21" s="23" t="s">
        <v>48</v>
      </c>
      <c r="C21" s="37"/>
      <c r="D21" s="24"/>
      <c r="E21" s="24"/>
      <c r="F21" s="35">
        <v>2</v>
      </c>
      <c r="G21" s="11" t="s">
        <v>47</v>
      </c>
      <c r="H21" s="27">
        <v>700</v>
      </c>
      <c r="I21" s="10">
        <f t="shared" si="0"/>
        <v>1400</v>
      </c>
      <c r="J21" s="32"/>
    </row>
    <row r="22" spans="1:12">
      <c r="A22" s="22">
        <v>19</v>
      </c>
      <c r="B22" s="23" t="s">
        <v>49</v>
      </c>
      <c r="C22" s="37"/>
      <c r="D22" s="24"/>
      <c r="E22" s="24"/>
      <c r="F22" s="35">
        <v>1</v>
      </c>
      <c r="G22" s="11" t="s">
        <v>47</v>
      </c>
      <c r="H22" s="27">
        <v>700</v>
      </c>
      <c r="I22" s="10">
        <f t="shared" si="0"/>
        <v>700</v>
      </c>
      <c r="J22" s="32"/>
    </row>
    <row r="23" spans="1:12">
      <c r="A23" s="10"/>
      <c r="B23" s="37" t="s">
        <v>9</v>
      </c>
      <c r="C23" s="37"/>
      <c r="D23" s="24"/>
      <c r="E23" s="24"/>
      <c r="F23" s="38"/>
      <c r="G23" s="39"/>
      <c r="H23" s="27"/>
      <c r="I23" s="40">
        <f>SUM(I6:I19)</f>
        <v>48839.2</v>
      </c>
      <c r="J23" s="32"/>
    </row>
    <row r="24" ht="114" customHeight="1" spans="1:12">
      <c r="A24" s="41"/>
      <c r="B24" s="42"/>
      <c r="C24" s="42"/>
      <c r="D24" s="42"/>
      <c r="E24" s="42"/>
      <c r="F24" s="42"/>
      <c r="G24" s="42"/>
      <c r="H24" s="42"/>
      <c r="I24" s="42"/>
      <c r="J24" s="42"/>
    </row>
  </sheetData>
  <mergeCells count="12">
    <mergeCell ref="A1:J1"/>
    <mergeCell ref="A24:J2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苗木预算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李民荣</dc:creator>
  <cp:lastModifiedBy>陈春林</cp:lastModifiedBy>
  <dcterms:created xsi:type="dcterms:W3CDTF">2026-01-14T06:08:00Z</dcterms:created>
  <dcterms:modified xsi:type="dcterms:W3CDTF">2026-01-28T09:19:49Z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D9589CAE0A8B453FBA404B7090E59B29_13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