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1月费用结算表" sheetId="2" r:id="rId1"/>
    <sheet name="1月费用发放表" sheetId="3" r:id="rId2"/>
    <sheet name="1月原始费用表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<sst xmlns="http://schemas.openxmlformats.org/spreadsheetml/2006/main" count="98" uniqueCount="51">
  <si>
    <t>2026年1月份校区综合管理办公室劳务派遣费用结算表（3维修）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</si>
  <si>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</si>
  <si>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</si>
  <si>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</si>
  <si>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</si>
  <si>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</si>
  <si>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</si>
  <si>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</si>
  <si>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</si>
  <si>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工伤上调(0.26%)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</si>
  <si>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</si>
  <si>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</si>
  <si>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</si>
  <si>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</si>
  <si>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</si>
  <si>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</si>
  <si>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</si>
  <si>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</si>
  <si>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</si>
  <si>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</si>
  <si>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</si>
  <si>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</si>
  <si>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</si>
  <si>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</si>
  <si>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</si>
  <si>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</si>
  <si>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</si>
  <si>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</si>
  <si>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</si>
  <si>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2026年1月份校区综合管理办公室劳务派遣费用发放表（3维修）</t>
  </si>
  <si>
    <t>个人养老</t>
  </si>
  <si>
    <t>个人失业</t>
  </si>
  <si>
    <t>个人基本医疗</t>
  </si>
  <si>
    <t>个人大额医疗费</t>
  </si>
  <si>
    <t>个人社保合计金额</t>
  </si>
  <si>
    <t xml:space="preserve">              2026年1月份校区综合管理办公室外聘人员考核说明表（3维修）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</si>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</sst>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center"/>
    </xf>
    <xf numFmtId="0" fontId="4" fillId="3" borderId="0" xfId="49" applyFont="1" applyFill="1" applyBorder="1" applyAlignment="1">
      <alignment horizontal="center" vertical="center" shrinkToFit="1"/>
    </xf>
    <xf numFmtId="0" fontId="5" fillId="2" borderId="0" xfId="49" applyFont="1" applyFill="1" applyBorder="1" applyAlignment="1">
      <alignment horizontal="center" vertical="center" shrinkToFit="1"/>
    </xf>
    <xf numFmtId="0" fontId="5" fillId="2" borderId="0" xfId="49" applyFont="1" applyFill="1" applyBorder="1" applyAlignment="1">
      <alignment horizontal="center" vertical="center"/>
    </xf>
    <xf numFmtId="0" fontId="5" fillId="2" borderId="0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SC\Desktop\&#24037;&#31243;&#23398;&#38498;\&#26032;&#30086;&#20998;&#20844;&#21496;&#20116;&#38505;\&#26032;&#30086;&#20998;&#20844;&#21496;&#20116;&#38505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  <sheetName val="2025.4新疆分公司"/>
      <sheetName val="2025.5新疆分公司"/>
      <sheetName val="2025.6新疆分公司"/>
      <sheetName val="2025.7新疆分公司"/>
      <sheetName val="2025.8新疆分公司"/>
      <sheetName val="2025.9新疆分公司"/>
      <sheetName val="2025.10新疆分公司"/>
      <sheetName val="2025年11月新疆分公司"/>
      <sheetName val="2025年12月新疆分公司"/>
      <sheetName val="2026年1月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工伤上调</v>
          </cell>
          <cell r="J3" t="str">
            <v>失业保险</v>
          </cell>
        </row>
        <row r="3">
          <cell r="L3" t="str">
            <v>基本医疗保险费</v>
          </cell>
        </row>
        <row r="3">
          <cell r="N3" t="str">
            <v>长期护理保险</v>
          </cell>
          <cell r="O3" t="str">
            <v>职工大额医疗互助保险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单位（0.26%）</v>
          </cell>
          <cell r="J4" t="str">
            <v>单位（0.5%）</v>
          </cell>
          <cell r="K4" t="str">
            <v>个人（0.5%）</v>
          </cell>
          <cell r="L4" t="str">
            <v>单位(9.7%)</v>
          </cell>
          <cell r="M4" t="str">
            <v>个人
(2%)</v>
          </cell>
          <cell r="N4" t="str">
            <v>单位
（0.1%）</v>
          </cell>
          <cell r="O4" t="str">
            <v>个人
（0.5%）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工程学院主校区</v>
          </cell>
          <cell r="E5">
            <v>5069</v>
          </cell>
          <cell r="F5">
            <v>811.04</v>
          </cell>
          <cell r="G5">
            <v>405.52</v>
          </cell>
          <cell r="H5">
            <v>65.9</v>
          </cell>
          <cell r="I5">
            <v>13.18</v>
          </cell>
          <cell r="J5">
            <v>25.35</v>
          </cell>
          <cell r="K5">
            <v>25.35</v>
          </cell>
          <cell r="L5">
            <v>491.69</v>
          </cell>
          <cell r="M5">
            <v>101.38</v>
          </cell>
          <cell r="N5">
            <v>5.07</v>
          </cell>
          <cell r="O5">
            <v>25.35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工程学院主校区</v>
          </cell>
          <cell r="E6">
            <v>5069</v>
          </cell>
          <cell r="F6">
            <v>811.04</v>
          </cell>
          <cell r="G6">
            <v>405.52</v>
          </cell>
          <cell r="H6">
            <v>65.9</v>
          </cell>
          <cell r="I6">
            <v>13.18</v>
          </cell>
          <cell r="J6">
            <v>25.35</v>
          </cell>
          <cell r="K6">
            <v>25.35</v>
          </cell>
          <cell r="L6">
            <v>491.69</v>
          </cell>
          <cell r="M6">
            <v>101.38</v>
          </cell>
          <cell r="N6">
            <v>5.07</v>
          </cell>
          <cell r="O6">
            <v>25.35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工程学院主校区</v>
          </cell>
          <cell r="E7">
            <v>5069</v>
          </cell>
          <cell r="F7">
            <v>811.04</v>
          </cell>
          <cell r="G7">
            <v>405.52</v>
          </cell>
          <cell r="H7">
            <v>65.9</v>
          </cell>
          <cell r="I7">
            <v>13.18</v>
          </cell>
          <cell r="J7">
            <v>25.35</v>
          </cell>
          <cell r="K7">
            <v>25.35</v>
          </cell>
          <cell r="L7">
            <v>491.69</v>
          </cell>
          <cell r="M7">
            <v>101.38</v>
          </cell>
          <cell r="N7">
            <v>5.07</v>
          </cell>
          <cell r="O7">
            <v>25.35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工程学院学生处</v>
          </cell>
          <cell r="E8">
            <v>5069</v>
          </cell>
          <cell r="F8">
            <v>811.04</v>
          </cell>
          <cell r="G8">
            <v>405.52</v>
          </cell>
          <cell r="H8">
            <v>65.9</v>
          </cell>
          <cell r="I8">
            <v>13.18</v>
          </cell>
          <cell r="J8">
            <v>25.35</v>
          </cell>
          <cell r="K8">
            <v>25.35</v>
          </cell>
          <cell r="L8">
            <v>491.69</v>
          </cell>
          <cell r="M8">
            <v>101.38</v>
          </cell>
          <cell r="N8">
            <v>5.07</v>
          </cell>
          <cell r="O8">
            <v>25.35</v>
          </cell>
        </row>
        <row r="9">
          <cell r="B9" t="str">
            <v>阿吉古丽·哈力</v>
          </cell>
          <cell r="C9" t="str">
            <v>650104197505304426</v>
          </cell>
          <cell r="D9" t="str">
            <v>工程学院南昌路门卫保洁</v>
          </cell>
          <cell r="E9">
            <v>5069</v>
          </cell>
          <cell r="F9">
            <v>811.04</v>
          </cell>
          <cell r="G9">
            <v>405.52</v>
          </cell>
          <cell r="H9">
            <v>65.9</v>
          </cell>
          <cell r="I9">
            <v>13.18</v>
          </cell>
          <cell r="J9">
            <v>25.35</v>
          </cell>
          <cell r="K9">
            <v>25.35</v>
          </cell>
          <cell r="L9">
            <v>491.69</v>
          </cell>
          <cell r="M9">
            <v>101.38</v>
          </cell>
          <cell r="N9">
            <v>5.07</v>
          </cell>
          <cell r="O9">
            <v>25.35</v>
          </cell>
        </row>
        <row r="10">
          <cell r="B10" t="str">
            <v>阿里木江·亚科甫</v>
          </cell>
          <cell r="C10" t="str">
            <v>650102198109254019</v>
          </cell>
          <cell r="D10" t="str">
            <v>工程学院主校区</v>
          </cell>
          <cell r="E10">
            <v>5069</v>
          </cell>
          <cell r="F10">
            <v>811.04</v>
          </cell>
          <cell r="G10">
            <v>405.52</v>
          </cell>
          <cell r="H10">
            <v>65.9</v>
          </cell>
          <cell r="I10">
            <v>13.18</v>
          </cell>
          <cell r="J10">
            <v>25.35</v>
          </cell>
          <cell r="K10">
            <v>25.35</v>
          </cell>
          <cell r="L10">
            <v>491.69</v>
          </cell>
          <cell r="M10">
            <v>101.38</v>
          </cell>
          <cell r="N10">
            <v>5.07</v>
          </cell>
          <cell r="O10">
            <v>25.35</v>
          </cell>
        </row>
        <row r="11">
          <cell r="B11" t="str">
            <v>阿力木江·麦麦提热依木</v>
          </cell>
          <cell r="C11" t="str">
            <v>653123197306100019</v>
          </cell>
          <cell r="D11" t="str">
            <v>工程学院南昌路门卫保洁</v>
          </cell>
          <cell r="E11">
            <v>5069</v>
          </cell>
          <cell r="F11">
            <v>811.04</v>
          </cell>
          <cell r="G11">
            <v>405.52</v>
          </cell>
          <cell r="H11">
            <v>65.9</v>
          </cell>
          <cell r="I11">
            <v>13.18</v>
          </cell>
          <cell r="J11">
            <v>25.35</v>
          </cell>
          <cell r="K11">
            <v>25.35</v>
          </cell>
          <cell r="L11">
            <v>491.69</v>
          </cell>
          <cell r="M11">
            <v>101.38</v>
          </cell>
          <cell r="N11">
            <v>5.07</v>
          </cell>
          <cell r="O11">
            <v>25.35</v>
          </cell>
        </row>
        <row r="12">
          <cell r="B12" t="str">
            <v>阿衣努尔·艾买提</v>
          </cell>
          <cell r="C12" t="str">
            <v>650104197210190046</v>
          </cell>
          <cell r="D12" t="str">
            <v>工程学院南昌路门卫保洁</v>
          </cell>
          <cell r="E12">
            <v>5069</v>
          </cell>
          <cell r="F12">
            <v>811.04</v>
          </cell>
          <cell r="G12">
            <v>405.52</v>
          </cell>
          <cell r="H12">
            <v>65.9</v>
          </cell>
          <cell r="I12">
            <v>13.18</v>
          </cell>
          <cell r="J12">
            <v>25.35</v>
          </cell>
          <cell r="K12">
            <v>25.35</v>
          </cell>
          <cell r="L12">
            <v>491.69</v>
          </cell>
          <cell r="M12">
            <v>101.38</v>
          </cell>
          <cell r="N12">
            <v>5.07</v>
          </cell>
          <cell r="O12">
            <v>25.35</v>
          </cell>
        </row>
        <row r="13">
          <cell r="B13" t="str">
            <v>阿依古丽·吐鲁洪</v>
          </cell>
          <cell r="C13" t="str">
            <v>650106199110300844</v>
          </cell>
          <cell r="D13" t="str">
            <v>工程学院校园管理中心</v>
          </cell>
          <cell r="E13">
            <v>5069</v>
          </cell>
          <cell r="F13">
            <v>811.04</v>
          </cell>
          <cell r="G13">
            <v>405.52</v>
          </cell>
          <cell r="H13">
            <v>65.9</v>
          </cell>
          <cell r="I13">
            <v>13.18</v>
          </cell>
          <cell r="J13">
            <v>25.35</v>
          </cell>
          <cell r="K13">
            <v>25.35</v>
          </cell>
          <cell r="L13">
            <v>491.69</v>
          </cell>
          <cell r="M13">
            <v>101.38</v>
          </cell>
          <cell r="N13">
            <v>5.07</v>
          </cell>
          <cell r="O13">
            <v>25.35</v>
          </cell>
        </row>
        <row r="14">
          <cell r="B14" t="str">
            <v>阿依努尔·萨比提</v>
          </cell>
          <cell r="C14" t="str">
            <v>65302119730619044X</v>
          </cell>
          <cell r="D14" t="str">
            <v>工程学院校园管理中心</v>
          </cell>
          <cell r="E14">
            <v>5069</v>
          </cell>
          <cell r="F14">
            <v>811.04</v>
          </cell>
          <cell r="G14">
            <v>405.52</v>
          </cell>
          <cell r="H14">
            <v>65.9</v>
          </cell>
          <cell r="I14">
            <v>13.18</v>
          </cell>
          <cell r="J14">
            <v>25.35</v>
          </cell>
          <cell r="K14">
            <v>25.35</v>
          </cell>
          <cell r="L14">
            <v>491.69</v>
          </cell>
          <cell r="M14">
            <v>101.38</v>
          </cell>
          <cell r="N14">
            <v>5.07</v>
          </cell>
          <cell r="O14">
            <v>25.35</v>
          </cell>
        </row>
        <row r="15">
          <cell r="B15" t="str">
            <v>阿依努尔·司地克</v>
          </cell>
          <cell r="C15" t="str">
            <v>653127197804060342</v>
          </cell>
          <cell r="D15" t="str">
            <v>工程学院校园管理中心</v>
          </cell>
          <cell r="E15">
            <v>5069</v>
          </cell>
          <cell r="F15">
            <v>811.04</v>
          </cell>
          <cell r="G15">
            <v>405.52</v>
          </cell>
          <cell r="H15">
            <v>65.9</v>
          </cell>
          <cell r="I15">
            <v>13.18</v>
          </cell>
          <cell r="J15">
            <v>25.35</v>
          </cell>
          <cell r="K15">
            <v>25.35</v>
          </cell>
          <cell r="L15">
            <v>491.69</v>
          </cell>
          <cell r="M15">
            <v>101.38</v>
          </cell>
          <cell r="N15">
            <v>5.07</v>
          </cell>
          <cell r="O15">
            <v>25.35</v>
          </cell>
        </row>
        <row r="16">
          <cell r="B16" t="str">
            <v>艾来提江·热合曼江</v>
          </cell>
          <cell r="C16" t="str">
            <v>650104197009220012</v>
          </cell>
          <cell r="D16" t="str">
            <v>工程学院南昌路门卫保洁</v>
          </cell>
          <cell r="E16">
            <v>5069</v>
          </cell>
          <cell r="F16">
            <v>811.04</v>
          </cell>
          <cell r="G16">
            <v>405.52</v>
          </cell>
          <cell r="H16">
            <v>65.9</v>
          </cell>
          <cell r="I16">
            <v>13.18</v>
          </cell>
          <cell r="J16">
            <v>25.35</v>
          </cell>
          <cell r="K16">
            <v>25.35</v>
          </cell>
          <cell r="L16">
            <v>491.69</v>
          </cell>
          <cell r="M16">
            <v>101.38</v>
          </cell>
          <cell r="N16">
            <v>5.07</v>
          </cell>
          <cell r="O16">
            <v>25.35</v>
          </cell>
        </row>
        <row r="17">
          <cell r="B17" t="str">
            <v>艾麦提·吐尔逊</v>
          </cell>
          <cell r="C17" t="str">
            <v>652901198401013078</v>
          </cell>
          <cell r="D17" t="str">
            <v>工程学院南昌路门卫保洁</v>
          </cell>
          <cell r="E17">
            <v>5069</v>
          </cell>
          <cell r="F17">
            <v>811.04</v>
          </cell>
          <cell r="G17">
            <v>405.52</v>
          </cell>
          <cell r="H17">
            <v>65.9</v>
          </cell>
          <cell r="I17">
            <v>13.18</v>
          </cell>
          <cell r="J17">
            <v>25.35</v>
          </cell>
          <cell r="K17">
            <v>25.35</v>
          </cell>
          <cell r="L17">
            <v>491.69</v>
          </cell>
          <cell r="M17">
            <v>101.38</v>
          </cell>
          <cell r="N17">
            <v>5.07</v>
          </cell>
          <cell r="O17">
            <v>25.35</v>
          </cell>
        </row>
        <row r="18">
          <cell r="B18" t="str">
            <v>艾尼·阿布拉</v>
          </cell>
          <cell r="C18" t="str">
            <v>652923198006272617</v>
          </cell>
          <cell r="D18" t="str">
            <v>工程学院主校区</v>
          </cell>
          <cell r="E18">
            <v>5069</v>
          </cell>
          <cell r="F18">
            <v>811.04</v>
          </cell>
          <cell r="G18">
            <v>405.52</v>
          </cell>
          <cell r="H18">
            <v>65.9</v>
          </cell>
          <cell r="I18">
            <v>13.18</v>
          </cell>
          <cell r="J18">
            <v>25.35</v>
          </cell>
          <cell r="K18">
            <v>25.35</v>
          </cell>
          <cell r="L18">
            <v>491.69</v>
          </cell>
          <cell r="M18">
            <v>101.38</v>
          </cell>
          <cell r="N18">
            <v>5.07</v>
          </cell>
          <cell r="O18">
            <v>25.35</v>
          </cell>
        </row>
        <row r="19">
          <cell r="B19" t="str">
            <v>艾斯卡尔·买买提</v>
          </cell>
          <cell r="C19" t="str">
            <v>653127199812120316</v>
          </cell>
          <cell r="D19" t="str">
            <v>工程学院主校区</v>
          </cell>
          <cell r="E19">
            <v>5069</v>
          </cell>
          <cell r="F19">
            <v>811.04</v>
          </cell>
          <cell r="G19">
            <v>405.52</v>
          </cell>
          <cell r="H19">
            <v>65.9</v>
          </cell>
          <cell r="I19">
            <v>13.18</v>
          </cell>
          <cell r="J19">
            <v>25.35</v>
          </cell>
          <cell r="K19">
            <v>25.35</v>
          </cell>
          <cell r="L19">
            <v>491.69</v>
          </cell>
          <cell r="M19">
            <v>101.38</v>
          </cell>
          <cell r="N19">
            <v>5.07</v>
          </cell>
          <cell r="O19">
            <v>25.35</v>
          </cell>
        </row>
        <row r="20">
          <cell r="B20" t="str">
            <v>巴努加·巴依祖拉</v>
          </cell>
          <cell r="C20" t="str">
            <v>650103197302194419</v>
          </cell>
          <cell r="D20" t="str">
            <v>工程学院主校区</v>
          </cell>
          <cell r="E20">
            <v>5069</v>
          </cell>
          <cell r="F20">
            <v>811.04</v>
          </cell>
          <cell r="G20">
            <v>405.52</v>
          </cell>
          <cell r="H20">
            <v>65.9</v>
          </cell>
          <cell r="I20">
            <v>13.18</v>
          </cell>
          <cell r="J20">
            <v>25.35</v>
          </cell>
          <cell r="K20">
            <v>25.35</v>
          </cell>
          <cell r="L20">
            <v>491.69</v>
          </cell>
          <cell r="M20">
            <v>101.38</v>
          </cell>
          <cell r="N20">
            <v>5.07</v>
          </cell>
          <cell r="O20">
            <v>25.35</v>
          </cell>
        </row>
        <row r="21">
          <cell r="B21" t="str">
            <v>巴提古丽·沙地亚</v>
          </cell>
          <cell r="C21" t="str">
            <v>650121197612074466</v>
          </cell>
          <cell r="D21" t="str">
            <v>工程学院学生处</v>
          </cell>
          <cell r="E21">
            <v>5069</v>
          </cell>
          <cell r="F21">
            <v>811.04</v>
          </cell>
          <cell r="G21">
            <v>405.52</v>
          </cell>
          <cell r="H21">
            <v>65.9</v>
          </cell>
          <cell r="I21">
            <v>13.18</v>
          </cell>
          <cell r="J21">
            <v>25.35</v>
          </cell>
          <cell r="K21">
            <v>25.35</v>
          </cell>
          <cell r="L21">
            <v>491.69</v>
          </cell>
          <cell r="M21">
            <v>101.38</v>
          </cell>
          <cell r="N21">
            <v>5.07</v>
          </cell>
          <cell r="O21">
            <v>25.35</v>
          </cell>
        </row>
        <row r="22">
          <cell r="B22" t="str">
            <v>卜麦尔亚木·阿卜拉则</v>
          </cell>
          <cell r="C22" t="str">
            <v>653129198704050689</v>
          </cell>
          <cell r="D22" t="str">
            <v>工程学院南昌路门卫保洁</v>
          </cell>
          <cell r="E22">
            <v>5069</v>
          </cell>
          <cell r="F22">
            <v>811.04</v>
          </cell>
          <cell r="G22">
            <v>405.52</v>
          </cell>
          <cell r="H22">
            <v>65.9</v>
          </cell>
          <cell r="I22">
            <v>13.18</v>
          </cell>
          <cell r="J22">
            <v>25.35</v>
          </cell>
          <cell r="K22">
            <v>25.35</v>
          </cell>
          <cell r="L22">
            <v>491.69</v>
          </cell>
          <cell r="M22">
            <v>101.38</v>
          </cell>
          <cell r="N22">
            <v>5.07</v>
          </cell>
          <cell r="O22">
            <v>25.35</v>
          </cell>
        </row>
        <row r="23">
          <cell r="B23" t="str">
            <v>布尼牙孜汗·吐尔孙</v>
          </cell>
          <cell r="C23" t="str">
            <v>653125198205135420</v>
          </cell>
          <cell r="D23" t="str">
            <v>工程学院校园管理中心</v>
          </cell>
          <cell r="E23">
            <v>5069</v>
          </cell>
          <cell r="F23">
            <v>811.04</v>
          </cell>
          <cell r="G23">
            <v>405.52</v>
          </cell>
          <cell r="H23">
            <v>65.9</v>
          </cell>
          <cell r="I23">
            <v>13.18</v>
          </cell>
          <cell r="J23">
            <v>25.35</v>
          </cell>
          <cell r="K23">
            <v>25.35</v>
          </cell>
          <cell r="L23">
            <v>491.69</v>
          </cell>
          <cell r="M23">
            <v>101.38</v>
          </cell>
          <cell r="N23">
            <v>5.07</v>
          </cell>
          <cell r="O23">
            <v>25.35</v>
          </cell>
        </row>
        <row r="24">
          <cell r="B24" t="str">
            <v>曹爱芹</v>
          </cell>
          <cell r="C24" t="str">
            <v>34128219770220462X</v>
          </cell>
          <cell r="D24" t="str">
            <v>工程学院校园管理中心</v>
          </cell>
          <cell r="E24">
            <v>5069</v>
          </cell>
          <cell r="F24">
            <v>811.04</v>
          </cell>
          <cell r="G24">
            <v>405.52</v>
          </cell>
          <cell r="H24">
            <v>65.9</v>
          </cell>
          <cell r="I24">
            <v>13.18</v>
          </cell>
          <cell r="J24">
            <v>25.35</v>
          </cell>
          <cell r="K24">
            <v>25.35</v>
          </cell>
          <cell r="L24">
            <v>491.69</v>
          </cell>
          <cell r="M24">
            <v>101.38</v>
          </cell>
          <cell r="N24">
            <v>5.07</v>
          </cell>
          <cell r="O24">
            <v>25.35</v>
          </cell>
        </row>
        <row r="25">
          <cell r="B25" t="str">
            <v>曾彩蓉</v>
          </cell>
          <cell r="C25" t="str">
            <v>510722197212205023</v>
          </cell>
          <cell r="D25" t="str">
            <v>工程学院校园管理中心</v>
          </cell>
          <cell r="E25">
            <v>5069</v>
          </cell>
          <cell r="F25">
            <v>811.04</v>
          </cell>
          <cell r="G25">
            <v>405.52</v>
          </cell>
          <cell r="H25">
            <v>65.9</v>
          </cell>
          <cell r="I25">
            <v>13.18</v>
          </cell>
          <cell r="J25">
            <v>25.35</v>
          </cell>
          <cell r="K25">
            <v>25.35</v>
          </cell>
          <cell r="L25">
            <v>491.69</v>
          </cell>
          <cell r="M25">
            <v>101.38</v>
          </cell>
          <cell r="N25">
            <v>5.07</v>
          </cell>
          <cell r="O25">
            <v>25.35</v>
          </cell>
        </row>
        <row r="26">
          <cell r="B26" t="str">
            <v>陈龙国</v>
          </cell>
          <cell r="C26" t="str">
            <v>650105196801122717</v>
          </cell>
          <cell r="D26" t="str">
            <v>工程学院主校区</v>
          </cell>
          <cell r="E26">
            <v>5069</v>
          </cell>
          <cell r="F26">
            <v>811.04</v>
          </cell>
          <cell r="G26">
            <v>405.52</v>
          </cell>
          <cell r="H26">
            <v>65.9</v>
          </cell>
          <cell r="I26">
            <v>13.18</v>
          </cell>
          <cell r="J26">
            <v>25.35</v>
          </cell>
          <cell r="K26">
            <v>25.35</v>
          </cell>
          <cell r="L26">
            <v>491.69</v>
          </cell>
          <cell r="M26">
            <v>101.38</v>
          </cell>
          <cell r="N26">
            <v>5.07</v>
          </cell>
          <cell r="O26">
            <v>25.35</v>
          </cell>
        </row>
        <row r="27">
          <cell r="B27" t="str">
            <v>陈子敏</v>
          </cell>
          <cell r="C27" t="str">
            <v>620522199508153166</v>
          </cell>
          <cell r="D27" t="str">
            <v>工程学院主校区</v>
          </cell>
          <cell r="E27">
            <v>5069</v>
          </cell>
          <cell r="F27">
            <v>811.04</v>
          </cell>
          <cell r="G27">
            <v>405.52</v>
          </cell>
          <cell r="H27">
            <v>65.9</v>
          </cell>
          <cell r="I27">
            <v>13.18</v>
          </cell>
          <cell r="J27">
            <v>25.35</v>
          </cell>
          <cell r="K27">
            <v>25.35</v>
          </cell>
          <cell r="L27">
            <v>491.69</v>
          </cell>
          <cell r="M27">
            <v>101.38</v>
          </cell>
          <cell r="N27">
            <v>5.07</v>
          </cell>
          <cell r="O27">
            <v>25.35</v>
          </cell>
        </row>
        <row r="28">
          <cell r="B28" t="str">
            <v>董滨</v>
          </cell>
          <cell r="C28" t="str">
            <v>650103197210126013</v>
          </cell>
          <cell r="D28" t="str">
            <v>工程学院主校区</v>
          </cell>
          <cell r="E28">
            <v>5069</v>
          </cell>
          <cell r="F28">
            <v>811.04</v>
          </cell>
          <cell r="G28">
            <v>405.52</v>
          </cell>
          <cell r="H28">
            <v>65.9</v>
          </cell>
          <cell r="I28">
            <v>13.18</v>
          </cell>
          <cell r="J28">
            <v>25.35</v>
          </cell>
          <cell r="K28">
            <v>25.35</v>
          </cell>
          <cell r="L28">
            <v>491.69</v>
          </cell>
          <cell r="M28">
            <v>101.38</v>
          </cell>
          <cell r="N28">
            <v>5.07</v>
          </cell>
          <cell r="O28">
            <v>25.35</v>
          </cell>
        </row>
        <row r="29">
          <cell r="B29" t="str">
            <v>董静</v>
          </cell>
          <cell r="C29" t="str">
            <v>622323200106073123</v>
          </cell>
          <cell r="D29" t="str">
            <v>工程学院主校区</v>
          </cell>
          <cell r="E29">
            <v>5069</v>
          </cell>
          <cell r="F29">
            <v>811.04</v>
          </cell>
          <cell r="G29">
            <v>405.52</v>
          </cell>
          <cell r="H29">
            <v>65.9</v>
          </cell>
          <cell r="I29">
            <v>13.18</v>
          </cell>
          <cell r="J29">
            <v>25.35</v>
          </cell>
          <cell r="K29">
            <v>25.35</v>
          </cell>
          <cell r="L29">
            <v>491.69</v>
          </cell>
          <cell r="M29">
            <v>101.38</v>
          </cell>
          <cell r="N29">
            <v>5.07</v>
          </cell>
          <cell r="O29">
            <v>25.35</v>
          </cell>
        </row>
        <row r="30">
          <cell r="B30" t="str">
            <v>董利芳</v>
          </cell>
          <cell r="C30" t="str">
            <v>341203196510093128</v>
          </cell>
          <cell r="D30" t="str">
            <v>工程学院学生处</v>
          </cell>
          <cell r="E30">
            <v>5069</v>
          </cell>
          <cell r="F30">
            <v>811.04</v>
          </cell>
          <cell r="G30">
            <v>405.52</v>
          </cell>
          <cell r="H30">
            <v>65.9</v>
          </cell>
          <cell r="I30">
            <v>13.18</v>
          </cell>
          <cell r="J30">
            <v>25.35</v>
          </cell>
          <cell r="K30">
            <v>25.35</v>
          </cell>
          <cell r="L30">
            <v>491.69</v>
          </cell>
          <cell r="M30">
            <v>101.38</v>
          </cell>
          <cell r="N30">
            <v>5.07</v>
          </cell>
          <cell r="O30">
            <v>25.35</v>
          </cell>
        </row>
        <row r="31">
          <cell r="B31" t="str">
            <v>窦杰</v>
          </cell>
          <cell r="C31" t="str">
            <v>620525197402161416</v>
          </cell>
          <cell r="D31" t="str">
            <v>工程学院主校区</v>
          </cell>
          <cell r="E31">
            <v>5069</v>
          </cell>
          <cell r="F31">
            <v>811.04</v>
          </cell>
          <cell r="G31">
            <v>405.52</v>
          </cell>
          <cell r="H31">
            <v>65.9</v>
          </cell>
          <cell r="I31">
            <v>13.18</v>
          </cell>
          <cell r="J31">
            <v>25.35</v>
          </cell>
          <cell r="K31">
            <v>25.35</v>
          </cell>
          <cell r="L31">
            <v>491.69</v>
          </cell>
          <cell r="M31">
            <v>101.38</v>
          </cell>
          <cell r="N31">
            <v>5.07</v>
          </cell>
          <cell r="O31">
            <v>25.35</v>
          </cell>
        </row>
        <row r="32">
          <cell r="B32" t="str">
            <v>范杰</v>
          </cell>
          <cell r="C32" t="str">
            <v>512224197510283916</v>
          </cell>
          <cell r="D32" t="str">
            <v>工程学院主校区</v>
          </cell>
          <cell r="E32">
            <v>5069</v>
          </cell>
          <cell r="F32">
            <v>811.04</v>
          </cell>
          <cell r="G32">
            <v>405.52</v>
          </cell>
          <cell r="H32">
            <v>65.9</v>
          </cell>
          <cell r="I32">
            <v>13.18</v>
          </cell>
          <cell r="J32">
            <v>25.35</v>
          </cell>
          <cell r="K32">
            <v>25.35</v>
          </cell>
          <cell r="L32">
            <v>491.69</v>
          </cell>
          <cell r="M32">
            <v>101.38</v>
          </cell>
          <cell r="N32">
            <v>5.07</v>
          </cell>
          <cell r="O32">
            <v>25.35</v>
          </cell>
        </row>
        <row r="33">
          <cell r="B33" t="str">
            <v>高文辉</v>
          </cell>
          <cell r="C33" t="str">
            <v>650102197511300736</v>
          </cell>
          <cell r="D33" t="str">
            <v>工程学院主校区</v>
          </cell>
          <cell r="E33">
            <v>5069</v>
          </cell>
          <cell r="F33">
            <v>811.04</v>
          </cell>
          <cell r="G33">
            <v>405.52</v>
          </cell>
          <cell r="H33">
            <v>65.9</v>
          </cell>
          <cell r="I33">
            <v>13.18</v>
          </cell>
          <cell r="J33">
            <v>25.35</v>
          </cell>
          <cell r="K33">
            <v>25.35</v>
          </cell>
          <cell r="L33">
            <v>491.69</v>
          </cell>
          <cell r="M33">
            <v>101.38</v>
          </cell>
          <cell r="N33">
            <v>5.07</v>
          </cell>
          <cell r="O33">
            <v>25.35</v>
          </cell>
        </row>
        <row r="34">
          <cell r="B34" t="str">
            <v>古海尔班奴·阿布拉江</v>
          </cell>
          <cell r="C34" t="str">
            <v>650104197808200763</v>
          </cell>
          <cell r="D34" t="str">
            <v>工程学院南昌路门卫保洁</v>
          </cell>
          <cell r="E34">
            <v>5069</v>
          </cell>
          <cell r="F34">
            <v>811.04</v>
          </cell>
          <cell r="G34">
            <v>405.52</v>
          </cell>
          <cell r="H34">
            <v>65.9</v>
          </cell>
          <cell r="I34">
            <v>13.18</v>
          </cell>
          <cell r="J34">
            <v>25.35</v>
          </cell>
          <cell r="K34">
            <v>25.35</v>
          </cell>
          <cell r="L34">
            <v>491.69</v>
          </cell>
          <cell r="M34">
            <v>101.38</v>
          </cell>
          <cell r="N34">
            <v>5.07</v>
          </cell>
          <cell r="O34">
            <v>25.35</v>
          </cell>
        </row>
        <row r="35">
          <cell r="B35" t="str">
            <v>古力努尔·阿布都热依木</v>
          </cell>
          <cell r="C35" t="str">
            <v>650103197512176024</v>
          </cell>
          <cell r="D35" t="str">
            <v>工程学院南昌路门卫保洁</v>
          </cell>
          <cell r="E35">
            <v>5069</v>
          </cell>
          <cell r="F35">
            <v>811.04</v>
          </cell>
          <cell r="G35">
            <v>405.52</v>
          </cell>
          <cell r="H35">
            <v>65.9</v>
          </cell>
          <cell r="I35">
            <v>13.18</v>
          </cell>
          <cell r="J35">
            <v>25.35</v>
          </cell>
          <cell r="K35">
            <v>25.35</v>
          </cell>
          <cell r="L35">
            <v>491.69</v>
          </cell>
          <cell r="M35">
            <v>101.38</v>
          </cell>
          <cell r="N35">
            <v>5.07</v>
          </cell>
          <cell r="O35">
            <v>25.35</v>
          </cell>
        </row>
        <row r="36">
          <cell r="B36" t="str">
            <v>古丽吉米来·托乎提</v>
          </cell>
          <cell r="C36" t="str">
            <v>652923199403212647</v>
          </cell>
          <cell r="D36" t="str">
            <v>工程学院校园管理中心</v>
          </cell>
          <cell r="E36">
            <v>5069</v>
          </cell>
          <cell r="F36">
            <v>811.04</v>
          </cell>
          <cell r="G36">
            <v>405.52</v>
          </cell>
          <cell r="H36">
            <v>65.9</v>
          </cell>
          <cell r="I36">
            <v>13.18</v>
          </cell>
          <cell r="J36">
            <v>25.35</v>
          </cell>
          <cell r="K36">
            <v>25.35</v>
          </cell>
          <cell r="L36">
            <v>491.69</v>
          </cell>
          <cell r="M36">
            <v>101.38</v>
          </cell>
          <cell r="N36">
            <v>5.07</v>
          </cell>
          <cell r="O36">
            <v>25.35</v>
          </cell>
        </row>
        <row r="37">
          <cell r="B37" t="str">
            <v>古丽加娜提·依米提</v>
          </cell>
          <cell r="C37" t="str">
            <v>650121197205191323</v>
          </cell>
          <cell r="D37" t="str">
            <v>工程学院校园管理中心</v>
          </cell>
          <cell r="E37">
            <v>5069</v>
          </cell>
          <cell r="F37">
            <v>811.04</v>
          </cell>
          <cell r="G37">
            <v>405.52</v>
          </cell>
          <cell r="H37">
            <v>65.9</v>
          </cell>
          <cell r="I37">
            <v>13.18</v>
          </cell>
          <cell r="J37">
            <v>25.35</v>
          </cell>
          <cell r="K37">
            <v>25.35</v>
          </cell>
          <cell r="L37">
            <v>491.69</v>
          </cell>
          <cell r="M37">
            <v>101.38</v>
          </cell>
          <cell r="N37">
            <v>5.07</v>
          </cell>
          <cell r="O37">
            <v>25.35</v>
          </cell>
        </row>
        <row r="38">
          <cell r="B38" t="str">
            <v>古丽妮萨姆·木塔力甫</v>
          </cell>
          <cell r="C38" t="str">
            <v>652925198802251027</v>
          </cell>
          <cell r="D38" t="str">
            <v>工程学院主校区</v>
          </cell>
          <cell r="E38">
            <v>5069</v>
          </cell>
          <cell r="F38">
            <v>811.04</v>
          </cell>
          <cell r="G38">
            <v>405.52</v>
          </cell>
          <cell r="H38">
            <v>65.9</v>
          </cell>
          <cell r="I38">
            <v>13.18</v>
          </cell>
          <cell r="J38">
            <v>25.35</v>
          </cell>
          <cell r="K38">
            <v>25.35</v>
          </cell>
          <cell r="L38">
            <v>491.69</v>
          </cell>
          <cell r="M38">
            <v>101.38</v>
          </cell>
          <cell r="N38">
            <v>5.07</v>
          </cell>
          <cell r="O38">
            <v>25.35</v>
          </cell>
        </row>
        <row r="39">
          <cell r="B39" t="str">
            <v>古在力阿衣·阿布都热黑木</v>
          </cell>
          <cell r="C39" t="str">
            <v>654121198405102864</v>
          </cell>
          <cell r="D39" t="str">
            <v>工程学院南昌路门卫保洁</v>
          </cell>
          <cell r="E39">
            <v>5069</v>
          </cell>
          <cell r="F39">
            <v>811.04</v>
          </cell>
          <cell r="G39">
            <v>405.52</v>
          </cell>
          <cell r="H39">
            <v>65.9</v>
          </cell>
          <cell r="I39">
            <v>13.18</v>
          </cell>
          <cell r="J39">
            <v>25.35</v>
          </cell>
          <cell r="K39">
            <v>25.35</v>
          </cell>
          <cell r="L39">
            <v>491.69</v>
          </cell>
          <cell r="M39">
            <v>101.38</v>
          </cell>
          <cell r="N39">
            <v>5.07</v>
          </cell>
          <cell r="O39">
            <v>25.35</v>
          </cell>
        </row>
        <row r="40">
          <cell r="B40" t="str">
            <v>郭静</v>
          </cell>
          <cell r="C40" t="str">
            <v>412724197703200922</v>
          </cell>
          <cell r="D40" t="str">
            <v>工程学院校园管理中心</v>
          </cell>
          <cell r="E40">
            <v>5069</v>
          </cell>
          <cell r="F40">
            <v>811.04</v>
          </cell>
          <cell r="G40">
            <v>405.52</v>
          </cell>
          <cell r="H40">
            <v>65.9</v>
          </cell>
          <cell r="I40">
            <v>13.18</v>
          </cell>
          <cell r="J40">
            <v>25.35</v>
          </cell>
          <cell r="K40">
            <v>25.35</v>
          </cell>
          <cell r="L40">
            <v>491.69</v>
          </cell>
          <cell r="M40">
            <v>101.38</v>
          </cell>
          <cell r="N40">
            <v>5.07</v>
          </cell>
          <cell r="O40">
            <v>25.35</v>
          </cell>
        </row>
        <row r="41">
          <cell r="B41" t="str">
            <v>何安存</v>
          </cell>
          <cell r="C41" t="str">
            <v>650101197409100213</v>
          </cell>
          <cell r="D41" t="str">
            <v>工程学院主校区</v>
          </cell>
          <cell r="E41">
            <v>5069</v>
          </cell>
          <cell r="F41">
            <v>811.04</v>
          </cell>
          <cell r="G41">
            <v>405.52</v>
          </cell>
          <cell r="H41">
            <v>65.9</v>
          </cell>
          <cell r="I41">
            <v>13.18</v>
          </cell>
          <cell r="J41">
            <v>25.35</v>
          </cell>
          <cell r="K41">
            <v>25.35</v>
          </cell>
          <cell r="L41">
            <v>491.69</v>
          </cell>
          <cell r="M41">
            <v>101.38</v>
          </cell>
          <cell r="N41">
            <v>5.07</v>
          </cell>
          <cell r="O41">
            <v>25.35</v>
          </cell>
        </row>
        <row r="42">
          <cell r="B42" t="str">
            <v>衡小利</v>
          </cell>
          <cell r="C42" t="str">
            <v>622825196811110621</v>
          </cell>
          <cell r="D42" t="str">
            <v>工程学院校园管理中心</v>
          </cell>
          <cell r="E42">
            <v>5069</v>
          </cell>
          <cell r="F42">
            <v>811.04</v>
          </cell>
          <cell r="G42">
            <v>405.52</v>
          </cell>
          <cell r="H42">
            <v>65.9</v>
          </cell>
          <cell r="I42">
            <v>13.18</v>
          </cell>
          <cell r="J42">
            <v>25.35</v>
          </cell>
          <cell r="K42">
            <v>25.35</v>
          </cell>
          <cell r="L42">
            <v>491.69</v>
          </cell>
          <cell r="M42">
            <v>101.38</v>
          </cell>
          <cell r="N42">
            <v>5.07</v>
          </cell>
          <cell r="O42">
            <v>25.35</v>
          </cell>
        </row>
        <row r="43">
          <cell r="B43" t="str">
            <v>黄昌海</v>
          </cell>
          <cell r="C43" t="str">
            <v>513030196908281315</v>
          </cell>
          <cell r="D43" t="str">
            <v>工程学院南昌路维修</v>
          </cell>
          <cell r="E43">
            <v>5069</v>
          </cell>
          <cell r="F43">
            <v>811.04</v>
          </cell>
          <cell r="G43">
            <v>405.52</v>
          </cell>
          <cell r="H43">
            <v>65.9</v>
          </cell>
          <cell r="I43">
            <v>13.18</v>
          </cell>
          <cell r="J43">
            <v>25.35</v>
          </cell>
          <cell r="K43">
            <v>25.35</v>
          </cell>
          <cell r="L43">
            <v>491.69</v>
          </cell>
          <cell r="M43">
            <v>101.38</v>
          </cell>
          <cell r="N43">
            <v>5.07</v>
          </cell>
          <cell r="O43">
            <v>25.35</v>
          </cell>
        </row>
        <row r="44">
          <cell r="B44" t="str">
            <v>黄铁林</v>
          </cell>
          <cell r="C44" t="str">
            <v>411022196702235414</v>
          </cell>
          <cell r="D44" t="str">
            <v>工程学院南昌路维修</v>
          </cell>
          <cell r="E44">
            <v>5069</v>
          </cell>
          <cell r="F44">
            <v>811.04</v>
          </cell>
          <cell r="G44">
            <v>405.52</v>
          </cell>
          <cell r="H44">
            <v>65.9</v>
          </cell>
          <cell r="I44">
            <v>13.18</v>
          </cell>
          <cell r="J44">
            <v>25.35</v>
          </cell>
          <cell r="K44">
            <v>25.35</v>
          </cell>
          <cell r="L44">
            <v>491.69</v>
          </cell>
          <cell r="M44">
            <v>101.38</v>
          </cell>
          <cell r="N44">
            <v>5.07</v>
          </cell>
          <cell r="O44">
            <v>25.35</v>
          </cell>
        </row>
        <row r="45">
          <cell r="B45" t="str">
            <v>贾成红</v>
          </cell>
          <cell r="C45" t="str">
            <v>511027196701241631</v>
          </cell>
          <cell r="D45" t="str">
            <v>工程学院主校区</v>
          </cell>
          <cell r="E45">
            <v>5069</v>
          </cell>
          <cell r="F45">
            <v>811.04</v>
          </cell>
          <cell r="G45">
            <v>405.52</v>
          </cell>
          <cell r="H45">
            <v>65.9</v>
          </cell>
          <cell r="I45">
            <v>13.18</v>
          </cell>
          <cell r="J45">
            <v>25.35</v>
          </cell>
          <cell r="K45">
            <v>25.35</v>
          </cell>
          <cell r="L45">
            <v>491.69</v>
          </cell>
          <cell r="M45">
            <v>101.38</v>
          </cell>
          <cell r="N45">
            <v>5.07</v>
          </cell>
          <cell r="O45">
            <v>25.35</v>
          </cell>
        </row>
        <row r="46">
          <cell r="B46" t="str">
            <v>蒋国锁</v>
          </cell>
          <cell r="C46" t="str">
            <v>412902196507061759</v>
          </cell>
          <cell r="D46" t="str">
            <v>工程学院校园管理中心</v>
          </cell>
          <cell r="E46">
            <v>5069</v>
          </cell>
          <cell r="F46">
            <v>811.04</v>
          </cell>
          <cell r="G46">
            <v>405.52</v>
          </cell>
          <cell r="H46">
            <v>65.9</v>
          </cell>
          <cell r="I46">
            <v>13.18</v>
          </cell>
          <cell r="J46">
            <v>25.35</v>
          </cell>
          <cell r="K46">
            <v>25.35</v>
          </cell>
          <cell r="L46">
            <v>491.69</v>
          </cell>
          <cell r="M46">
            <v>101.38</v>
          </cell>
          <cell r="N46">
            <v>5.07</v>
          </cell>
          <cell r="O46">
            <v>25.35</v>
          </cell>
        </row>
        <row r="47">
          <cell r="B47" t="str">
            <v>蒋利萍</v>
          </cell>
          <cell r="C47" t="str">
            <v>510902197606043843</v>
          </cell>
          <cell r="D47" t="str">
            <v>工程学院南昌路门卫保洁</v>
          </cell>
          <cell r="E47">
            <v>5069</v>
          </cell>
          <cell r="F47">
            <v>811.04</v>
          </cell>
          <cell r="G47">
            <v>405.52</v>
          </cell>
          <cell r="H47">
            <v>65.9</v>
          </cell>
          <cell r="I47">
            <v>13.18</v>
          </cell>
          <cell r="J47">
            <v>25.35</v>
          </cell>
          <cell r="K47">
            <v>25.35</v>
          </cell>
          <cell r="L47">
            <v>491.69</v>
          </cell>
          <cell r="M47">
            <v>101.38</v>
          </cell>
          <cell r="N47">
            <v>5.07</v>
          </cell>
          <cell r="O47">
            <v>25.35</v>
          </cell>
        </row>
        <row r="48">
          <cell r="B48" t="str">
            <v>卡地尔·热依木</v>
          </cell>
          <cell r="C48" t="str">
            <v>653130198105112011</v>
          </cell>
          <cell r="D48" t="str">
            <v>工程学院校园管理中心</v>
          </cell>
          <cell r="E48">
            <v>5069</v>
          </cell>
          <cell r="F48">
            <v>811.04</v>
          </cell>
          <cell r="G48">
            <v>405.52</v>
          </cell>
          <cell r="H48">
            <v>65.9</v>
          </cell>
          <cell r="I48">
            <v>13.18</v>
          </cell>
          <cell r="J48">
            <v>25.35</v>
          </cell>
          <cell r="K48">
            <v>25.35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凯塞尔·克依木</v>
          </cell>
          <cell r="C49" t="str">
            <v>652822197006100018</v>
          </cell>
          <cell r="D49" t="str">
            <v>工程学院主校区</v>
          </cell>
          <cell r="E49">
            <v>5069</v>
          </cell>
          <cell r="F49">
            <v>811.04</v>
          </cell>
          <cell r="G49">
            <v>405.52</v>
          </cell>
          <cell r="H49">
            <v>65.9</v>
          </cell>
          <cell r="I49">
            <v>13.18</v>
          </cell>
          <cell r="J49">
            <v>25.35</v>
          </cell>
          <cell r="K49">
            <v>25.35</v>
          </cell>
          <cell r="L49">
            <v>491.69</v>
          </cell>
          <cell r="M49">
            <v>101.38</v>
          </cell>
          <cell r="N49">
            <v>5.07</v>
          </cell>
          <cell r="O49">
            <v>25.35</v>
          </cell>
        </row>
        <row r="50">
          <cell r="B50" t="str">
            <v>库尔班·买合木提</v>
          </cell>
          <cell r="C50" t="str">
            <v>65292319750510279X</v>
          </cell>
          <cell r="D50" t="str">
            <v>工程学院主校区</v>
          </cell>
          <cell r="E50">
            <v>5069</v>
          </cell>
          <cell r="F50">
            <v>811.04</v>
          </cell>
          <cell r="G50">
            <v>405.52</v>
          </cell>
          <cell r="H50">
            <v>65.9</v>
          </cell>
          <cell r="I50">
            <v>13.18</v>
          </cell>
          <cell r="J50">
            <v>25.35</v>
          </cell>
          <cell r="K50">
            <v>25.35</v>
          </cell>
          <cell r="L50">
            <v>491.69</v>
          </cell>
          <cell r="M50">
            <v>101.38</v>
          </cell>
          <cell r="N50">
            <v>5.07</v>
          </cell>
          <cell r="O50">
            <v>25.35</v>
          </cell>
        </row>
        <row r="51">
          <cell r="B51" t="str">
            <v>库进年</v>
          </cell>
          <cell r="C51" t="str">
            <v>622825196811110656</v>
          </cell>
          <cell r="D51" t="str">
            <v>工程学院校园管理中心</v>
          </cell>
          <cell r="E51">
            <v>5069</v>
          </cell>
          <cell r="F51">
            <v>811.04</v>
          </cell>
          <cell r="G51">
            <v>405.52</v>
          </cell>
          <cell r="H51">
            <v>65.9</v>
          </cell>
          <cell r="I51">
            <v>13.18</v>
          </cell>
          <cell r="J51">
            <v>25.35</v>
          </cell>
          <cell r="K51">
            <v>25.35</v>
          </cell>
          <cell r="L51">
            <v>491.69</v>
          </cell>
          <cell r="M51">
            <v>101.38</v>
          </cell>
          <cell r="N51">
            <v>5.07</v>
          </cell>
          <cell r="O51">
            <v>25.35</v>
          </cell>
        </row>
        <row r="52">
          <cell r="B52" t="str">
            <v>库力木汗·沙恒别克</v>
          </cell>
          <cell r="C52" t="str">
            <v>650104198101171625</v>
          </cell>
          <cell r="D52" t="str">
            <v>工程学院学生处</v>
          </cell>
          <cell r="E52">
            <v>5069</v>
          </cell>
          <cell r="F52">
            <v>811.04</v>
          </cell>
          <cell r="G52">
            <v>405.52</v>
          </cell>
          <cell r="H52">
            <v>65.9</v>
          </cell>
          <cell r="I52">
            <v>13.18</v>
          </cell>
          <cell r="J52">
            <v>25.35</v>
          </cell>
          <cell r="K52">
            <v>25.35</v>
          </cell>
          <cell r="L52">
            <v>491.69</v>
          </cell>
          <cell r="M52">
            <v>101.38</v>
          </cell>
          <cell r="N52">
            <v>5.07</v>
          </cell>
          <cell r="O52">
            <v>25.35</v>
          </cell>
        </row>
        <row r="53">
          <cell r="B53" t="str">
            <v>雷金红</v>
          </cell>
          <cell r="C53" t="str">
            <v>622722197206194644</v>
          </cell>
          <cell r="D53" t="str">
            <v>工程学院南昌路门卫保洁</v>
          </cell>
          <cell r="E53">
            <v>5069</v>
          </cell>
          <cell r="F53">
            <v>811.04</v>
          </cell>
          <cell r="G53">
            <v>405.52</v>
          </cell>
          <cell r="H53">
            <v>65.9</v>
          </cell>
          <cell r="I53">
            <v>13.18</v>
          </cell>
          <cell r="J53">
            <v>25.35</v>
          </cell>
          <cell r="K53">
            <v>25.35</v>
          </cell>
          <cell r="L53">
            <v>491.69</v>
          </cell>
          <cell r="M53">
            <v>101.38</v>
          </cell>
          <cell r="N53">
            <v>5.07</v>
          </cell>
          <cell r="O53">
            <v>25.35</v>
          </cell>
        </row>
        <row r="54">
          <cell r="B54" t="str">
            <v>雷元梅</v>
          </cell>
          <cell r="C54" t="str">
            <v>622722197012074628</v>
          </cell>
          <cell r="D54" t="str">
            <v>工程学院南昌路门卫保洁</v>
          </cell>
          <cell r="E54">
            <v>5069</v>
          </cell>
          <cell r="F54">
            <v>811.04</v>
          </cell>
          <cell r="G54">
            <v>405.52</v>
          </cell>
          <cell r="H54">
            <v>65.9</v>
          </cell>
          <cell r="I54">
            <v>13.18</v>
          </cell>
          <cell r="J54">
            <v>25.35</v>
          </cell>
          <cell r="K54">
            <v>25.35</v>
          </cell>
          <cell r="L54">
            <v>491.69</v>
          </cell>
          <cell r="M54">
            <v>101.38</v>
          </cell>
          <cell r="N54">
            <v>5.07</v>
          </cell>
          <cell r="O54">
            <v>25.35</v>
          </cell>
        </row>
        <row r="55">
          <cell r="B55" t="str">
            <v>李爱君</v>
          </cell>
          <cell r="C55" t="str">
            <v>412721196909121062</v>
          </cell>
          <cell r="D55" t="str">
            <v>工程学院学生处</v>
          </cell>
          <cell r="E55">
            <v>5069</v>
          </cell>
          <cell r="F55">
            <v>811.04</v>
          </cell>
          <cell r="G55">
            <v>405.52</v>
          </cell>
          <cell r="H55">
            <v>65.9</v>
          </cell>
          <cell r="I55">
            <v>13.18</v>
          </cell>
          <cell r="J55">
            <v>25.35</v>
          </cell>
          <cell r="K55">
            <v>25.35</v>
          </cell>
          <cell r="L55">
            <v>491.69</v>
          </cell>
          <cell r="M55">
            <v>101.38</v>
          </cell>
          <cell r="N55">
            <v>5.07</v>
          </cell>
          <cell r="O55">
            <v>25.35</v>
          </cell>
        </row>
        <row r="56">
          <cell r="B56" t="str">
            <v>李林霞</v>
          </cell>
          <cell r="C56" t="str">
            <v>620522197008144467</v>
          </cell>
          <cell r="D56" t="str">
            <v>工程学院校园管理中心</v>
          </cell>
          <cell r="E56">
            <v>5069</v>
          </cell>
          <cell r="F56">
            <v>811.04</v>
          </cell>
          <cell r="G56">
            <v>405.52</v>
          </cell>
          <cell r="H56">
            <v>65.9</v>
          </cell>
          <cell r="I56">
            <v>13.18</v>
          </cell>
          <cell r="J56">
            <v>25.35</v>
          </cell>
          <cell r="K56">
            <v>25.35</v>
          </cell>
          <cell r="L56">
            <v>491.69</v>
          </cell>
          <cell r="M56">
            <v>101.38</v>
          </cell>
          <cell r="N56">
            <v>5.07</v>
          </cell>
          <cell r="O56">
            <v>25.35</v>
          </cell>
        </row>
        <row r="57">
          <cell r="B57" t="str">
            <v>林蔚泽</v>
          </cell>
          <cell r="C57" t="str">
            <v>650104199705263314</v>
          </cell>
          <cell r="D57" t="str">
            <v>工程学院主校区</v>
          </cell>
          <cell r="E57">
            <v>5069</v>
          </cell>
          <cell r="F57">
            <v>811.04</v>
          </cell>
          <cell r="G57">
            <v>405.52</v>
          </cell>
          <cell r="H57">
            <v>65.9</v>
          </cell>
          <cell r="I57">
            <v>13.18</v>
          </cell>
          <cell r="J57">
            <v>25.35</v>
          </cell>
          <cell r="K57">
            <v>25.35</v>
          </cell>
          <cell r="L57">
            <v>491.69</v>
          </cell>
          <cell r="M57">
            <v>101.38</v>
          </cell>
          <cell r="N57">
            <v>5.07</v>
          </cell>
          <cell r="O57">
            <v>25.35</v>
          </cell>
        </row>
        <row r="58">
          <cell r="B58" t="str">
            <v>刘爱红</v>
          </cell>
          <cell r="C58" t="str">
            <v>372923196912014728</v>
          </cell>
          <cell r="D58" t="str">
            <v>工程学院校园管理中心</v>
          </cell>
          <cell r="E58">
            <v>5069</v>
          </cell>
          <cell r="F58">
            <v>811.04</v>
          </cell>
          <cell r="G58">
            <v>405.52</v>
          </cell>
          <cell r="H58">
            <v>65.9</v>
          </cell>
          <cell r="I58">
            <v>13.18</v>
          </cell>
          <cell r="J58">
            <v>25.35</v>
          </cell>
          <cell r="K58">
            <v>25.35</v>
          </cell>
          <cell r="L58">
            <v>491.69</v>
          </cell>
          <cell r="M58">
            <v>101.38</v>
          </cell>
          <cell r="N58">
            <v>5.07</v>
          </cell>
          <cell r="O58">
            <v>25.35</v>
          </cell>
        </row>
        <row r="59">
          <cell r="B59" t="str">
            <v>刘爱兰</v>
          </cell>
          <cell r="C59" t="str">
            <v>620503197112175360</v>
          </cell>
          <cell r="D59" t="str">
            <v>工程学院校园管理中心</v>
          </cell>
          <cell r="E59">
            <v>5069</v>
          </cell>
          <cell r="F59">
            <v>811.04</v>
          </cell>
          <cell r="G59">
            <v>405.52</v>
          </cell>
          <cell r="H59">
            <v>65.9</v>
          </cell>
          <cell r="I59">
            <v>13.18</v>
          </cell>
          <cell r="J59">
            <v>25.35</v>
          </cell>
          <cell r="K59">
            <v>25.35</v>
          </cell>
          <cell r="L59">
            <v>491.69</v>
          </cell>
          <cell r="M59">
            <v>101.38</v>
          </cell>
          <cell r="N59">
            <v>5.07</v>
          </cell>
          <cell r="O59">
            <v>25.35</v>
          </cell>
        </row>
        <row r="60">
          <cell r="B60" t="str">
            <v>刘桂萍</v>
          </cell>
          <cell r="C60" t="str">
            <v>622201196507115766</v>
          </cell>
          <cell r="D60" t="str">
            <v>工程学院校园管理中心</v>
          </cell>
          <cell r="E60">
            <v>5069</v>
          </cell>
          <cell r="F60">
            <v>811.04</v>
          </cell>
          <cell r="G60">
            <v>405.52</v>
          </cell>
          <cell r="H60">
            <v>65.9</v>
          </cell>
          <cell r="I60">
            <v>13.18</v>
          </cell>
          <cell r="J60">
            <v>25.35</v>
          </cell>
          <cell r="K60">
            <v>25.35</v>
          </cell>
          <cell r="L60">
            <v>491.69</v>
          </cell>
          <cell r="M60">
            <v>101.38</v>
          </cell>
          <cell r="N60">
            <v>5.07</v>
          </cell>
          <cell r="O60">
            <v>25.35</v>
          </cell>
        </row>
        <row r="61">
          <cell r="B61" t="str">
            <v>刘红侠</v>
          </cell>
          <cell r="C61" t="str">
            <v>610322197105053927</v>
          </cell>
          <cell r="D61" t="str">
            <v>工程学院学生处</v>
          </cell>
          <cell r="E61">
            <v>5069</v>
          </cell>
          <cell r="F61">
            <v>811.04</v>
          </cell>
          <cell r="G61">
            <v>405.52</v>
          </cell>
          <cell r="H61">
            <v>65.9</v>
          </cell>
          <cell r="I61">
            <v>13.18</v>
          </cell>
          <cell r="J61">
            <v>25.35</v>
          </cell>
          <cell r="K61">
            <v>25.35</v>
          </cell>
          <cell r="L61">
            <v>491.69</v>
          </cell>
          <cell r="M61">
            <v>101.38</v>
          </cell>
          <cell r="N61">
            <v>5.07</v>
          </cell>
          <cell r="O61">
            <v>25.35</v>
          </cell>
        </row>
        <row r="62">
          <cell r="B62" t="str">
            <v>刘金华</v>
          </cell>
          <cell r="C62" t="str">
            <v>510623197502286846</v>
          </cell>
          <cell r="D62" t="str">
            <v>工程学院南昌路门卫保洁</v>
          </cell>
          <cell r="E62">
            <v>5069</v>
          </cell>
          <cell r="F62">
            <v>811.04</v>
          </cell>
          <cell r="G62">
            <v>405.52</v>
          </cell>
          <cell r="H62">
            <v>65.9</v>
          </cell>
          <cell r="I62">
            <v>13.18</v>
          </cell>
          <cell r="J62">
            <v>25.35</v>
          </cell>
          <cell r="K62">
            <v>25.35</v>
          </cell>
          <cell r="L62">
            <v>491.69</v>
          </cell>
          <cell r="M62">
            <v>101.38</v>
          </cell>
          <cell r="N62">
            <v>5.07</v>
          </cell>
          <cell r="O62">
            <v>25.35</v>
          </cell>
        </row>
        <row r="63">
          <cell r="B63" t="str">
            <v>刘小蕾</v>
          </cell>
          <cell r="C63" t="str">
            <v>650105197301241343</v>
          </cell>
          <cell r="D63" t="str">
            <v>工程学院南昌路门卫保洁</v>
          </cell>
          <cell r="E63">
            <v>5069</v>
          </cell>
          <cell r="F63">
            <v>811.04</v>
          </cell>
          <cell r="G63">
            <v>405.52</v>
          </cell>
          <cell r="H63">
            <v>65.9</v>
          </cell>
          <cell r="I63">
            <v>13.18</v>
          </cell>
          <cell r="J63">
            <v>25.35</v>
          </cell>
          <cell r="K63">
            <v>25.35</v>
          </cell>
          <cell r="L63">
            <v>491.69</v>
          </cell>
          <cell r="M63">
            <v>101.38</v>
          </cell>
          <cell r="N63">
            <v>5.07</v>
          </cell>
          <cell r="O63">
            <v>25.35</v>
          </cell>
        </row>
        <row r="64">
          <cell r="B64" t="str">
            <v>鲁永红</v>
          </cell>
          <cell r="C64" t="str">
            <v>62272219710808461X</v>
          </cell>
          <cell r="D64" t="str">
            <v>工程学院南昌路维修</v>
          </cell>
          <cell r="E64">
            <v>5069</v>
          </cell>
          <cell r="F64">
            <v>811.04</v>
          </cell>
          <cell r="G64">
            <v>405.52</v>
          </cell>
          <cell r="H64">
            <v>65.9</v>
          </cell>
          <cell r="I64">
            <v>13.18</v>
          </cell>
          <cell r="J64">
            <v>25.35</v>
          </cell>
          <cell r="K64">
            <v>25.35</v>
          </cell>
          <cell r="L64">
            <v>491.69</v>
          </cell>
          <cell r="M64">
            <v>101.38</v>
          </cell>
          <cell r="N64">
            <v>5.07</v>
          </cell>
          <cell r="O64">
            <v>25.35</v>
          </cell>
        </row>
        <row r="65">
          <cell r="B65" t="str">
            <v>罗星碧</v>
          </cell>
          <cell r="C65" t="str">
            <v>513723197103207141</v>
          </cell>
          <cell r="D65" t="str">
            <v>工程学院校园管理中心</v>
          </cell>
          <cell r="E65">
            <v>5069</v>
          </cell>
          <cell r="F65">
            <v>811.04</v>
          </cell>
          <cell r="G65">
            <v>405.52</v>
          </cell>
          <cell r="H65">
            <v>65.9</v>
          </cell>
          <cell r="I65">
            <v>13.18</v>
          </cell>
          <cell r="J65">
            <v>25.35</v>
          </cell>
          <cell r="K65">
            <v>25.35</v>
          </cell>
          <cell r="L65">
            <v>491.69</v>
          </cell>
          <cell r="M65">
            <v>101.38</v>
          </cell>
          <cell r="N65">
            <v>5.07</v>
          </cell>
          <cell r="O65">
            <v>25.35</v>
          </cell>
        </row>
        <row r="66">
          <cell r="B66" t="str">
            <v>罗银春</v>
          </cell>
          <cell r="C66" t="str">
            <v>513723197210190154</v>
          </cell>
          <cell r="D66" t="str">
            <v>工程学院校园管理中心</v>
          </cell>
          <cell r="E66">
            <v>5069</v>
          </cell>
          <cell r="F66">
            <v>811.04</v>
          </cell>
          <cell r="G66">
            <v>405.52</v>
          </cell>
          <cell r="H66">
            <v>65.9</v>
          </cell>
          <cell r="I66">
            <v>13.18</v>
          </cell>
          <cell r="J66">
            <v>25.35</v>
          </cell>
          <cell r="K66">
            <v>25.35</v>
          </cell>
          <cell r="L66">
            <v>491.69</v>
          </cell>
          <cell r="M66">
            <v>101.38</v>
          </cell>
          <cell r="N66">
            <v>5.07</v>
          </cell>
          <cell r="O66">
            <v>25.35</v>
          </cell>
        </row>
        <row r="67">
          <cell r="B67" t="str">
            <v>马彩云</v>
          </cell>
          <cell r="C67" t="str">
            <v>622322199504011428</v>
          </cell>
          <cell r="D67" t="str">
            <v>工程学院主校区</v>
          </cell>
          <cell r="E67">
            <v>5069</v>
          </cell>
          <cell r="F67">
            <v>811.04</v>
          </cell>
          <cell r="G67">
            <v>405.52</v>
          </cell>
          <cell r="H67">
            <v>65.9</v>
          </cell>
          <cell r="I67">
            <v>13.18</v>
          </cell>
          <cell r="J67">
            <v>25.35</v>
          </cell>
          <cell r="K67">
            <v>25.35</v>
          </cell>
          <cell r="L67">
            <v>491.69</v>
          </cell>
          <cell r="M67">
            <v>101.38</v>
          </cell>
          <cell r="N67">
            <v>5.07</v>
          </cell>
          <cell r="O67">
            <v>25.35</v>
          </cell>
        </row>
        <row r="68">
          <cell r="B68" t="str">
            <v>马纪</v>
          </cell>
          <cell r="C68" t="str">
            <v>652122199402164225</v>
          </cell>
          <cell r="D68" t="str">
            <v>工程学院主校区</v>
          </cell>
          <cell r="E68">
            <v>5069</v>
          </cell>
          <cell r="F68">
            <v>811.04</v>
          </cell>
          <cell r="G68">
            <v>405.52</v>
          </cell>
          <cell r="H68">
            <v>65.9</v>
          </cell>
          <cell r="I68">
            <v>13.18</v>
          </cell>
          <cell r="J68">
            <v>25.35</v>
          </cell>
          <cell r="K68">
            <v>25.35</v>
          </cell>
          <cell r="L68">
            <v>491.69</v>
          </cell>
          <cell r="M68">
            <v>101.38</v>
          </cell>
          <cell r="N68">
            <v>5.07</v>
          </cell>
          <cell r="O68">
            <v>25.35</v>
          </cell>
        </row>
        <row r="69">
          <cell r="B69" t="str">
            <v>马四红</v>
          </cell>
          <cell r="C69" t="str">
            <v>652122198110304228</v>
          </cell>
          <cell r="D69" t="str">
            <v>工程学院校园管理中心</v>
          </cell>
          <cell r="E69">
            <v>5069</v>
          </cell>
          <cell r="F69">
            <v>811.04</v>
          </cell>
          <cell r="G69">
            <v>405.52</v>
          </cell>
          <cell r="H69">
            <v>65.9</v>
          </cell>
          <cell r="I69">
            <v>13.18</v>
          </cell>
          <cell r="J69">
            <v>25.35</v>
          </cell>
          <cell r="K69">
            <v>25.35</v>
          </cell>
          <cell r="L69">
            <v>491.69</v>
          </cell>
          <cell r="M69">
            <v>101.38</v>
          </cell>
          <cell r="N69">
            <v>5.07</v>
          </cell>
          <cell r="O69">
            <v>25.35</v>
          </cell>
        </row>
        <row r="70">
          <cell r="B70" t="str">
            <v>马英</v>
          </cell>
          <cell r="C70" t="str">
            <v>652423197302011778</v>
          </cell>
          <cell r="D70" t="str">
            <v>工程学院南昌路维修</v>
          </cell>
          <cell r="E70">
            <v>5069</v>
          </cell>
          <cell r="F70">
            <v>811.04</v>
          </cell>
          <cell r="G70">
            <v>405.52</v>
          </cell>
          <cell r="H70">
            <v>65.9</v>
          </cell>
          <cell r="I70">
            <v>13.18</v>
          </cell>
          <cell r="J70">
            <v>25.35</v>
          </cell>
          <cell r="K70">
            <v>25.35</v>
          </cell>
          <cell r="L70">
            <v>491.69</v>
          </cell>
          <cell r="M70">
            <v>101.38</v>
          </cell>
          <cell r="N70">
            <v>5.07</v>
          </cell>
          <cell r="O70">
            <v>25.35</v>
          </cell>
        </row>
        <row r="71">
          <cell r="B71" t="str">
            <v>马英婷</v>
          </cell>
          <cell r="C71" t="str">
            <v>342123199207273921</v>
          </cell>
          <cell r="D71" t="str">
            <v>工程学院主校区</v>
          </cell>
          <cell r="E71">
            <v>5069</v>
          </cell>
          <cell r="F71">
            <v>811.04</v>
          </cell>
          <cell r="G71">
            <v>405.52</v>
          </cell>
          <cell r="H71">
            <v>65.9</v>
          </cell>
          <cell r="I71">
            <v>13.18</v>
          </cell>
          <cell r="J71">
            <v>25.35</v>
          </cell>
          <cell r="K71">
            <v>25.35</v>
          </cell>
          <cell r="L71">
            <v>491.69</v>
          </cell>
          <cell r="M71">
            <v>101.38</v>
          </cell>
          <cell r="N71">
            <v>5.07</v>
          </cell>
          <cell r="O71">
            <v>25.35</v>
          </cell>
        </row>
        <row r="72">
          <cell r="B72" t="str">
            <v>买来木·阿不都克力木</v>
          </cell>
          <cell r="C72" t="str">
            <v>653130197105102820</v>
          </cell>
          <cell r="D72" t="str">
            <v>工程学院校园管理中心</v>
          </cell>
          <cell r="E72">
            <v>5069</v>
          </cell>
          <cell r="F72">
            <v>811.04</v>
          </cell>
          <cell r="G72">
            <v>405.52</v>
          </cell>
          <cell r="H72">
            <v>65.9</v>
          </cell>
          <cell r="I72">
            <v>13.18</v>
          </cell>
          <cell r="J72">
            <v>25.35</v>
          </cell>
          <cell r="K72">
            <v>25.35</v>
          </cell>
          <cell r="L72">
            <v>491.69</v>
          </cell>
          <cell r="M72">
            <v>101.38</v>
          </cell>
          <cell r="N72">
            <v>5.07</v>
          </cell>
          <cell r="O72">
            <v>25.35</v>
          </cell>
        </row>
        <row r="73">
          <cell r="B73" t="str">
            <v>买买提·吾甫尔</v>
          </cell>
          <cell r="C73" t="str">
            <v>652123197104152039</v>
          </cell>
          <cell r="D73" t="str">
            <v>工程学院主校区</v>
          </cell>
          <cell r="E73">
            <v>5069</v>
          </cell>
          <cell r="F73">
            <v>811.04</v>
          </cell>
          <cell r="G73">
            <v>405.52</v>
          </cell>
          <cell r="H73">
            <v>65.9</v>
          </cell>
          <cell r="I73">
            <v>13.18</v>
          </cell>
          <cell r="J73">
            <v>25.35</v>
          </cell>
          <cell r="K73">
            <v>25.35</v>
          </cell>
          <cell r="L73">
            <v>491.69</v>
          </cell>
          <cell r="M73">
            <v>101.38</v>
          </cell>
          <cell r="N73">
            <v>5.07</v>
          </cell>
          <cell r="O73">
            <v>25.35</v>
          </cell>
        </row>
        <row r="74">
          <cell r="B74" t="str">
            <v>麦麦提克力木·巴克</v>
          </cell>
          <cell r="C74" t="str">
            <v>653101197802160039</v>
          </cell>
          <cell r="D74" t="str">
            <v>工程学院主校区</v>
          </cell>
          <cell r="E74">
            <v>5069</v>
          </cell>
          <cell r="F74">
            <v>811.04</v>
          </cell>
          <cell r="G74">
            <v>405.52</v>
          </cell>
          <cell r="H74">
            <v>65.9</v>
          </cell>
          <cell r="I74">
            <v>13.18</v>
          </cell>
          <cell r="J74">
            <v>25.35</v>
          </cell>
          <cell r="K74">
            <v>25.35</v>
          </cell>
          <cell r="L74">
            <v>491.69</v>
          </cell>
          <cell r="M74">
            <v>101.38</v>
          </cell>
          <cell r="N74">
            <v>5.07</v>
          </cell>
          <cell r="O74">
            <v>25.35</v>
          </cell>
        </row>
        <row r="75">
          <cell r="B75" t="str">
            <v>尼牙孜·吾守尔</v>
          </cell>
          <cell r="C75" t="str">
            <v>652122196709151417</v>
          </cell>
          <cell r="D75" t="str">
            <v>工程学院校园管理中心</v>
          </cell>
          <cell r="E75">
            <v>5069</v>
          </cell>
          <cell r="F75">
            <v>811.04</v>
          </cell>
          <cell r="G75">
            <v>405.52</v>
          </cell>
          <cell r="H75">
            <v>65.9</v>
          </cell>
          <cell r="I75">
            <v>13.18</v>
          </cell>
          <cell r="J75">
            <v>25.35</v>
          </cell>
          <cell r="K75">
            <v>25.35</v>
          </cell>
          <cell r="L75">
            <v>491.69</v>
          </cell>
          <cell r="M75">
            <v>101.38</v>
          </cell>
          <cell r="N75">
            <v>5.07</v>
          </cell>
          <cell r="O75">
            <v>25.35</v>
          </cell>
        </row>
        <row r="76">
          <cell r="B76" t="str">
            <v>倪登龙</v>
          </cell>
          <cell r="C76" t="str">
            <v>622101197009172310</v>
          </cell>
          <cell r="D76" t="str">
            <v>工程学院主校区</v>
          </cell>
          <cell r="E76">
            <v>5069</v>
          </cell>
          <cell r="F76">
            <v>811.04</v>
          </cell>
          <cell r="G76">
            <v>405.52</v>
          </cell>
          <cell r="H76">
            <v>65.9</v>
          </cell>
          <cell r="I76">
            <v>13.18</v>
          </cell>
          <cell r="J76">
            <v>25.35</v>
          </cell>
          <cell r="K76">
            <v>25.35</v>
          </cell>
          <cell r="L76">
            <v>491.69</v>
          </cell>
          <cell r="M76">
            <v>101.38</v>
          </cell>
          <cell r="N76">
            <v>5.07</v>
          </cell>
          <cell r="O76">
            <v>25.35</v>
          </cell>
        </row>
        <row r="77">
          <cell r="B77" t="str">
            <v>努尔卡马尔·加哈亚</v>
          </cell>
          <cell r="C77" t="str">
            <v>65012119711115242X</v>
          </cell>
          <cell r="D77" t="str">
            <v>工程学院校园管理中心</v>
          </cell>
          <cell r="E77">
            <v>5069</v>
          </cell>
          <cell r="F77">
            <v>811.04</v>
          </cell>
          <cell r="G77">
            <v>405.52</v>
          </cell>
          <cell r="H77">
            <v>65.9</v>
          </cell>
          <cell r="I77">
            <v>13.18</v>
          </cell>
          <cell r="J77">
            <v>25.35</v>
          </cell>
          <cell r="K77">
            <v>25.35</v>
          </cell>
          <cell r="L77">
            <v>491.69</v>
          </cell>
          <cell r="M77">
            <v>101.38</v>
          </cell>
          <cell r="N77">
            <v>5.07</v>
          </cell>
          <cell r="O77">
            <v>25.35</v>
          </cell>
        </row>
        <row r="78">
          <cell r="B78" t="str">
            <v>努尔曼古丽·克热木</v>
          </cell>
          <cell r="C78" t="str">
            <v>652923198207303387</v>
          </cell>
          <cell r="D78" t="str">
            <v>工程学院南昌路门卫保洁</v>
          </cell>
          <cell r="E78">
            <v>5069</v>
          </cell>
          <cell r="F78">
            <v>811.04</v>
          </cell>
          <cell r="G78">
            <v>405.52</v>
          </cell>
          <cell r="H78">
            <v>65.9</v>
          </cell>
          <cell r="I78">
            <v>13.18</v>
          </cell>
          <cell r="J78">
            <v>25.35</v>
          </cell>
          <cell r="K78">
            <v>25.35</v>
          </cell>
          <cell r="L78">
            <v>491.69</v>
          </cell>
          <cell r="M78">
            <v>101.38</v>
          </cell>
          <cell r="N78">
            <v>5.07</v>
          </cell>
          <cell r="O78">
            <v>25.35</v>
          </cell>
        </row>
        <row r="79">
          <cell r="B79" t="str">
            <v>帕提古丽·艾拜都拉</v>
          </cell>
          <cell r="C79" t="str">
            <v>650105198004031328</v>
          </cell>
          <cell r="D79" t="str">
            <v>工程学院南昌路门卫保洁</v>
          </cell>
          <cell r="E79">
            <v>5069</v>
          </cell>
          <cell r="F79">
            <v>811.04</v>
          </cell>
          <cell r="G79">
            <v>405.52</v>
          </cell>
          <cell r="H79">
            <v>65.9</v>
          </cell>
          <cell r="I79">
            <v>13.18</v>
          </cell>
          <cell r="J79">
            <v>25.35</v>
          </cell>
          <cell r="K79">
            <v>25.35</v>
          </cell>
          <cell r="L79">
            <v>491.69</v>
          </cell>
          <cell r="M79">
            <v>101.38</v>
          </cell>
          <cell r="N79">
            <v>5.07</v>
          </cell>
          <cell r="O79">
            <v>25.35</v>
          </cell>
        </row>
        <row r="80">
          <cell r="B80" t="str">
            <v>帕提古丽·吾守尔</v>
          </cell>
          <cell r="C80" t="str">
            <v>652201197003033249</v>
          </cell>
          <cell r="D80" t="str">
            <v>工程学院南昌路门卫保洁</v>
          </cell>
          <cell r="E80">
            <v>5069</v>
          </cell>
          <cell r="F80">
            <v>811.04</v>
          </cell>
          <cell r="G80">
            <v>405.52</v>
          </cell>
          <cell r="H80">
            <v>65.9</v>
          </cell>
          <cell r="I80">
            <v>13.18</v>
          </cell>
          <cell r="J80">
            <v>25.35</v>
          </cell>
          <cell r="K80">
            <v>25.35</v>
          </cell>
          <cell r="L80">
            <v>491.69</v>
          </cell>
          <cell r="M80">
            <v>101.38</v>
          </cell>
          <cell r="N80">
            <v>5.07</v>
          </cell>
          <cell r="O80">
            <v>25.35</v>
          </cell>
        </row>
        <row r="81">
          <cell r="B81" t="str">
            <v>彭良辉</v>
          </cell>
          <cell r="C81" t="str">
            <v>622323196703103117</v>
          </cell>
          <cell r="D81" t="str">
            <v>工程学院主校区</v>
          </cell>
          <cell r="E81">
            <v>5069</v>
          </cell>
          <cell r="F81">
            <v>811.04</v>
          </cell>
          <cell r="G81">
            <v>405.52</v>
          </cell>
          <cell r="H81">
            <v>65.9</v>
          </cell>
          <cell r="I81">
            <v>13.18</v>
          </cell>
          <cell r="J81">
            <v>25.35</v>
          </cell>
          <cell r="K81">
            <v>25.35</v>
          </cell>
          <cell r="L81">
            <v>491.69</v>
          </cell>
          <cell r="M81">
            <v>101.38</v>
          </cell>
          <cell r="N81">
            <v>5.07</v>
          </cell>
          <cell r="O81">
            <v>25.35</v>
          </cell>
        </row>
        <row r="82">
          <cell r="B82" t="str">
            <v>蒲勇</v>
          </cell>
          <cell r="C82" t="str">
            <v>652101196709070711</v>
          </cell>
          <cell r="D82" t="str">
            <v>工程学院主校区</v>
          </cell>
          <cell r="E82">
            <v>5069</v>
          </cell>
          <cell r="F82">
            <v>811.04</v>
          </cell>
          <cell r="G82">
            <v>405.52</v>
          </cell>
          <cell r="H82">
            <v>65.9</v>
          </cell>
          <cell r="I82">
            <v>13.18</v>
          </cell>
          <cell r="J82">
            <v>25.35</v>
          </cell>
          <cell r="K82">
            <v>25.35</v>
          </cell>
          <cell r="L82">
            <v>491.69</v>
          </cell>
          <cell r="M82">
            <v>101.38</v>
          </cell>
          <cell r="N82">
            <v>5.07</v>
          </cell>
          <cell r="O82">
            <v>25.35</v>
          </cell>
        </row>
        <row r="83">
          <cell r="B83" t="str">
            <v>热依马洪·麦麦提</v>
          </cell>
          <cell r="C83" t="str">
            <v>653123198609101558</v>
          </cell>
          <cell r="D83" t="str">
            <v>工程学院主校区</v>
          </cell>
          <cell r="E83">
            <v>5069</v>
          </cell>
          <cell r="F83">
            <v>811.04</v>
          </cell>
          <cell r="G83">
            <v>405.52</v>
          </cell>
          <cell r="H83">
            <v>65.9</v>
          </cell>
          <cell r="I83">
            <v>13.18</v>
          </cell>
          <cell r="J83">
            <v>25.35</v>
          </cell>
          <cell r="K83">
            <v>25.35</v>
          </cell>
          <cell r="L83">
            <v>491.69</v>
          </cell>
          <cell r="M83">
            <v>101.38</v>
          </cell>
          <cell r="N83">
            <v>5.07</v>
          </cell>
          <cell r="O83">
            <v>25.35</v>
          </cell>
        </row>
        <row r="84">
          <cell r="B84" t="str">
            <v>肉孜·吐尔地</v>
          </cell>
          <cell r="C84" t="str">
            <v>65292319700717263X</v>
          </cell>
          <cell r="D84" t="str">
            <v>工程学院主校区</v>
          </cell>
          <cell r="E84">
            <v>5069</v>
          </cell>
          <cell r="F84">
            <v>811.04</v>
          </cell>
          <cell r="G84">
            <v>405.52</v>
          </cell>
          <cell r="H84">
            <v>65.9</v>
          </cell>
          <cell r="I84">
            <v>13.18</v>
          </cell>
          <cell r="J84">
            <v>25.35</v>
          </cell>
          <cell r="K84">
            <v>25.35</v>
          </cell>
          <cell r="L84">
            <v>491.69</v>
          </cell>
          <cell r="M84">
            <v>101.38</v>
          </cell>
          <cell r="N84">
            <v>5.07</v>
          </cell>
          <cell r="O84">
            <v>25.35</v>
          </cell>
        </row>
        <row r="85">
          <cell r="B85" t="str">
            <v>茹鲜古丽·拜合提</v>
          </cell>
          <cell r="C85" t="str">
            <v>653123197505060080</v>
          </cell>
          <cell r="D85" t="str">
            <v>工程学院南昌路门卫保洁</v>
          </cell>
          <cell r="E85">
            <v>5069</v>
          </cell>
          <cell r="F85">
            <v>811.04</v>
          </cell>
          <cell r="G85">
            <v>405.52</v>
          </cell>
          <cell r="H85">
            <v>65.9</v>
          </cell>
          <cell r="I85">
            <v>13.18</v>
          </cell>
          <cell r="J85">
            <v>25.35</v>
          </cell>
          <cell r="K85">
            <v>25.35</v>
          </cell>
          <cell r="L85">
            <v>491.69</v>
          </cell>
          <cell r="M85">
            <v>101.38</v>
          </cell>
          <cell r="N85">
            <v>5.07</v>
          </cell>
          <cell r="O85">
            <v>25.35</v>
          </cell>
        </row>
        <row r="86">
          <cell r="B86" t="str">
            <v>沙热汗·阿布都热西提</v>
          </cell>
          <cell r="C86" t="str">
            <v>652701197501101563</v>
          </cell>
          <cell r="D86" t="str">
            <v>工程学院校园管理中心</v>
          </cell>
          <cell r="E86">
            <v>5069</v>
          </cell>
          <cell r="F86">
            <v>811.04</v>
          </cell>
          <cell r="G86">
            <v>405.52</v>
          </cell>
          <cell r="H86">
            <v>65.9</v>
          </cell>
          <cell r="I86">
            <v>13.18</v>
          </cell>
          <cell r="J86">
            <v>25.35</v>
          </cell>
          <cell r="K86">
            <v>25.35</v>
          </cell>
          <cell r="L86">
            <v>491.69</v>
          </cell>
          <cell r="M86">
            <v>101.38</v>
          </cell>
          <cell r="N86">
            <v>5.07</v>
          </cell>
          <cell r="O86">
            <v>25.35</v>
          </cell>
        </row>
        <row r="87">
          <cell r="B87" t="str">
            <v>石科燕</v>
          </cell>
          <cell r="C87" t="str">
            <v>65230119720715534X</v>
          </cell>
          <cell r="D87" t="str">
            <v>工程学院学生处</v>
          </cell>
          <cell r="E87">
            <v>5069</v>
          </cell>
          <cell r="F87">
            <v>811.04</v>
          </cell>
          <cell r="G87">
            <v>405.52</v>
          </cell>
          <cell r="H87">
            <v>65.9</v>
          </cell>
          <cell r="I87">
            <v>13.18</v>
          </cell>
          <cell r="J87">
            <v>25.35</v>
          </cell>
          <cell r="K87">
            <v>25.35</v>
          </cell>
          <cell r="L87">
            <v>491.69</v>
          </cell>
          <cell r="M87">
            <v>101.38</v>
          </cell>
          <cell r="N87">
            <v>5.07</v>
          </cell>
          <cell r="O87">
            <v>25.35</v>
          </cell>
        </row>
        <row r="88">
          <cell r="B88" t="str">
            <v>孙亮</v>
          </cell>
          <cell r="C88" t="str">
            <v>650103197301101815</v>
          </cell>
          <cell r="D88" t="str">
            <v>工程学院南昌路门卫保洁</v>
          </cell>
          <cell r="E88">
            <v>5069</v>
          </cell>
          <cell r="F88">
            <v>811.04</v>
          </cell>
          <cell r="G88">
            <v>405.52</v>
          </cell>
          <cell r="H88">
            <v>65.9</v>
          </cell>
          <cell r="I88">
            <v>13.18</v>
          </cell>
          <cell r="J88">
            <v>25.35</v>
          </cell>
          <cell r="K88">
            <v>25.35</v>
          </cell>
          <cell r="L88">
            <v>491.69</v>
          </cell>
          <cell r="M88">
            <v>101.38</v>
          </cell>
          <cell r="N88">
            <v>5.07</v>
          </cell>
          <cell r="O88">
            <v>25.35</v>
          </cell>
        </row>
        <row r="89">
          <cell r="B89" t="str">
            <v>孙瑛</v>
          </cell>
          <cell r="C89" t="str">
            <v>650102197208051626</v>
          </cell>
          <cell r="D89" t="str">
            <v>工程学院南昌路门卫保洁</v>
          </cell>
          <cell r="E89">
            <v>5069</v>
          </cell>
          <cell r="F89">
            <v>811.04</v>
          </cell>
          <cell r="G89">
            <v>405.52</v>
          </cell>
          <cell r="H89">
            <v>65.9</v>
          </cell>
          <cell r="I89">
            <v>13.18</v>
          </cell>
          <cell r="J89">
            <v>25.35</v>
          </cell>
          <cell r="K89">
            <v>25.35</v>
          </cell>
          <cell r="L89">
            <v>491.69</v>
          </cell>
          <cell r="M89">
            <v>101.38</v>
          </cell>
          <cell r="N89">
            <v>5.07</v>
          </cell>
          <cell r="O89">
            <v>25.35</v>
          </cell>
        </row>
        <row r="90">
          <cell r="B90" t="str">
            <v>吐尔迪·阿衣甫</v>
          </cell>
          <cell r="C90" t="str">
            <v>652926197712151710</v>
          </cell>
          <cell r="D90" t="str">
            <v>工程学院南昌路维修</v>
          </cell>
          <cell r="E90">
            <v>5069</v>
          </cell>
          <cell r="F90">
            <v>811.04</v>
          </cell>
          <cell r="G90">
            <v>405.52</v>
          </cell>
          <cell r="H90">
            <v>65.9</v>
          </cell>
          <cell r="I90">
            <v>13.18</v>
          </cell>
          <cell r="J90">
            <v>25.35</v>
          </cell>
          <cell r="K90">
            <v>25.35</v>
          </cell>
          <cell r="L90">
            <v>491.69</v>
          </cell>
          <cell r="M90">
            <v>101.38</v>
          </cell>
          <cell r="N90">
            <v>5.07</v>
          </cell>
          <cell r="O90">
            <v>25.35</v>
          </cell>
        </row>
        <row r="91">
          <cell r="B91" t="str">
            <v>吐尼沙·铁木尔</v>
          </cell>
          <cell r="C91" t="str">
            <v>652122196903131428</v>
          </cell>
          <cell r="D91" t="str">
            <v>工程学院校园管理中心</v>
          </cell>
          <cell r="E91">
            <v>5069</v>
          </cell>
          <cell r="F91">
            <v>811.04</v>
          </cell>
          <cell r="G91">
            <v>405.52</v>
          </cell>
          <cell r="H91">
            <v>65.9</v>
          </cell>
          <cell r="I91">
            <v>13.18</v>
          </cell>
          <cell r="J91">
            <v>25.35</v>
          </cell>
          <cell r="K91">
            <v>25.35</v>
          </cell>
          <cell r="L91">
            <v>491.69</v>
          </cell>
          <cell r="M91">
            <v>101.38</v>
          </cell>
          <cell r="N91">
            <v>5.07</v>
          </cell>
          <cell r="O91">
            <v>25.35</v>
          </cell>
        </row>
        <row r="92">
          <cell r="B92" t="str">
            <v>吐尼沙古丽·努尔</v>
          </cell>
          <cell r="C92" t="str">
            <v>653125197510050824</v>
          </cell>
          <cell r="D92" t="str">
            <v>工程学院校园管理中心</v>
          </cell>
          <cell r="E92">
            <v>5069</v>
          </cell>
          <cell r="F92">
            <v>811.04</v>
          </cell>
          <cell r="G92">
            <v>405.52</v>
          </cell>
          <cell r="H92">
            <v>65.9</v>
          </cell>
          <cell r="I92">
            <v>13.18</v>
          </cell>
          <cell r="J92">
            <v>25.35</v>
          </cell>
          <cell r="K92">
            <v>25.35</v>
          </cell>
          <cell r="L92">
            <v>491.69</v>
          </cell>
          <cell r="M92">
            <v>101.38</v>
          </cell>
          <cell r="N92">
            <v>5.07</v>
          </cell>
          <cell r="O92">
            <v>25.35</v>
          </cell>
        </row>
        <row r="93">
          <cell r="B93" t="str">
            <v>托合提·沙地尔</v>
          </cell>
          <cell r="C93" t="str">
            <v>653126197603062038</v>
          </cell>
          <cell r="D93" t="str">
            <v>工程学院主校区</v>
          </cell>
          <cell r="E93">
            <v>5069</v>
          </cell>
          <cell r="F93">
            <v>811.04</v>
          </cell>
          <cell r="G93">
            <v>405.52</v>
          </cell>
          <cell r="H93">
            <v>65.9</v>
          </cell>
          <cell r="I93">
            <v>13.18</v>
          </cell>
          <cell r="J93">
            <v>25.35</v>
          </cell>
          <cell r="K93">
            <v>25.35</v>
          </cell>
          <cell r="L93">
            <v>491.69</v>
          </cell>
          <cell r="M93">
            <v>101.38</v>
          </cell>
          <cell r="N93">
            <v>5.07</v>
          </cell>
          <cell r="O93">
            <v>25.35</v>
          </cell>
        </row>
        <row r="94">
          <cell r="B94" t="str">
            <v>汪凤喜</v>
          </cell>
          <cell r="C94" t="str">
            <v>654126196506192929</v>
          </cell>
          <cell r="D94" t="str">
            <v>工程学院南昌路门卫保洁</v>
          </cell>
          <cell r="E94">
            <v>5069</v>
          </cell>
          <cell r="F94">
            <v>811.04</v>
          </cell>
          <cell r="G94">
            <v>405.52</v>
          </cell>
          <cell r="H94">
            <v>65.9</v>
          </cell>
          <cell r="I94">
            <v>13.18</v>
          </cell>
          <cell r="J94">
            <v>25.35</v>
          </cell>
          <cell r="K94">
            <v>25.35</v>
          </cell>
          <cell r="L94">
            <v>491.69</v>
          </cell>
          <cell r="M94">
            <v>101.38</v>
          </cell>
          <cell r="N94">
            <v>5.07</v>
          </cell>
          <cell r="O94">
            <v>25.35</v>
          </cell>
        </row>
        <row r="95">
          <cell r="B95" t="str">
            <v>王娟</v>
          </cell>
          <cell r="C95" t="str">
            <v>34122719741217566X</v>
          </cell>
          <cell r="D95" t="str">
            <v>工程学院学生处</v>
          </cell>
          <cell r="E95">
            <v>5069</v>
          </cell>
          <cell r="F95">
            <v>811.04</v>
          </cell>
          <cell r="G95">
            <v>405.52</v>
          </cell>
          <cell r="H95">
            <v>65.9</v>
          </cell>
          <cell r="I95">
            <v>13.18</v>
          </cell>
          <cell r="J95">
            <v>25.35</v>
          </cell>
          <cell r="K95">
            <v>25.35</v>
          </cell>
          <cell r="L95">
            <v>491.69</v>
          </cell>
          <cell r="M95">
            <v>101.38</v>
          </cell>
          <cell r="N95">
            <v>5.07</v>
          </cell>
          <cell r="O95">
            <v>25.35</v>
          </cell>
        </row>
        <row r="96">
          <cell r="B96" t="str">
            <v>王丽</v>
          </cell>
          <cell r="C96" t="str">
            <v>610124197907132741</v>
          </cell>
          <cell r="D96" t="str">
            <v>工程学院校园管理中心</v>
          </cell>
          <cell r="E96">
            <v>5069</v>
          </cell>
          <cell r="F96">
            <v>811.04</v>
          </cell>
          <cell r="G96">
            <v>405.52</v>
          </cell>
          <cell r="H96">
            <v>65.9</v>
          </cell>
          <cell r="I96">
            <v>13.18</v>
          </cell>
          <cell r="J96">
            <v>25.35</v>
          </cell>
          <cell r="K96">
            <v>25.35</v>
          </cell>
          <cell r="L96">
            <v>491.69</v>
          </cell>
          <cell r="M96">
            <v>101.38</v>
          </cell>
          <cell r="N96">
            <v>5.07</v>
          </cell>
          <cell r="O96">
            <v>25.35</v>
          </cell>
        </row>
        <row r="97">
          <cell r="B97" t="str">
            <v>王利荣</v>
          </cell>
          <cell r="C97" t="str">
            <v>650106196703260012</v>
          </cell>
          <cell r="D97" t="str">
            <v>工程学院南昌路维修</v>
          </cell>
          <cell r="E97">
            <v>5069</v>
          </cell>
          <cell r="F97">
            <v>811.04</v>
          </cell>
          <cell r="G97">
            <v>405.52</v>
          </cell>
          <cell r="H97">
            <v>65.9</v>
          </cell>
          <cell r="I97">
            <v>13.18</v>
          </cell>
          <cell r="J97">
            <v>25.35</v>
          </cell>
          <cell r="K97">
            <v>25.35</v>
          </cell>
          <cell r="L97">
            <v>491.69</v>
          </cell>
          <cell r="M97">
            <v>101.38</v>
          </cell>
          <cell r="N97">
            <v>5.07</v>
          </cell>
          <cell r="O97">
            <v>25.35</v>
          </cell>
        </row>
        <row r="98">
          <cell r="B98" t="str">
            <v>王薇</v>
          </cell>
          <cell r="C98" t="str">
            <v>413022198205130049</v>
          </cell>
          <cell r="D98" t="str">
            <v>工程学院主校区</v>
          </cell>
          <cell r="E98">
            <v>5069</v>
          </cell>
          <cell r="F98">
            <v>811.04</v>
          </cell>
          <cell r="G98">
            <v>405.52</v>
          </cell>
          <cell r="H98">
            <v>65.9</v>
          </cell>
          <cell r="I98">
            <v>13.18</v>
          </cell>
          <cell r="J98">
            <v>25.35</v>
          </cell>
          <cell r="K98">
            <v>25.35</v>
          </cell>
          <cell r="L98">
            <v>491.69</v>
          </cell>
          <cell r="M98">
            <v>101.38</v>
          </cell>
          <cell r="N98">
            <v>5.07</v>
          </cell>
          <cell r="O98">
            <v>25.35</v>
          </cell>
        </row>
        <row r="99">
          <cell r="B99" t="str">
            <v>王小虎</v>
          </cell>
          <cell r="C99" t="str">
            <v>650102197501256217</v>
          </cell>
          <cell r="D99" t="str">
            <v>工程学院主校区</v>
          </cell>
          <cell r="E99">
            <v>5069</v>
          </cell>
          <cell r="F99">
            <v>811.04</v>
          </cell>
          <cell r="G99">
            <v>405.52</v>
          </cell>
          <cell r="H99">
            <v>65.9</v>
          </cell>
          <cell r="I99">
            <v>13.18</v>
          </cell>
          <cell r="J99">
            <v>25.35</v>
          </cell>
          <cell r="K99">
            <v>25.35</v>
          </cell>
          <cell r="L99">
            <v>491.69</v>
          </cell>
          <cell r="M99">
            <v>101.38</v>
          </cell>
          <cell r="N99">
            <v>5.07</v>
          </cell>
          <cell r="O99">
            <v>25.35</v>
          </cell>
        </row>
        <row r="100">
          <cell r="B100" t="str">
            <v>王秀波</v>
          </cell>
          <cell r="C100" t="str">
            <v>23262319780101102X</v>
          </cell>
          <cell r="D100" t="str">
            <v>工程学院南昌路门卫保洁</v>
          </cell>
          <cell r="E100">
            <v>5069</v>
          </cell>
          <cell r="F100">
            <v>811.04</v>
          </cell>
          <cell r="G100">
            <v>405.52</v>
          </cell>
          <cell r="H100">
            <v>65.9</v>
          </cell>
          <cell r="I100">
            <v>13.18</v>
          </cell>
          <cell r="J100">
            <v>25.35</v>
          </cell>
          <cell r="K100">
            <v>25.35</v>
          </cell>
          <cell r="L100">
            <v>491.69</v>
          </cell>
          <cell r="M100">
            <v>101.38</v>
          </cell>
          <cell r="N100">
            <v>5.07</v>
          </cell>
          <cell r="O100">
            <v>25.35</v>
          </cell>
        </row>
        <row r="101">
          <cell r="B101" t="str">
            <v>王兆胜</v>
          </cell>
          <cell r="C101" t="str">
            <v>622301197912105932</v>
          </cell>
          <cell r="D101" t="str">
            <v>工程学院主校区</v>
          </cell>
          <cell r="E101">
            <v>5069</v>
          </cell>
          <cell r="F101">
            <v>811.04</v>
          </cell>
          <cell r="G101">
            <v>405.52</v>
          </cell>
          <cell r="H101">
            <v>65.9</v>
          </cell>
          <cell r="I101">
            <v>13.18</v>
          </cell>
          <cell r="J101">
            <v>25.35</v>
          </cell>
          <cell r="K101">
            <v>25.35</v>
          </cell>
          <cell r="L101">
            <v>491.69</v>
          </cell>
          <cell r="M101">
            <v>101.38</v>
          </cell>
          <cell r="N101">
            <v>5.07</v>
          </cell>
          <cell r="O101">
            <v>25.35</v>
          </cell>
        </row>
        <row r="102">
          <cell r="B102" t="str">
            <v>魏文财</v>
          </cell>
          <cell r="C102" t="str">
            <v>62040219881005311X</v>
          </cell>
          <cell r="D102" t="str">
            <v>工程学院主校区</v>
          </cell>
          <cell r="E102">
            <v>5700</v>
          </cell>
          <cell r="F102">
            <v>912</v>
          </cell>
          <cell r="G102">
            <v>456</v>
          </cell>
          <cell r="H102">
            <v>74.1</v>
          </cell>
          <cell r="I102">
            <v>14.82</v>
          </cell>
          <cell r="J102">
            <v>28.5</v>
          </cell>
          <cell r="K102">
            <v>28.5</v>
          </cell>
          <cell r="L102">
            <v>552.9</v>
          </cell>
          <cell r="M102">
            <v>114</v>
          </cell>
          <cell r="N102">
            <v>5.7</v>
          </cell>
          <cell r="O102">
            <v>28.5</v>
          </cell>
        </row>
        <row r="103">
          <cell r="B103" t="str">
            <v>吾热姑丽·马木提</v>
          </cell>
          <cell r="C103" t="str">
            <v>653126197507100348</v>
          </cell>
          <cell r="D103" t="str">
            <v>工程学院校园管理中心</v>
          </cell>
          <cell r="E103">
            <v>5069</v>
          </cell>
          <cell r="F103">
            <v>811.04</v>
          </cell>
          <cell r="G103">
            <v>405.52</v>
          </cell>
          <cell r="H103">
            <v>65.9</v>
          </cell>
          <cell r="I103">
            <v>13.18</v>
          </cell>
          <cell r="J103">
            <v>25.35</v>
          </cell>
          <cell r="K103">
            <v>25.35</v>
          </cell>
          <cell r="L103">
            <v>491.69</v>
          </cell>
          <cell r="M103">
            <v>101.38</v>
          </cell>
          <cell r="N103">
            <v>5.07</v>
          </cell>
          <cell r="O103">
            <v>25.35</v>
          </cell>
        </row>
        <row r="104">
          <cell r="B104" t="str">
            <v>吾斯曼·玉素甫</v>
          </cell>
          <cell r="C104" t="str">
            <v>65212219670205143X</v>
          </cell>
          <cell r="D104" t="str">
            <v>工程学院校园管理中心</v>
          </cell>
          <cell r="E104">
            <v>5069</v>
          </cell>
          <cell r="F104">
            <v>811.04</v>
          </cell>
          <cell r="G104">
            <v>405.52</v>
          </cell>
          <cell r="H104">
            <v>65.9</v>
          </cell>
          <cell r="I104">
            <v>13.18</v>
          </cell>
          <cell r="J104">
            <v>25.35</v>
          </cell>
          <cell r="K104">
            <v>25.35</v>
          </cell>
          <cell r="L104">
            <v>491.69</v>
          </cell>
          <cell r="M104">
            <v>101.38</v>
          </cell>
          <cell r="N104">
            <v>5.07</v>
          </cell>
          <cell r="O104">
            <v>25.35</v>
          </cell>
        </row>
        <row r="105">
          <cell r="B105" t="str">
            <v>杨春华</v>
          </cell>
          <cell r="C105" t="str">
            <v>51062319770806670X</v>
          </cell>
          <cell r="D105" t="str">
            <v>工程学院学生处</v>
          </cell>
          <cell r="E105">
            <v>5069</v>
          </cell>
          <cell r="F105">
            <v>811.04</v>
          </cell>
          <cell r="G105">
            <v>405.52</v>
          </cell>
          <cell r="H105">
            <v>65.9</v>
          </cell>
          <cell r="I105">
            <v>13.18</v>
          </cell>
          <cell r="J105">
            <v>25.35</v>
          </cell>
          <cell r="K105">
            <v>25.35</v>
          </cell>
          <cell r="L105">
            <v>491.69</v>
          </cell>
          <cell r="M105">
            <v>101.38</v>
          </cell>
          <cell r="N105">
            <v>5.07</v>
          </cell>
          <cell r="O105">
            <v>25.35</v>
          </cell>
        </row>
        <row r="106">
          <cell r="B106" t="str">
            <v>杨梦</v>
          </cell>
          <cell r="C106" t="str">
            <v>652201199107021647</v>
          </cell>
          <cell r="D106" t="str">
            <v>工程学院主校区</v>
          </cell>
          <cell r="E106">
            <v>5069</v>
          </cell>
          <cell r="F106">
            <v>811.04</v>
          </cell>
          <cell r="G106">
            <v>405.52</v>
          </cell>
          <cell r="H106">
            <v>65.9</v>
          </cell>
          <cell r="I106">
            <v>13.18</v>
          </cell>
          <cell r="J106">
            <v>25.35</v>
          </cell>
          <cell r="K106">
            <v>25.35</v>
          </cell>
          <cell r="L106">
            <v>491.69</v>
          </cell>
          <cell r="M106">
            <v>101.38</v>
          </cell>
          <cell r="N106">
            <v>5.07</v>
          </cell>
          <cell r="O106">
            <v>25.35</v>
          </cell>
        </row>
        <row r="107">
          <cell r="B107" t="str">
            <v>杨强</v>
          </cell>
          <cell r="C107" t="str">
            <v>65010319760906183X</v>
          </cell>
          <cell r="D107" t="str">
            <v>工程学院主校区</v>
          </cell>
          <cell r="E107">
            <v>5069</v>
          </cell>
          <cell r="F107">
            <v>811.04</v>
          </cell>
          <cell r="G107">
            <v>405.52</v>
          </cell>
          <cell r="H107">
            <v>65.9</v>
          </cell>
          <cell r="I107">
            <v>13.18</v>
          </cell>
          <cell r="J107">
            <v>25.35</v>
          </cell>
          <cell r="K107">
            <v>25.35</v>
          </cell>
          <cell r="L107">
            <v>491.69</v>
          </cell>
          <cell r="M107">
            <v>101.38</v>
          </cell>
          <cell r="N107">
            <v>5.07</v>
          </cell>
          <cell r="O107">
            <v>25.35</v>
          </cell>
        </row>
        <row r="108">
          <cell r="B108" t="str">
            <v>杨淑女</v>
          </cell>
          <cell r="C108" t="str">
            <v>620121197212066349</v>
          </cell>
          <cell r="D108" t="str">
            <v>工程学院学生处</v>
          </cell>
          <cell r="E108">
            <v>5069</v>
          </cell>
          <cell r="F108">
            <v>811.04</v>
          </cell>
          <cell r="G108">
            <v>405.52</v>
          </cell>
          <cell r="H108">
            <v>65.9</v>
          </cell>
          <cell r="I108">
            <v>13.18</v>
          </cell>
          <cell r="J108">
            <v>25.35</v>
          </cell>
          <cell r="K108">
            <v>25.35</v>
          </cell>
          <cell r="L108">
            <v>491.69</v>
          </cell>
          <cell r="M108">
            <v>101.38</v>
          </cell>
          <cell r="N108">
            <v>5.07</v>
          </cell>
          <cell r="O108">
            <v>25.35</v>
          </cell>
        </row>
        <row r="109">
          <cell r="B109" t="str">
            <v>杨晓莉</v>
          </cell>
          <cell r="C109" t="str">
            <v>65232719760929352X</v>
          </cell>
          <cell r="D109" t="str">
            <v>工程学院主校区</v>
          </cell>
          <cell r="E109">
            <v>5069</v>
          </cell>
          <cell r="F109">
            <v>811.04</v>
          </cell>
          <cell r="G109">
            <v>405.52</v>
          </cell>
          <cell r="H109">
            <v>65.9</v>
          </cell>
          <cell r="I109">
            <v>13.18</v>
          </cell>
          <cell r="J109">
            <v>25.35</v>
          </cell>
          <cell r="K109">
            <v>25.35</v>
          </cell>
          <cell r="L109">
            <v>491.69</v>
          </cell>
          <cell r="M109">
            <v>101.38</v>
          </cell>
          <cell r="N109">
            <v>5.07</v>
          </cell>
          <cell r="O109">
            <v>25.35</v>
          </cell>
        </row>
        <row r="110">
          <cell r="B110" t="str">
            <v>姚凤</v>
          </cell>
          <cell r="C110" t="str">
            <v>654124197201102664</v>
          </cell>
          <cell r="D110" t="str">
            <v>工程学院南昌路门卫保洁</v>
          </cell>
          <cell r="E110">
            <v>5069</v>
          </cell>
          <cell r="F110">
            <v>811.04</v>
          </cell>
          <cell r="G110">
            <v>405.52</v>
          </cell>
          <cell r="H110">
            <v>65.9</v>
          </cell>
          <cell r="I110">
            <v>13.18</v>
          </cell>
          <cell r="J110">
            <v>25.35</v>
          </cell>
          <cell r="K110">
            <v>25.35</v>
          </cell>
          <cell r="L110">
            <v>491.69</v>
          </cell>
          <cell r="M110">
            <v>101.38</v>
          </cell>
          <cell r="N110">
            <v>5.07</v>
          </cell>
          <cell r="O110">
            <v>25.35</v>
          </cell>
        </row>
        <row r="111">
          <cell r="B111" t="str">
            <v>于海斌</v>
          </cell>
          <cell r="C111" t="str">
            <v>650102196911156513</v>
          </cell>
          <cell r="D111" t="str">
            <v>工程学院主校区</v>
          </cell>
          <cell r="E111">
            <v>5069</v>
          </cell>
          <cell r="F111">
            <v>811.04</v>
          </cell>
          <cell r="G111">
            <v>405.52</v>
          </cell>
          <cell r="H111">
            <v>65.9</v>
          </cell>
          <cell r="I111">
            <v>13.18</v>
          </cell>
          <cell r="J111">
            <v>25.35</v>
          </cell>
          <cell r="K111">
            <v>25.35</v>
          </cell>
          <cell r="L111">
            <v>491.69</v>
          </cell>
          <cell r="M111">
            <v>101.38</v>
          </cell>
          <cell r="N111">
            <v>5.07</v>
          </cell>
          <cell r="O111">
            <v>25.35</v>
          </cell>
        </row>
        <row r="112">
          <cell r="B112" t="str">
            <v>于苏甫·依明</v>
          </cell>
          <cell r="C112" t="str">
            <v>652923199103192613</v>
          </cell>
          <cell r="D112" t="str">
            <v>工程学院主校区</v>
          </cell>
          <cell r="E112">
            <v>5069</v>
          </cell>
          <cell r="F112">
            <v>811.04</v>
          </cell>
          <cell r="G112">
            <v>405.52</v>
          </cell>
          <cell r="H112">
            <v>65.9</v>
          </cell>
          <cell r="I112">
            <v>13.18</v>
          </cell>
          <cell r="J112">
            <v>25.35</v>
          </cell>
          <cell r="K112">
            <v>25.35</v>
          </cell>
          <cell r="L112">
            <v>491.69</v>
          </cell>
          <cell r="M112">
            <v>101.38</v>
          </cell>
          <cell r="N112">
            <v>5.07</v>
          </cell>
          <cell r="O112">
            <v>25.35</v>
          </cell>
        </row>
        <row r="113">
          <cell r="B113" t="str">
            <v>张东太</v>
          </cell>
          <cell r="C113" t="str">
            <v>372522198306071010</v>
          </cell>
          <cell r="D113" t="str">
            <v>工程学院主校区</v>
          </cell>
          <cell r="E113">
            <v>5069</v>
          </cell>
          <cell r="F113">
            <v>811.04</v>
          </cell>
          <cell r="G113">
            <v>405.52</v>
          </cell>
          <cell r="H113">
            <v>65.9</v>
          </cell>
          <cell r="I113">
            <v>13.18</v>
          </cell>
          <cell r="J113">
            <v>25.35</v>
          </cell>
          <cell r="K113">
            <v>25.35</v>
          </cell>
          <cell r="L113">
            <v>491.69</v>
          </cell>
          <cell r="M113">
            <v>101.38</v>
          </cell>
          <cell r="N113">
            <v>5.07</v>
          </cell>
          <cell r="O113">
            <v>25.35</v>
          </cell>
        </row>
        <row r="114">
          <cell r="B114" t="str">
            <v>张兰苹</v>
          </cell>
          <cell r="C114" t="str">
            <v>511022197306171883</v>
          </cell>
          <cell r="D114" t="str">
            <v>工程学院校园管理中心</v>
          </cell>
          <cell r="E114">
            <v>5069</v>
          </cell>
          <cell r="F114">
            <v>811.04</v>
          </cell>
          <cell r="G114">
            <v>405.52</v>
          </cell>
          <cell r="H114">
            <v>65.9</v>
          </cell>
          <cell r="I114">
            <v>13.18</v>
          </cell>
          <cell r="J114">
            <v>25.35</v>
          </cell>
          <cell r="K114">
            <v>25.35</v>
          </cell>
          <cell r="L114">
            <v>491.69</v>
          </cell>
          <cell r="M114">
            <v>101.38</v>
          </cell>
          <cell r="N114">
            <v>5.07</v>
          </cell>
          <cell r="O114">
            <v>25.35</v>
          </cell>
        </row>
        <row r="115">
          <cell r="B115" t="str">
            <v>张露峰</v>
          </cell>
          <cell r="C115" t="str">
            <v>650121198109261330</v>
          </cell>
          <cell r="D115" t="str">
            <v>工程学院主校区</v>
          </cell>
          <cell r="E115">
            <v>5069</v>
          </cell>
          <cell r="F115">
            <v>811.04</v>
          </cell>
          <cell r="G115">
            <v>405.52</v>
          </cell>
          <cell r="H115">
            <v>65.9</v>
          </cell>
          <cell r="I115">
            <v>13.18</v>
          </cell>
          <cell r="J115">
            <v>25.35</v>
          </cell>
          <cell r="K115">
            <v>25.35</v>
          </cell>
          <cell r="L115">
            <v>491.69</v>
          </cell>
          <cell r="M115">
            <v>101.38</v>
          </cell>
          <cell r="N115">
            <v>5.07</v>
          </cell>
          <cell r="O115">
            <v>25.35</v>
          </cell>
        </row>
        <row r="116">
          <cell r="B116" t="str">
            <v>张秀灵</v>
          </cell>
          <cell r="C116" t="str">
            <v>341222197611017961</v>
          </cell>
          <cell r="D116" t="str">
            <v>工程学院学生处</v>
          </cell>
          <cell r="E116">
            <v>5069</v>
          </cell>
          <cell r="F116">
            <v>811.04</v>
          </cell>
          <cell r="G116">
            <v>405.52</v>
          </cell>
          <cell r="H116">
            <v>65.9</v>
          </cell>
          <cell r="I116">
            <v>13.18</v>
          </cell>
          <cell r="J116">
            <v>25.35</v>
          </cell>
          <cell r="K116">
            <v>25.35</v>
          </cell>
          <cell r="L116">
            <v>491.69</v>
          </cell>
          <cell r="M116">
            <v>101.38</v>
          </cell>
          <cell r="N116">
            <v>5.07</v>
          </cell>
          <cell r="O116">
            <v>25.35</v>
          </cell>
        </row>
        <row r="117">
          <cell r="B117" t="str">
            <v>赵红英</v>
          </cell>
          <cell r="C117" t="str">
            <v>622201196803153046</v>
          </cell>
          <cell r="D117" t="str">
            <v>工程学院校园管理中心</v>
          </cell>
          <cell r="E117">
            <v>5069</v>
          </cell>
          <cell r="F117">
            <v>811.04</v>
          </cell>
          <cell r="G117">
            <v>405.52</v>
          </cell>
          <cell r="H117">
            <v>65.9</v>
          </cell>
          <cell r="I117">
            <v>13.18</v>
          </cell>
          <cell r="J117">
            <v>25.35</v>
          </cell>
          <cell r="K117">
            <v>25.35</v>
          </cell>
          <cell r="L117">
            <v>491.69</v>
          </cell>
          <cell r="M117">
            <v>101.38</v>
          </cell>
          <cell r="N117">
            <v>5.07</v>
          </cell>
          <cell r="O117">
            <v>25.35</v>
          </cell>
        </row>
        <row r="118">
          <cell r="B118" t="str">
            <v>赵宏民</v>
          </cell>
          <cell r="C118" t="str">
            <v>410321197001084039</v>
          </cell>
          <cell r="D118" t="str">
            <v>工程学院主校区</v>
          </cell>
          <cell r="E118">
            <v>5069</v>
          </cell>
          <cell r="F118">
            <v>811.04</v>
          </cell>
          <cell r="G118">
            <v>405.52</v>
          </cell>
          <cell r="H118">
            <v>65.9</v>
          </cell>
          <cell r="I118">
            <v>13.18</v>
          </cell>
          <cell r="J118">
            <v>25.35</v>
          </cell>
          <cell r="K118">
            <v>25.35</v>
          </cell>
          <cell r="L118">
            <v>491.69</v>
          </cell>
          <cell r="M118">
            <v>101.38</v>
          </cell>
          <cell r="N118">
            <v>5.07</v>
          </cell>
          <cell r="O118">
            <v>25.35</v>
          </cell>
        </row>
        <row r="119">
          <cell r="B119" t="str">
            <v>赵理江</v>
          </cell>
          <cell r="C119" t="str">
            <v>513028197305187138</v>
          </cell>
          <cell r="D119" t="str">
            <v>工程学院校园管理中心</v>
          </cell>
          <cell r="E119">
            <v>5069</v>
          </cell>
          <cell r="F119">
            <v>811.04</v>
          </cell>
          <cell r="G119">
            <v>405.52</v>
          </cell>
          <cell r="H119">
            <v>65.9</v>
          </cell>
          <cell r="I119">
            <v>13.18</v>
          </cell>
          <cell r="J119">
            <v>25.35</v>
          </cell>
          <cell r="K119">
            <v>25.35</v>
          </cell>
          <cell r="L119">
            <v>491.69</v>
          </cell>
          <cell r="M119">
            <v>101.38</v>
          </cell>
          <cell r="N119">
            <v>5.07</v>
          </cell>
          <cell r="O119">
            <v>25.35</v>
          </cell>
        </row>
        <row r="120">
          <cell r="B120" t="str">
            <v>赵学新</v>
          </cell>
          <cell r="C120" t="str">
            <v>650103197312175510</v>
          </cell>
          <cell r="D120" t="str">
            <v>工程学院主校区</v>
          </cell>
          <cell r="E120">
            <v>5069</v>
          </cell>
          <cell r="F120">
            <v>811.04</v>
          </cell>
          <cell r="G120">
            <v>405.52</v>
          </cell>
          <cell r="H120">
            <v>65.9</v>
          </cell>
          <cell r="I120">
            <v>13.18</v>
          </cell>
          <cell r="J120">
            <v>25.35</v>
          </cell>
          <cell r="K120">
            <v>25.35</v>
          </cell>
          <cell r="L120">
            <v>491.69</v>
          </cell>
          <cell r="M120">
            <v>101.38</v>
          </cell>
          <cell r="N120">
            <v>5.07</v>
          </cell>
          <cell r="O120">
            <v>25.35</v>
          </cell>
        </row>
        <row r="121">
          <cell r="B121" t="str">
            <v>魏雷波</v>
          </cell>
          <cell r="C121" t="str">
            <v>650104197401051639</v>
          </cell>
          <cell r="D121" t="str">
            <v>工程学院主校区</v>
          </cell>
          <cell r="E121">
            <v>5069</v>
          </cell>
          <cell r="F121">
            <v>811.04</v>
          </cell>
          <cell r="G121">
            <v>405.52</v>
          </cell>
          <cell r="H121">
            <v>65.9</v>
          </cell>
          <cell r="I121">
            <v>13.18</v>
          </cell>
          <cell r="J121">
            <v>25.35</v>
          </cell>
          <cell r="K121">
            <v>25.35</v>
          </cell>
          <cell r="L121">
            <v>491.69</v>
          </cell>
          <cell r="M121">
            <v>101.38</v>
          </cell>
          <cell r="N121">
            <v>5.07</v>
          </cell>
          <cell r="O121">
            <v>25.35</v>
          </cell>
        </row>
        <row r="122">
          <cell r="B122" t="str">
            <v>林金山</v>
          </cell>
          <cell r="C122" t="str">
            <v>622326197205063144</v>
          </cell>
          <cell r="D122" t="str">
            <v>工程学院校园管理中心</v>
          </cell>
          <cell r="E122">
            <v>5069</v>
          </cell>
          <cell r="F122">
            <v>811.04</v>
          </cell>
          <cell r="G122">
            <v>405.52</v>
          </cell>
          <cell r="H122">
            <v>65.9</v>
          </cell>
          <cell r="I122">
            <v>13.18</v>
          </cell>
          <cell r="J122">
            <v>25.35</v>
          </cell>
          <cell r="K122">
            <v>25.35</v>
          </cell>
          <cell r="L122">
            <v>491.69</v>
          </cell>
          <cell r="M122">
            <v>101.38</v>
          </cell>
          <cell r="N122">
            <v>5.07</v>
          </cell>
          <cell r="O122">
            <v>25.35</v>
          </cell>
        </row>
        <row r="123">
          <cell r="B123" t="str">
            <v>艾尔帕提·阿布沙拉木</v>
          </cell>
          <cell r="C123" t="str">
            <v>654124199411152538</v>
          </cell>
          <cell r="D123" t="str">
            <v>工程学院主校区</v>
          </cell>
          <cell r="E123">
            <v>5069</v>
          </cell>
          <cell r="F123">
            <v>811.04</v>
          </cell>
          <cell r="G123">
            <v>405.52</v>
          </cell>
          <cell r="H123">
            <v>65.9</v>
          </cell>
          <cell r="I123">
            <v>13.18</v>
          </cell>
          <cell r="J123">
            <v>25.35</v>
          </cell>
          <cell r="K123">
            <v>25.35</v>
          </cell>
          <cell r="L123">
            <v>491.69</v>
          </cell>
          <cell r="M123">
            <v>101.38</v>
          </cell>
          <cell r="N123">
            <v>5.07</v>
          </cell>
          <cell r="O123">
            <v>25.35</v>
          </cell>
        </row>
        <row r="124">
          <cell r="B124" t="str">
            <v>热孜宛古丽·喀迪尔</v>
          </cell>
          <cell r="C124" t="str">
            <v>65282519920101114X</v>
          </cell>
          <cell r="D124" t="str">
            <v>工程学院校园管理中心</v>
          </cell>
          <cell r="E124">
            <v>5069</v>
          </cell>
          <cell r="F124">
            <v>811.04</v>
          </cell>
          <cell r="G124">
            <v>405.52</v>
          </cell>
          <cell r="H124">
            <v>65.9</v>
          </cell>
          <cell r="I124">
            <v>13.18</v>
          </cell>
          <cell r="J124">
            <v>25.35</v>
          </cell>
          <cell r="K124">
            <v>25.35</v>
          </cell>
          <cell r="L124">
            <v>491.69</v>
          </cell>
          <cell r="M124">
            <v>101.38</v>
          </cell>
          <cell r="N124">
            <v>5.07</v>
          </cell>
          <cell r="O124">
            <v>25.35</v>
          </cell>
        </row>
        <row r="125">
          <cell r="B125" t="str">
            <v>杨红娜</v>
          </cell>
          <cell r="C125" t="str">
            <v>412721197004025468</v>
          </cell>
          <cell r="D125" t="str">
            <v>工程学院校园管理中心</v>
          </cell>
          <cell r="E125">
            <v>5069</v>
          </cell>
          <cell r="F125">
            <v>811.04</v>
          </cell>
          <cell r="G125">
            <v>405.52</v>
          </cell>
          <cell r="H125">
            <v>65.9</v>
          </cell>
          <cell r="I125">
            <v>13.18</v>
          </cell>
          <cell r="J125">
            <v>25.35</v>
          </cell>
          <cell r="K125">
            <v>25.35</v>
          </cell>
          <cell r="L125">
            <v>491.69</v>
          </cell>
          <cell r="M125">
            <v>101.38</v>
          </cell>
          <cell r="N125">
            <v>5.07</v>
          </cell>
          <cell r="O125">
            <v>25.35</v>
          </cell>
        </row>
        <row r="126">
          <cell r="B126" t="str">
            <v>吐鲁洪·巴拉提</v>
          </cell>
          <cell r="C126" t="str">
            <v>653126197307030357</v>
          </cell>
          <cell r="D126" t="str">
            <v>工程学院主校区</v>
          </cell>
          <cell r="E126">
            <v>5069</v>
          </cell>
          <cell r="F126">
            <v>811.04</v>
          </cell>
          <cell r="G126">
            <v>405.52</v>
          </cell>
          <cell r="H126">
            <v>65.9</v>
          </cell>
          <cell r="I126">
            <v>13.18</v>
          </cell>
          <cell r="J126">
            <v>25.35</v>
          </cell>
          <cell r="K126">
            <v>25.35</v>
          </cell>
          <cell r="L126">
            <v>491.69</v>
          </cell>
          <cell r="M126">
            <v>101.38</v>
          </cell>
          <cell r="N126">
            <v>5.07</v>
          </cell>
          <cell r="O126">
            <v>25.35</v>
          </cell>
        </row>
        <row r="127">
          <cell r="B127" t="str">
            <v>张军</v>
          </cell>
          <cell r="C127" t="str">
            <v>650300197204104637</v>
          </cell>
          <cell r="D127" t="str">
            <v>工程学院主校区</v>
          </cell>
          <cell r="E127">
            <v>5069</v>
          </cell>
          <cell r="F127">
            <v>811.04</v>
          </cell>
          <cell r="G127">
            <v>405.52</v>
          </cell>
          <cell r="H127">
            <v>65.9</v>
          </cell>
          <cell r="I127">
            <v>13.18</v>
          </cell>
          <cell r="J127">
            <v>25.35</v>
          </cell>
          <cell r="K127">
            <v>25.35</v>
          </cell>
          <cell r="L127">
            <v>491.69</v>
          </cell>
          <cell r="M127">
            <v>101.38</v>
          </cell>
          <cell r="N127">
            <v>5.07</v>
          </cell>
          <cell r="O127">
            <v>25.35</v>
          </cell>
        </row>
        <row r="128">
          <cell r="B128" t="str">
            <v>哈尔力哈西·努尔加合甫</v>
          </cell>
          <cell r="C128" t="str">
            <v>654126200207070429</v>
          </cell>
          <cell r="D128" t="str">
            <v>工程学院主校区</v>
          </cell>
          <cell r="E128">
            <v>5069</v>
          </cell>
          <cell r="F128">
            <v>811.04</v>
          </cell>
          <cell r="G128">
            <v>405.52</v>
          </cell>
          <cell r="H128">
            <v>65.9</v>
          </cell>
          <cell r="I128">
            <v>13.18</v>
          </cell>
          <cell r="J128">
            <v>25.35</v>
          </cell>
          <cell r="K128">
            <v>25.35</v>
          </cell>
          <cell r="L128">
            <v>491.69</v>
          </cell>
          <cell r="M128">
            <v>101.38</v>
          </cell>
          <cell r="N128">
            <v>5.07</v>
          </cell>
          <cell r="O128">
            <v>25.35</v>
          </cell>
        </row>
        <row r="129">
          <cell r="B129" t="str">
            <v>黄秀平</v>
          </cell>
          <cell r="C129" t="str">
            <v>652322197212021065</v>
          </cell>
          <cell r="D129" t="str">
            <v>工程学院校园管理中心</v>
          </cell>
          <cell r="E129">
            <v>5069</v>
          </cell>
          <cell r="F129">
            <v>811.04</v>
          </cell>
          <cell r="G129">
            <v>405.52</v>
          </cell>
          <cell r="H129">
            <v>65.9</v>
          </cell>
          <cell r="I129">
            <v>13.18</v>
          </cell>
          <cell r="J129">
            <v>25.35</v>
          </cell>
          <cell r="K129">
            <v>25.35</v>
          </cell>
          <cell r="L129">
            <v>491.69</v>
          </cell>
          <cell r="M129">
            <v>101.38</v>
          </cell>
          <cell r="N129">
            <v>5.07</v>
          </cell>
          <cell r="O129">
            <v>25.35</v>
          </cell>
        </row>
        <row r="130">
          <cell r="B130" t="str">
            <v>吾尔古丽·塔西</v>
          </cell>
          <cell r="C130" t="str">
            <v>650102197605113026</v>
          </cell>
          <cell r="D130" t="str">
            <v>工程学院南昌路门卫保洁</v>
          </cell>
          <cell r="E130">
            <v>5069</v>
          </cell>
          <cell r="F130">
            <v>811.04</v>
          </cell>
          <cell r="G130">
            <v>405.52</v>
          </cell>
          <cell r="H130">
            <v>65.9</v>
          </cell>
          <cell r="I130">
            <v>13.18</v>
          </cell>
          <cell r="J130">
            <v>25.35</v>
          </cell>
          <cell r="K130">
            <v>25.35</v>
          </cell>
          <cell r="L130">
            <v>491.69</v>
          </cell>
          <cell r="M130">
            <v>101.38</v>
          </cell>
          <cell r="N130">
            <v>5.07</v>
          </cell>
          <cell r="O130">
            <v>25.35</v>
          </cell>
        </row>
        <row r="131">
          <cell r="B131" t="str">
            <v>张炎东</v>
          </cell>
          <cell r="C131" t="str">
            <v>650102197105200035</v>
          </cell>
          <cell r="D131" t="str">
            <v>工程学院南昌路门卫保洁</v>
          </cell>
          <cell r="E131">
            <v>5069</v>
          </cell>
          <cell r="F131">
            <v>811.04</v>
          </cell>
          <cell r="G131">
            <v>405.52</v>
          </cell>
          <cell r="H131">
            <v>65.9</v>
          </cell>
          <cell r="I131">
            <v>13.18</v>
          </cell>
          <cell r="J131">
            <v>25.35</v>
          </cell>
          <cell r="K131">
            <v>25.35</v>
          </cell>
          <cell r="L131">
            <v>491.69</v>
          </cell>
          <cell r="M131">
            <v>101.38</v>
          </cell>
          <cell r="N131">
            <v>5.07</v>
          </cell>
          <cell r="O131">
            <v>25.35</v>
          </cell>
        </row>
        <row r="132">
          <cell r="B132" t="str">
            <v>吴月兰</v>
          </cell>
          <cell r="C132" t="str">
            <v>372928197804247221</v>
          </cell>
          <cell r="D132" t="str">
            <v>工程学院校园管理中心</v>
          </cell>
          <cell r="E132">
            <v>5069</v>
          </cell>
          <cell r="F132">
            <v>811.04</v>
          </cell>
          <cell r="G132">
            <v>405.52</v>
          </cell>
          <cell r="H132">
            <v>65.9</v>
          </cell>
          <cell r="I132">
            <v>13.18</v>
          </cell>
          <cell r="J132">
            <v>25.35</v>
          </cell>
          <cell r="K132">
            <v>25.35</v>
          </cell>
          <cell r="L132">
            <v>491.69</v>
          </cell>
          <cell r="M132">
            <v>101.38</v>
          </cell>
          <cell r="N132">
            <v>5.07</v>
          </cell>
          <cell r="O132">
            <v>25.35</v>
          </cell>
        </row>
        <row r="133">
          <cell r="B133" t="str">
            <v>帕夏古丽·图尔荪</v>
          </cell>
          <cell r="C133" t="str">
            <v>653122197706102367</v>
          </cell>
          <cell r="D133" t="str">
            <v>工程学院校园管理中心</v>
          </cell>
          <cell r="E133">
            <v>5069</v>
          </cell>
          <cell r="F133">
            <v>811.04</v>
          </cell>
          <cell r="G133">
            <v>405.52</v>
          </cell>
          <cell r="H133">
            <v>65.9</v>
          </cell>
          <cell r="I133">
            <v>13.18</v>
          </cell>
          <cell r="J133">
            <v>25.35</v>
          </cell>
          <cell r="K133">
            <v>25.35</v>
          </cell>
          <cell r="L133">
            <v>491.69</v>
          </cell>
          <cell r="M133">
            <v>101.38</v>
          </cell>
          <cell r="N133">
            <v>5.07</v>
          </cell>
          <cell r="O133">
            <v>25.35</v>
          </cell>
        </row>
        <row r="134">
          <cell r="B134" t="str">
            <v>伊尔夏提·吾休尔</v>
          </cell>
          <cell r="C134" t="str">
            <v>652925200405051013</v>
          </cell>
          <cell r="D134" t="str">
            <v>工程学院主校区</v>
          </cell>
          <cell r="E134">
            <v>5069</v>
          </cell>
          <cell r="F134">
            <v>811.04</v>
          </cell>
          <cell r="G134">
            <v>405.52</v>
          </cell>
          <cell r="H134">
            <v>65.9</v>
          </cell>
          <cell r="I134">
            <v>13.18</v>
          </cell>
          <cell r="J134">
            <v>25.35</v>
          </cell>
          <cell r="K134">
            <v>25.35</v>
          </cell>
          <cell r="L134">
            <v>491.69</v>
          </cell>
          <cell r="M134">
            <v>101.38</v>
          </cell>
          <cell r="N134">
            <v>5.07</v>
          </cell>
          <cell r="O134">
            <v>25.35</v>
          </cell>
        </row>
        <row r="135">
          <cell r="B135" t="str">
            <v>张端端</v>
          </cell>
          <cell r="C135" t="str">
            <v>341282198706131426</v>
          </cell>
          <cell r="D135" t="str">
            <v>工程学院学生处</v>
          </cell>
          <cell r="E135">
            <v>5069</v>
          </cell>
          <cell r="F135">
            <v>811.04</v>
          </cell>
          <cell r="G135">
            <v>405.52</v>
          </cell>
          <cell r="H135">
            <v>65.9</v>
          </cell>
          <cell r="I135">
            <v>13.18</v>
          </cell>
          <cell r="J135">
            <v>25.35</v>
          </cell>
          <cell r="K135">
            <v>25.35</v>
          </cell>
          <cell r="L135">
            <v>491.69</v>
          </cell>
          <cell r="M135">
            <v>101.38</v>
          </cell>
          <cell r="N135">
            <v>5.07</v>
          </cell>
          <cell r="O135">
            <v>25.35</v>
          </cell>
        </row>
        <row r="136">
          <cell r="B136" t="str">
            <v>薛启英</v>
          </cell>
          <cell r="C136" t="str">
            <v>512923197205175689</v>
          </cell>
          <cell r="D136" t="str">
            <v>工程学院主校区</v>
          </cell>
          <cell r="E136">
            <v>5069</v>
          </cell>
          <cell r="F136">
            <v>811.04</v>
          </cell>
          <cell r="G136">
            <v>405.52</v>
          </cell>
          <cell r="H136">
            <v>65.9</v>
          </cell>
          <cell r="I136">
            <v>13.18</v>
          </cell>
          <cell r="J136">
            <v>25.35</v>
          </cell>
          <cell r="K136">
            <v>25.35</v>
          </cell>
          <cell r="L136">
            <v>491.69</v>
          </cell>
          <cell r="M136">
            <v>101.38</v>
          </cell>
          <cell r="N136">
            <v>5.07</v>
          </cell>
          <cell r="O136">
            <v>25.35</v>
          </cell>
        </row>
        <row r="137">
          <cell r="B137" t="str">
            <v>李爱芳</v>
          </cell>
          <cell r="C137" t="str">
            <v>620522198006060942</v>
          </cell>
          <cell r="D137" t="str">
            <v>工程学院校园管理中心</v>
          </cell>
          <cell r="E137">
            <v>5069</v>
          </cell>
          <cell r="F137">
            <v>811.04</v>
          </cell>
          <cell r="G137">
            <v>405.52</v>
          </cell>
          <cell r="H137">
            <v>65.9</v>
          </cell>
          <cell r="I137">
            <v>13.18</v>
          </cell>
          <cell r="J137">
            <v>25.35</v>
          </cell>
          <cell r="K137">
            <v>25.35</v>
          </cell>
          <cell r="L137">
            <v>491.69</v>
          </cell>
          <cell r="M137">
            <v>101.38</v>
          </cell>
          <cell r="N137">
            <v>5.07</v>
          </cell>
          <cell r="O137">
            <v>25.35</v>
          </cell>
        </row>
        <row r="138">
          <cell r="B138" t="str">
            <v>阿曼古力·赛的吾哈什</v>
          </cell>
          <cell r="C138" t="str">
            <v>650121198512042429</v>
          </cell>
          <cell r="D138" t="str">
            <v>工程学院校园管理中心</v>
          </cell>
          <cell r="E138">
            <v>5069</v>
          </cell>
          <cell r="F138">
            <v>811.04</v>
          </cell>
          <cell r="G138">
            <v>405.52</v>
          </cell>
          <cell r="H138">
            <v>65.9</v>
          </cell>
          <cell r="I138">
            <v>13.18</v>
          </cell>
          <cell r="J138">
            <v>25.35</v>
          </cell>
          <cell r="K138">
            <v>25.35</v>
          </cell>
          <cell r="L138">
            <v>491.69</v>
          </cell>
          <cell r="M138">
            <v>101.38</v>
          </cell>
          <cell r="N138">
            <v>5.07</v>
          </cell>
          <cell r="O138">
            <v>25.35</v>
          </cell>
        </row>
        <row r="139">
          <cell r="B139" t="str">
            <v>塔吉古力·穆纳依木</v>
          </cell>
          <cell r="C139" t="str">
            <v>652924198008121042</v>
          </cell>
          <cell r="D139" t="str">
            <v>工程学院校园管理中心</v>
          </cell>
          <cell r="E139">
            <v>5069</v>
          </cell>
          <cell r="F139">
            <v>811.04</v>
          </cell>
          <cell r="G139">
            <v>405.52</v>
          </cell>
          <cell r="H139">
            <v>65.9</v>
          </cell>
          <cell r="I139">
            <v>13.18</v>
          </cell>
          <cell r="J139">
            <v>25.35</v>
          </cell>
          <cell r="K139">
            <v>25.35</v>
          </cell>
          <cell r="L139">
            <v>491.69</v>
          </cell>
          <cell r="M139">
            <v>101.38</v>
          </cell>
          <cell r="N139">
            <v>5.07</v>
          </cell>
          <cell r="O139">
            <v>25.35</v>
          </cell>
        </row>
        <row r="140">
          <cell r="B140" t="str">
            <v>阿迪拉·吐拉洪</v>
          </cell>
          <cell r="C140" t="str">
            <v>650106198804300027</v>
          </cell>
          <cell r="D140" t="str">
            <v>工程学院校园管理中心</v>
          </cell>
          <cell r="E140">
            <v>5069</v>
          </cell>
          <cell r="F140">
            <v>811.04</v>
          </cell>
          <cell r="G140">
            <v>405.52</v>
          </cell>
          <cell r="H140">
            <v>65.9</v>
          </cell>
          <cell r="I140">
            <v>13.18</v>
          </cell>
          <cell r="J140">
            <v>25.35</v>
          </cell>
          <cell r="K140">
            <v>25.35</v>
          </cell>
          <cell r="L140">
            <v>491.69</v>
          </cell>
          <cell r="M140">
            <v>101.38</v>
          </cell>
          <cell r="N140">
            <v>5.07</v>
          </cell>
          <cell r="O140">
            <v>25.35</v>
          </cell>
        </row>
        <row r="141">
          <cell r="B141" t="str">
            <v>符建军</v>
          </cell>
          <cell r="C141" t="str">
            <v>650106197508013010</v>
          </cell>
          <cell r="D141" t="str">
            <v>工程学院主校区</v>
          </cell>
          <cell r="E141">
            <v>5069</v>
          </cell>
          <cell r="F141">
            <v>811.04</v>
          </cell>
          <cell r="G141">
            <v>405.52</v>
          </cell>
          <cell r="H141">
            <v>65.9</v>
          </cell>
          <cell r="I141">
            <v>13.18</v>
          </cell>
          <cell r="J141">
            <v>25.35</v>
          </cell>
          <cell r="K141">
            <v>25.35</v>
          </cell>
          <cell r="L141">
            <v>491.69</v>
          </cell>
          <cell r="M141">
            <v>101.38</v>
          </cell>
          <cell r="N141">
            <v>5.07</v>
          </cell>
          <cell r="O141">
            <v>25.35</v>
          </cell>
        </row>
        <row r="142">
          <cell r="E142">
            <v>695084</v>
          </cell>
          <cell r="F142">
            <v>111213.44</v>
          </cell>
          <cell r="G142">
            <v>55606.7199999998</v>
          </cell>
          <cell r="H142">
            <v>9036.49999999998</v>
          </cell>
          <cell r="I142">
            <v>1807.3</v>
          </cell>
          <cell r="J142">
            <v>3476.09999999999</v>
          </cell>
          <cell r="K142">
            <v>3476.09999999999</v>
          </cell>
          <cell r="L142">
            <v>66931.0500000001</v>
          </cell>
          <cell r="M142">
            <v>13800.3</v>
          </cell>
          <cell r="N142">
            <v>690.150000000001</v>
          </cell>
          <cell r="O142">
            <v>3450.74999999999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C24" sqref="C24"/>
    </sheetView>
  </sheetViews>
  <sheetFormatPr defaultColWidth="9" defaultRowHeight="13.5"/>
  <cols>
    <col min="1" max="1" width="6.89166666666667" customWidth="1"/>
    <col min="2" max="2" width="16.4416666666667" customWidth="1"/>
    <col min="3" max="3" width="11.5583333333333" customWidth="1"/>
    <col min="4" max="13" width="8.725"/>
    <col min="14" max="14" width="9.375"/>
  </cols>
  <sheetData>
    <row r="1" ht="20.25" spans="1:15">
      <c r="A1" s="5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8"/>
    </row>
    <row r="2" ht="57" spans="1:15">
      <c r="A2" s="10" t="s">
        <v>1</v>
      </c>
      <c r="B2" s="11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7" t="s">
        <v>9</v>
      </c>
      <c r="J2" s="18" t="s">
        <v>10</v>
      </c>
      <c r="K2" s="12" t="s">
        <v>11</v>
      </c>
      <c r="L2" s="13" t="s">
        <v>12</v>
      </c>
      <c r="M2" s="13" t="s">
        <v>13</v>
      </c>
      <c r="N2" s="13" t="s">
        <v>14</v>
      </c>
      <c r="O2" s="14" t="s">
        <v>15</v>
      </c>
    </row>
    <row r="3" ht="14.25" spans="1:15">
      <c r="A3" s="3">
        <v>1</v>
      </c>
      <c r="B3" s="3" t="s">
        <v>16</v>
      </c>
      <c r="C3" s="3" t="s">
        <v>17</v>
      </c>
      <c r="D3" s="3">
        <v>4900</v>
      </c>
      <c r="E3" s="15">
        <v>5069</v>
      </c>
      <c r="F3" s="15">
        <v>811.04</v>
      </c>
      <c r="G3" s="15">
        <v>25.35</v>
      </c>
      <c r="H3" s="15">
        <v>65.9</v>
      </c>
      <c r="I3" s="15">
        <v>13.18</v>
      </c>
      <c r="J3" s="15">
        <v>491.69</v>
      </c>
      <c r="K3" s="15">
        <v>5.07</v>
      </c>
      <c r="L3" s="15">
        <v>1412.23</v>
      </c>
      <c r="M3" s="15">
        <v>88</v>
      </c>
      <c r="N3" s="15">
        <v>6400.23</v>
      </c>
      <c r="O3" s="15"/>
    </row>
    <row r="4" ht="14.25" spans="1:15">
      <c r="A4" s="3">
        <v>2</v>
      </c>
      <c r="B4" s="3" t="s">
        <v>18</v>
      </c>
      <c r="C4" s="3" t="s">
        <v>17</v>
      </c>
      <c r="D4" s="3">
        <v>4700</v>
      </c>
      <c r="E4" s="15">
        <v>5069</v>
      </c>
      <c r="F4" s="15">
        <v>811.04</v>
      </c>
      <c r="G4" s="15">
        <v>25.35</v>
      </c>
      <c r="H4" s="15">
        <v>65.9</v>
      </c>
      <c r="I4" s="15">
        <v>13.18</v>
      </c>
      <c r="J4" s="15">
        <v>491.69</v>
      </c>
      <c r="K4" s="15">
        <v>5.07</v>
      </c>
      <c r="L4" s="15">
        <v>1412.23</v>
      </c>
      <c r="M4" s="15">
        <v>88</v>
      </c>
      <c r="N4" s="15">
        <v>6200.23</v>
      </c>
      <c r="O4" s="15"/>
    </row>
    <row r="5" ht="14.25" spans="1:15">
      <c r="A5" s="3">
        <v>3</v>
      </c>
      <c r="B5" s="3" t="s">
        <v>19</v>
      </c>
      <c r="C5" s="3" t="s">
        <v>20</v>
      </c>
      <c r="D5" s="3">
        <v>4500</v>
      </c>
      <c r="E5" s="15">
        <v>5069</v>
      </c>
      <c r="F5" s="15">
        <v>811.04</v>
      </c>
      <c r="G5" s="15">
        <v>25.35</v>
      </c>
      <c r="H5" s="15">
        <v>65.9</v>
      </c>
      <c r="I5" s="15">
        <v>13.18</v>
      </c>
      <c r="J5" s="15">
        <v>491.69</v>
      </c>
      <c r="K5" s="15">
        <v>5.07</v>
      </c>
      <c r="L5" s="15">
        <v>1412.23</v>
      </c>
      <c r="M5" s="15">
        <v>88</v>
      </c>
      <c r="N5" s="15">
        <v>6000.23</v>
      </c>
      <c r="O5" s="15"/>
    </row>
    <row r="6" ht="14.25" spans="1:15">
      <c r="A6" s="3">
        <v>4</v>
      </c>
      <c r="B6" s="3" t="s">
        <v>21</v>
      </c>
      <c r="C6" s="3" t="s">
        <v>20</v>
      </c>
      <c r="D6" s="3">
        <v>4300</v>
      </c>
      <c r="E6" s="15">
        <v>5069</v>
      </c>
      <c r="F6" s="15">
        <v>811.04</v>
      </c>
      <c r="G6" s="15">
        <v>25.35</v>
      </c>
      <c r="H6" s="15">
        <v>65.9</v>
      </c>
      <c r="I6" s="15">
        <v>13.18</v>
      </c>
      <c r="J6" s="15">
        <v>491.69</v>
      </c>
      <c r="K6" s="15">
        <v>5.07</v>
      </c>
      <c r="L6" s="15">
        <v>1412.23</v>
      </c>
      <c r="M6" s="15">
        <v>88</v>
      </c>
      <c r="N6" s="15">
        <v>5800.23</v>
      </c>
      <c r="O6" s="15"/>
    </row>
    <row r="7" ht="14.25" spans="1:15">
      <c r="A7" s="3">
        <v>5</v>
      </c>
      <c r="B7" s="3" t="s">
        <v>22</v>
      </c>
      <c r="C7" s="4" t="s">
        <v>23</v>
      </c>
      <c r="D7" s="3">
        <v>3200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88</v>
      </c>
      <c r="N7" s="15">
        <v>3288</v>
      </c>
      <c r="O7" s="15"/>
    </row>
    <row r="8" ht="14.25" spans="1:15">
      <c r="A8" s="3">
        <v>6</v>
      </c>
      <c r="B8" s="4" t="s">
        <v>24</v>
      </c>
      <c r="C8" s="3" t="s">
        <v>25</v>
      </c>
      <c r="D8" s="3">
        <v>4000</v>
      </c>
      <c r="E8" s="15">
        <v>5069</v>
      </c>
      <c r="F8" s="15">
        <v>811.04</v>
      </c>
      <c r="G8" s="15">
        <v>25.35</v>
      </c>
      <c r="H8" s="15">
        <v>65.9</v>
      </c>
      <c r="I8" s="15">
        <v>13.18</v>
      </c>
      <c r="J8" s="15">
        <v>491.69</v>
      </c>
      <c r="K8" s="15">
        <v>5.07</v>
      </c>
      <c r="L8" s="15">
        <v>1412.23</v>
      </c>
      <c r="M8" s="15">
        <v>88</v>
      </c>
      <c r="N8" s="15">
        <v>5500.23</v>
      </c>
      <c r="O8" s="15"/>
    </row>
    <row r="9" ht="14.25" spans="1:15">
      <c r="A9" s="3">
        <v>7</v>
      </c>
      <c r="B9" s="3" t="s">
        <v>26</v>
      </c>
      <c r="C9" s="3" t="s">
        <v>27</v>
      </c>
      <c r="D9" s="3">
        <v>3900</v>
      </c>
      <c r="E9" s="15">
        <v>5069</v>
      </c>
      <c r="F9" s="15">
        <v>811.04</v>
      </c>
      <c r="G9" s="15">
        <v>25.35</v>
      </c>
      <c r="H9" s="15">
        <v>65.9</v>
      </c>
      <c r="I9" s="15">
        <v>13.18</v>
      </c>
      <c r="J9" s="15">
        <v>491.69</v>
      </c>
      <c r="K9" s="15">
        <v>5.07</v>
      </c>
      <c r="L9" s="15">
        <v>1412.23</v>
      </c>
      <c r="M9" s="15">
        <v>88</v>
      </c>
      <c r="N9" s="15">
        <v>5400.23</v>
      </c>
      <c r="O9" s="15"/>
    </row>
    <row r="10" spans="1:15">
      <c r="A10" s="16" t="s">
        <v>28</v>
      </c>
      <c r="B10" s="16"/>
      <c r="C10" s="16"/>
      <c r="D10" s="16">
        <v>29500</v>
      </c>
      <c r="E10" s="16">
        <v>30414</v>
      </c>
      <c r="F10" s="16">
        <v>4866.24</v>
      </c>
      <c r="G10" s="16">
        <v>152.1</v>
      </c>
      <c r="H10" s="16">
        <v>395.4</v>
      </c>
      <c r="I10" s="16">
        <v>79.08</v>
      </c>
      <c r="J10" s="16">
        <v>2950.14</v>
      </c>
      <c r="K10" s="16">
        <v>30.42</v>
      </c>
      <c r="L10" s="16">
        <v>8473.38</v>
      </c>
      <c r="M10" s="16">
        <v>616</v>
      </c>
      <c r="N10" s="16">
        <v>38589.38</v>
      </c>
      <c r="O10" s="15"/>
    </row>
  </sheetData>
  <mergeCells count="2">
    <mergeCell ref="A1:O1"/>
    <mergeCell ref="A10:C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10" sqref="A10:K10"/>
    </sheetView>
  </sheetViews>
  <sheetFormatPr defaultColWidth="9" defaultRowHeight="13.5"/>
  <cols>
    <col min="1" max="1" width="8.725"/>
    <col min="2" max="2" width="16.1833333333333" customWidth="1"/>
    <col min="3" max="3" width="12.725" customWidth="1"/>
    <col min="4" max="12" width="8.725"/>
    <col min="13" max="14" width="9.54166666666667"/>
    <col min="15" max="15" width="8.725"/>
  </cols>
  <sheetData>
    <row r="1" ht="20.25" spans="1:12">
      <c r="A1" s="5" t="s">
        <v>29</v>
      </c>
      <c r="B1" s="6"/>
      <c r="C1" s="7"/>
      <c r="D1" s="8"/>
      <c r="E1" s="8"/>
      <c r="F1" s="8"/>
      <c r="G1" s="8"/>
      <c r="H1" s="8"/>
      <c r="I1" s="8"/>
      <c r="J1" s="8"/>
      <c r="K1" s="9"/>
      <c r="L1" s="8"/>
    </row>
    <row r="2" ht="57" spans="1:12">
      <c r="A2" s="10" t="s">
        <v>1</v>
      </c>
      <c r="B2" s="11" t="s">
        <v>2</v>
      </c>
      <c r="C2" s="11" t="s">
        <v>3</v>
      </c>
      <c r="D2" s="10" t="s">
        <v>4</v>
      </c>
      <c r="E2" s="12" t="s">
        <v>5</v>
      </c>
      <c r="F2" s="12" t="s">
        <v>30</v>
      </c>
      <c r="G2" s="12" t="s">
        <v>31</v>
      </c>
      <c r="H2" s="12" t="s">
        <v>32</v>
      </c>
      <c r="I2" s="12" t="s">
        <v>33</v>
      </c>
      <c r="J2" s="13" t="s">
        <v>34</v>
      </c>
      <c r="K2" s="13" t="s">
        <v>14</v>
      </c>
      <c r="L2" s="14" t="s">
        <v>15</v>
      </c>
    </row>
    <row r="3" ht="14.25" spans="1:12">
      <c r="A3" s="3">
        <v>1</v>
      </c>
      <c r="B3" s="3" t="s">
        <v>16</v>
      </c>
      <c r="C3" s="3" t="s">
        <v>17</v>
      </c>
      <c r="D3" s="3">
        <v>4900</v>
      </c>
      <c r="E3" s="15">
        <f>VLOOKUP(B3,'[1]2026年1月新疆分公司'!$B$3:$E$141,4,FALSE)</f>
        <v>5069</v>
      </c>
      <c r="F3" s="15">
        <f>VLOOKUP(B3,'[1]2026年1月新疆分公司'!$B:$G,6,FALSE)</f>
        <v>405.52</v>
      </c>
      <c r="G3" s="15">
        <f>VLOOKUP(B3,'[1]2026年1月新疆分公司'!$B:$K,10,FALSE)</f>
        <v>25.35</v>
      </c>
      <c r="H3" s="15">
        <f>VLOOKUP(B3,'[1]2026年1月新疆分公司'!$B:$M,12,FALSE)</f>
        <v>101.38</v>
      </c>
      <c r="I3" s="15">
        <f>VLOOKUP(B3,'[1]2026年1月新疆分公司'!$B:$O,14,FALSE)</f>
        <v>25.35</v>
      </c>
      <c r="J3" s="15">
        <f>SUM(F3:I3)</f>
        <v>557.6</v>
      </c>
      <c r="K3" s="15">
        <f>D3-J3</f>
        <v>4342.4</v>
      </c>
      <c r="L3" s="15"/>
    </row>
    <row r="4" ht="14.25" spans="1:12">
      <c r="A4" s="3">
        <v>2</v>
      </c>
      <c r="B4" s="3" t="s">
        <v>18</v>
      </c>
      <c r="C4" s="3" t="s">
        <v>17</v>
      </c>
      <c r="D4" s="3">
        <v>4700</v>
      </c>
      <c r="E4" s="15">
        <f>VLOOKUP(B4,'[1]2026年1月新疆分公司'!$B$3:$E$141,4,FALSE)</f>
        <v>5069</v>
      </c>
      <c r="F4" s="15">
        <f>VLOOKUP(B4,'[1]2026年1月新疆分公司'!$B:$G,6,FALSE)</f>
        <v>405.52</v>
      </c>
      <c r="G4" s="15">
        <f>VLOOKUP(B4,'[1]2026年1月新疆分公司'!$B:$K,10,FALSE)</f>
        <v>25.35</v>
      </c>
      <c r="H4" s="15">
        <f>VLOOKUP(B4,'[1]2026年1月新疆分公司'!$B:$M,12,FALSE)</f>
        <v>101.38</v>
      </c>
      <c r="I4" s="15">
        <f>VLOOKUP(B4,'[1]2026年1月新疆分公司'!$B:$O,14,FALSE)</f>
        <v>25.35</v>
      </c>
      <c r="J4" s="15">
        <f t="shared" ref="J4:J10" si="0">SUM(F4:I4)</f>
        <v>557.6</v>
      </c>
      <c r="K4" s="15">
        <f t="shared" ref="K4:K10" si="1">D4-J4</f>
        <v>4142.4</v>
      </c>
      <c r="L4" s="15"/>
    </row>
    <row r="5" ht="14.25" spans="1:12">
      <c r="A5" s="3">
        <v>3</v>
      </c>
      <c r="B5" s="3" t="s">
        <v>19</v>
      </c>
      <c r="C5" s="3" t="s">
        <v>20</v>
      </c>
      <c r="D5" s="3">
        <v>4500</v>
      </c>
      <c r="E5" s="15">
        <f>VLOOKUP(B5,'[1]2026年1月新疆分公司'!$B$3:$E$141,4,FALSE)</f>
        <v>5069</v>
      </c>
      <c r="F5" s="15">
        <f>VLOOKUP(B5,'[1]2026年1月新疆分公司'!$B:$G,6,FALSE)</f>
        <v>405.52</v>
      </c>
      <c r="G5" s="15">
        <f>VLOOKUP(B5,'[1]2026年1月新疆分公司'!$B:$K,10,FALSE)</f>
        <v>25.35</v>
      </c>
      <c r="H5" s="15">
        <f>VLOOKUP(B5,'[1]2026年1月新疆分公司'!$B:$M,12,FALSE)</f>
        <v>101.38</v>
      </c>
      <c r="I5" s="15">
        <f>VLOOKUP(B5,'[1]2026年1月新疆分公司'!$B:$O,14,FALSE)</f>
        <v>25.35</v>
      </c>
      <c r="J5" s="15">
        <f t="shared" si="0"/>
        <v>557.6</v>
      </c>
      <c r="K5" s="15">
        <f t="shared" si="1"/>
        <v>3942.4</v>
      </c>
      <c r="L5" s="15"/>
    </row>
    <row r="6" ht="14.25" spans="1:12">
      <c r="A6" s="3">
        <v>4</v>
      </c>
      <c r="B6" s="3" t="s">
        <v>21</v>
      </c>
      <c r="C6" s="3" t="s">
        <v>20</v>
      </c>
      <c r="D6" s="3">
        <v>4300</v>
      </c>
      <c r="E6" s="15">
        <f>VLOOKUP(B6,'[1]2026年1月新疆分公司'!$B$3:$E$141,4,FALSE)</f>
        <v>5069</v>
      </c>
      <c r="F6" s="15">
        <f>VLOOKUP(B6,'[1]2026年1月新疆分公司'!$B:$G,6,FALSE)</f>
        <v>405.52</v>
      </c>
      <c r="G6" s="15">
        <f>VLOOKUP(B6,'[1]2026年1月新疆分公司'!$B:$K,10,FALSE)</f>
        <v>25.35</v>
      </c>
      <c r="H6" s="15">
        <f>VLOOKUP(B6,'[1]2026年1月新疆分公司'!$B:$M,12,FALSE)</f>
        <v>101.38</v>
      </c>
      <c r="I6" s="15">
        <f>VLOOKUP(B6,'[1]2026年1月新疆分公司'!$B:$O,14,FALSE)</f>
        <v>25.35</v>
      </c>
      <c r="J6" s="15">
        <f t="shared" si="0"/>
        <v>557.6</v>
      </c>
      <c r="K6" s="15">
        <f t="shared" si="1"/>
        <v>3742.4</v>
      </c>
      <c r="L6" s="15"/>
    </row>
    <row r="7" ht="14.25" spans="1:12">
      <c r="A7" s="3">
        <v>5</v>
      </c>
      <c r="B7" s="3" t="s">
        <v>22</v>
      </c>
      <c r="C7" s="4" t="s">
        <v>23</v>
      </c>
      <c r="D7" s="3">
        <v>3200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f t="shared" si="0"/>
        <v>0</v>
      </c>
      <c r="K7" s="15">
        <f t="shared" si="1"/>
        <v>3200</v>
      </c>
      <c r="L7" s="15"/>
    </row>
    <row r="8" ht="14.25" spans="1:12">
      <c r="A8" s="3">
        <v>6</v>
      </c>
      <c r="B8" s="4" t="s">
        <v>24</v>
      </c>
      <c r="C8" s="3" t="s">
        <v>25</v>
      </c>
      <c r="D8" s="3">
        <v>4000</v>
      </c>
      <c r="E8" s="15">
        <f>VLOOKUP(B8,'[1]2026年1月新疆分公司'!$B$3:$E$141,4,FALSE)</f>
        <v>5069</v>
      </c>
      <c r="F8" s="15">
        <f>VLOOKUP(B8,'[1]2026年1月新疆分公司'!$B:$G,6,FALSE)</f>
        <v>405.52</v>
      </c>
      <c r="G8" s="15">
        <f>VLOOKUP(B8,'[1]2026年1月新疆分公司'!$B:$K,10,FALSE)</f>
        <v>25.35</v>
      </c>
      <c r="H8" s="15">
        <f>VLOOKUP(B8,'[1]2026年1月新疆分公司'!$B:$M,12,FALSE)</f>
        <v>101.38</v>
      </c>
      <c r="I8" s="15">
        <f>VLOOKUP(B8,'[1]2026年1月新疆分公司'!$B:$O,14,FALSE)</f>
        <v>25.35</v>
      </c>
      <c r="J8" s="15">
        <f t="shared" si="0"/>
        <v>557.6</v>
      </c>
      <c r="K8" s="15">
        <f t="shared" si="1"/>
        <v>3442.4</v>
      </c>
      <c r="L8" s="15"/>
    </row>
    <row r="9" ht="14.25" spans="1:12">
      <c r="A9" s="3">
        <v>7</v>
      </c>
      <c r="B9" s="3" t="s">
        <v>26</v>
      </c>
      <c r="C9" s="3" t="s">
        <v>27</v>
      </c>
      <c r="D9" s="3">
        <v>3900</v>
      </c>
      <c r="E9" s="15">
        <f>VLOOKUP(B9,'[1]2026年1月新疆分公司'!$B$3:$E$141,4,FALSE)</f>
        <v>5069</v>
      </c>
      <c r="F9" s="15">
        <f>VLOOKUP(B9,'[1]2026年1月新疆分公司'!$B:$G,6,FALSE)</f>
        <v>405.52</v>
      </c>
      <c r="G9" s="15">
        <f>VLOOKUP(B9,'[1]2026年1月新疆分公司'!$B:$K,10,FALSE)</f>
        <v>25.35</v>
      </c>
      <c r="H9" s="15">
        <f>VLOOKUP(B9,'[1]2026年1月新疆分公司'!$B:$M,12,FALSE)</f>
        <v>101.38</v>
      </c>
      <c r="I9" s="15">
        <f>VLOOKUP(B9,'[1]2026年1月新疆分公司'!$B:$O,14,FALSE)</f>
        <v>25.35</v>
      </c>
      <c r="J9" s="15">
        <f t="shared" si="0"/>
        <v>557.6</v>
      </c>
      <c r="K9" s="15">
        <f t="shared" si="1"/>
        <v>3342.4</v>
      </c>
      <c r="L9" s="15"/>
    </row>
    <row r="10" spans="1:12">
      <c r="A10" s="16" t="s">
        <v>28</v>
      </c>
      <c r="B10" s="16"/>
      <c r="C10" s="16"/>
      <c r="D10" s="16">
        <f>SUM(D3:D9)</f>
        <v>29500</v>
      </c>
      <c r="E10" s="16">
        <f t="shared" ref="E10:K10" si="2">SUM(E3:E9)</f>
        <v>30414</v>
      </c>
      <c r="F10" s="16">
        <f t="shared" si="2"/>
        <v>2433.12</v>
      </c>
      <c r="G10" s="16">
        <f t="shared" si="2"/>
        <v>152.1</v>
      </c>
      <c r="H10" s="16">
        <f t="shared" si="2"/>
        <v>608.28</v>
      </c>
      <c r="I10" s="16">
        <f t="shared" si="2"/>
        <v>152.1</v>
      </c>
      <c r="J10" s="16">
        <f t="shared" si="2"/>
        <v>3345.6</v>
      </c>
      <c r="K10" s="16">
        <f t="shared" si="2"/>
        <v>26154.4</v>
      </c>
      <c r="L10" s="15"/>
    </row>
  </sheetData>
  <mergeCells count="2">
    <mergeCell ref="A1:L1"/>
    <mergeCell ref="A10:C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D3" sqref="D3:D9"/>
    </sheetView>
  </sheetViews>
  <sheetFormatPr defaultColWidth="8.89166666666667" defaultRowHeight="13.5"/>
  <cols>
    <col min="1" max="1" width="6.89166666666667" customWidth="1"/>
    <col min="2" max="2" width="16.4416666666667" customWidth="1"/>
    <col min="3" max="3" width="11.5583333333333" customWidth="1"/>
    <col min="6" max="6" width="10.3333333333333" customWidth="1"/>
    <col min="7" max="7" width="7.10833333333333" customWidth="1"/>
    <col min="8" max="8" width="10.3333333333333" customWidth="1"/>
    <col min="9" max="9" width="10.1083333333333" customWidth="1"/>
    <col min="10" max="10" width="36.3333333333333" customWidth="1"/>
  </cols>
  <sheetData>
    <row r="1" ht="63" customHeight="1" spans="1:10">
      <c r="A1" s="1" t="s">
        <v>35</v>
      </c>
      <c r="B1" s="1"/>
      <c r="C1" s="1"/>
      <c r="D1" s="1"/>
      <c r="E1" s="1"/>
      <c r="F1" s="1"/>
      <c r="G1" s="2"/>
      <c r="H1" s="2"/>
      <c r="I1" s="2"/>
      <c r="J1" s="2"/>
    </row>
    <row r="2" ht="35" customHeight="1" spans="1:10">
      <c r="A2" s="3" t="s">
        <v>1</v>
      </c>
      <c r="B2" s="3" t="s">
        <v>2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15</v>
      </c>
    </row>
    <row r="3" ht="35" customHeight="1" spans="1:10">
      <c r="A3" s="3">
        <v>1</v>
      </c>
      <c r="B3" s="3" t="s">
        <v>16</v>
      </c>
      <c r="C3" s="3" t="s">
        <v>17</v>
      </c>
      <c r="D3" s="3">
        <v>4900</v>
      </c>
      <c r="E3" s="3">
        <v>3600</v>
      </c>
      <c r="F3" s="3">
        <v>300</v>
      </c>
      <c r="G3" s="3">
        <v>200</v>
      </c>
      <c r="H3" s="3">
        <v>800</v>
      </c>
      <c r="I3" s="3" t="s">
        <v>43</v>
      </c>
      <c r="J3" s="4" t="s">
        <v>44</v>
      </c>
    </row>
    <row r="4" ht="35" customHeight="1" spans="1:10">
      <c r="A4" s="3">
        <v>2</v>
      </c>
      <c r="B4" s="3" t="s">
        <v>18</v>
      </c>
      <c r="C4" s="3" t="s">
        <v>17</v>
      </c>
      <c r="D4" s="3">
        <v>4700</v>
      </c>
      <c r="E4" s="3">
        <v>3600</v>
      </c>
      <c r="F4" s="3">
        <v>300</v>
      </c>
      <c r="G4" s="3"/>
      <c r="H4" s="3">
        <v>800</v>
      </c>
      <c r="I4" s="3" t="s">
        <v>43</v>
      </c>
      <c r="J4" s="3" t="s">
        <v>45</v>
      </c>
    </row>
    <row r="5" ht="35" customHeight="1" spans="1:10">
      <c r="A5" s="3">
        <v>3</v>
      </c>
      <c r="B5" s="3" t="s">
        <v>19</v>
      </c>
      <c r="C5" s="3" t="s">
        <v>20</v>
      </c>
      <c r="D5" s="3">
        <v>4500</v>
      </c>
      <c r="E5" s="3">
        <v>3600</v>
      </c>
      <c r="F5" s="3">
        <v>300</v>
      </c>
      <c r="G5" s="3"/>
      <c r="H5" s="3">
        <v>600</v>
      </c>
      <c r="I5" s="3" t="s">
        <v>43</v>
      </c>
      <c r="J5" s="3" t="s">
        <v>46</v>
      </c>
    </row>
    <row r="6" ht="35" customHeight="1" spans="1:10">
      <c r="A6" s="3">
        <v>4</v>
      </c>
      <c r="B6" s="3" t="s">
        <v>21</v>
      </c>
      <c r="C6" s="3" t="s">
        <v>20</v>
      </c>
      <c r="D6" s="3">
        <v>4300</v>
      </c>
      <c r="E6" s="3">
        <v>3600</v>
      </c>
      <c r="F6" s="3">
        <v>300</v>
      </c>
      <c r="G6" s="3"/>
      <c r="H6" s="3">
        <v>400</v>
      </c>
      <c r="I6" s="3" t="s">
        <v>43</v>
      </c>
      <c r="J6" s="3" t="s">
        <v>47</v>
      </c>
    </row>
    <row r="7" ht="35" customHeight="1" spans="1:10">
      <c r="A7" s="3">
        <v>5</v>
      </c>
      <c r="B7" s="3" t="s">
        <v>22</v>
      </c>
      <c r="C7" s="4" t="s">
        <v>23</v>
      </c>
      <c r="D7" s="3">
        <v>3200</v>
      </c>
      <c r="E7" s="3">
        <v>2900</v>
      </c>
      <c r="F7" s="3">
        <v>300</v>
      </c>
      <c r="G7" s="3"/>
      <c r="H7" s="3"/>
      <c r="I7" s="3" t="s">
        <v>43</v>
      </c>
      <c r="J7" s="4" t="s">
        <v>48</v>
      </c>
    </row>
    <row r="8" ht="35" customHeight="1" spans="1:10">
      <c r="A8" s="3">
        <v>6</v>
      </c>
      <c r="B8" s="4" t="s">
        <v>24</v>
      </c>
      <c r="C8" s="3" t="s">
        <v>25</v>
      </c>
      <c r="D8" s="3">
        <v>4000</v>
      </c>
      <c r="E8" s="3">
        <v>3700</v>
      </c>
      <c r="F8" s="3">
        <v>300</v>
      </c>
      <c r="G8" s="3"/>
      <c r="H8" s="3"/>
      <c r="I8" s="3" t="s">
        <v>43</v>
      </c>
      <c r="J8" s="3" t="s">
        <v>49</v>
      </c>
    </row>
    <row r="9" ht="35" customHeight="1" spans="1:10">
      <c r="A9" s="3">
        <v>7</v>
      </c>
      <c r="B9" s="3" t="s">
        <v>26</v>
      </c>
      <c r="C9" s="3" t="s">
        <v>27</v>
      </c>
      <c r="D9" s="3">
        <v>3900</v>
      </c>
      <c r="E9" s="3">
        <v>3600</v>
      </c>
      <c r="F9" s="3">
        <v>300</v>
      </c>
      <c r="G9" s="3"/>
      <c r="H9" s="3"/>
      <c r="I9" s="3" t="s">
        <v>43</v>
      </c>
      <c r="J9" s="3"/>
    </row>
    <row r="10" ht="35" customHeight="1" spans="1:10">
      <c r="A10" s="3" t="s">
        <v>50</v>
      </c>
      <c r="B10" s="3"/>
      <c r="C10" s="3"/>
      <c r="D10" s="3">
        <v>29500</v>
      </c>
      <c r="E10" s="3">
        <v>24600</v>
      </c>
      <c r="F10" s="3">
        <v>2100</v>
      </c>
      <c r="G10" s="3">
        <v>200</v>
      </c>
      <c r="H10" s="3">
        <v>2600</v>
      </c>
      <c r="I10" s="3"/>
      <c r="J10" s="3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1月费用结算表</vt:lpstr>
      <vt:lpstr>1月费用发放表</vt:lpstr>
      <vt:lpstr>1月原始费用表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2026-01-29T02:38:00Z</dcterms:created>
  <dcterms:modified xsi:type="dcterms:W3CDTF">2026-01-29T10:48:29Z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5C6E58161ED64A8BBEB223EC8958601A_11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