
<file path=[Content_Types].xml><?xml version="1.0" encoding="utf-8"?>
<Types xmlns="http://schemas.openxmlformats.org/package/2006/content-types">
  <Default Extension="vml" ContentType="application/vnd.openxmlformats-officedocument.vmlDrawing"/>
  <Default Extension="rels" ContentType="application/vnd.openxmlformats-package.relationships+xml"/>
  <Default Extension="xml" ContentType="application/xml"/>
  <Override PartName="/docProps/app.xml" ContentType="application/vnd.openxmlformats-officedocument.extended-properties+xml"/>
  <Override PartName="/docProps/core.xml" ContentType="application/vnd.openxmlformats-package.core-properties+xml"/>
  <Override PartName="/docProps/custom.xml" ContentType="application/vnd.openxmlformats-officedocument.custom-properties+xml"/>
  <Override PartName="/xl/comments1.xml" ContentType="application/vnd.openxmlformats-officedocument.spreadsheetml.comments+xml"/>
  <Override PartName="/xl/comments2.xml" ContentType="application/vnd.openxmlformats-officedocument.spreadsheetml.comments+xml"/>
  <Override PartName="/xl/comments3.xml" ContentType="application/vnd.openxmlformats-officedocument.spreadsheetml.comments+xml"/>
  <Override PartName="/xl/comments4.xml" ContentType="application/vnd.openxmlformats-officedocument.spreadsheetml.comments+xml"/>
  <Override PartName="/xl/metadata.xml" ContentType="application/vnd.openxmlformats-officedocument.spreadsheetml.sheetMetadata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</Types>
</file>

<file path=_rels/.rels><?xml version="1.0" encoding="UTF-8" standalone="yes"?>
<Relationships xmlns="http://schemas.openxmlformats.org/package/2006/relationships"><Relationship Id="rId1" Type="http://schemas.openxmlformats.org/officeDocument/2006/relationships/officeDocument" Target="xl/workbook.xml"/><Relationship Id="rId3" Type="http://schemas.openxmlformats.org/package/2006/relationships/metadata/core-properties" Target="docProps/core.xml"/><Relationship Id="rId2" Type="http://schemas.openxmlformats.org/officeDocument/2006/relationships/extended-properties" Target="docProps/app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dbsheet="http://web.wps.cn/et/2021/dbsheet">
  <fileVersion appName="xl" lastEdited="3" lowestEdited="5" rupBuild="9302"/>
  <workbookPr/>
  <bookViews>
    <workbookView windowWidth="27945" windowHeight="12255"/>
  </bookViews>
  <sheets>
    <sheet name="2月" sheetId="4" r:id="rId1"/>
    <sheet name="1月" sheetId="3" r:id="rId2"/>
    <sheet name="12月" sheetId="2" r:id="rId3"/>
    <sheet name="11月" sheetId="1" r:id="rId4"/>
  </sheet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comments1.xml><?xml version="1.0" encoding="utf-8"?>
<comments xmlns="http://schemas.openxmlformats.org/spreadsheetml/2006/main">
  <authors>
    <author>Administrator</author>
  </authors>
  <commentList>
    <comment ref="K7" authorId="0">
      <text>
        <r>
          <rPr>
            <sz val="9"/>
            <rFont val="宋体"/>
            <charset val="134"/>
          </rPr>
          <t>备注处需添加加油站加油油表图片，且油表图片含有定位及时间信息</t>
        </r>
      </text>
    </comment>
  </commentList>
</comments>
</file>

<file path=xl/comments2.xml><?xml version="1.0" encoding="utf-8"?>
<comments xmlns="http://schemas.openxmlformats.org/spreadsheetml/2006/main">
  <authors>
    <author>Administrator</author>
  </authors>
  <commentList>
    <comment ref="K7" authorId="0">
      <text>
        <r>
          <rPr>
            <sz val="9"/>
            <rFont val="宋体"/>
            <charset val="134"/>
          </rPr>
          <t>备注处需添加加油站加油油表图片，且油表图片含有定位及时间信息</t>
        </r>
      </text>
    </comment>
  </commentList>
</comments>
</file>

<file path=xl/comments3.xml><?xml version="1.0" encoding="utf-8"?>
<comments xmlns="http://schemas.openxmlformats.org/spreadsheetml/2006/main">
  <authors>
    <author>Administrator</author>
  </authors>
  <commentList>
    <comment ref="K7" authorId="0">
      <text>
        <r>
          <rPr>
            <sz val="9"/>
            <rFont val="宋体"/>
            <charset val="134"/>
          </rPr>
          <t>备注处需添加加油站加油油表图片，且油表图片含有定位及时间信息</t>
        </r>
      </text>
    </comment>
  </commentList>
</comments>
</file>

<file path=xl/comments4.xml><?xml version="1.0" encoding="utf-8"?>
<comments xmlns="http://schemas.openxmlformats.org/spreadsheetml/2006/main">
  <authors>
    <author>Administrator</author>
  </authors>
  <commentList>
    <comment ref="K7" authorId="0">
      <text>
        <r>
          <rPr>
            <sz val="9"/>
            <rFont val="宋体"/>
            <charset val="134"/>
          </rPr>
          <t>备注处需添加加油站加油油表图片，且油表图片含有定位及时间信息</t>
        </r>
      </text>
    </comment>
  </commentList>
</comments>
</file>

<file path=xl/metadata.xml><?xml version="1.0" encoding="utf-8"?>
<metadata xmlns="http://schemas.openxmlformats.org/spreadsheetml/2006/main" xmlns:xlrd="http://schemas.microsoft.com/office/spreadsheetml/2017/richdata" xmlns:xda="http://schemas.microsoft.com/office/spreadsheetml/2017/dynamicarray">
  <metadataTypes count="1">
    <metadataType name="XLDAPR" minSupportedVersion="120000" copy="1" pasteAll="1" pasteValues="1" merge="1" splitFirst="1" rowColShift="1" clearFormats="1" clearComments="1" assign="1" coerce="1" cellMeta="1"/>
  </metadataTypes>
  <futureMetadata name="XLDAPR" count="1">
    <bk>
      <extLst>
        <ext uri="{bdbb8cdc-fa1e-496e-a857-3c3f30c029c3}">
          <xda:dynamicArrayProperties fDynamic="1" fCollapsed="0"/>
        </ext>
      </extLst>
    </bk>
  </futureMetadata>
  <cellMetadata count="1">
    <bk>
      <rc t="1" v="0"/>
    </bk>
  </cellMetadata>
</metadata>
</file>

<file path=xl/sharedStrings.xml><?xml version="1.0" encoding="utf-8"?>
<sst xmlns="http://schemas.openxmlformats.org/spreadsheetml/2006/main" count="208" uniqueCount="22">
  <si>
    <t>师 专 物 业 项 目 加 油 登 记 表</t>
  </si>
  <si>
    <t>开始日期</t>
  </si>
  <si>
    <t>截止日期</t>
  </si>
  <si>
    <t>车牌号码</t>
  </si>
  <si>
    <t>加油总额</t>
  </si>
  <si>
    <t>扫雪车</t>
  </si>
  <si>
    <t>加油日期</t>
  </si>
  <si>
    <t>加油地点</t>
  </si>
  <si>
    <t>用油品种</t>
  </si>
  <si>
    <t>油费单价</t>
  </si>
  <si>
    <t>加油量</t>
  </si>
  <si>
    <t>总金额</t>
  </si>
  <si>
    <t>加油人</t>
  </si>
  <si>
    <t>加油原因</t>
  </si>
  <si>
    <t>备注</t>
  </si>
  <si>
    <t>天山区青年路中国石油兵团石油加油站</t>
  </si>
  <si>
    <t>92#</t>
  </si>
  <si>
    <t>周慧敏</t>
  </si>
  <si>
    <t>扫雪清扫</t>
  </si>
  <si>
    <t>-35#</t>
  </si>
  <si>
    <t>新疆生产兵团石油有限公司乌鲁木齐分公司</t>
  </si>
  <si>
    <t>2025/11/31</t>
  </si>
</sst>
</file>

<file path=xl/styles.xml><?xml version="1.0" encoding="utf-8"?>
<styleSheet xmlns="http://schemas.openxmlformats.org/spreadsheetml/2006/main" xmlns:mc="http://schemas.openxmlformats.org/markup-compatibility/2006" xmlns:xr9="http://schemas.microsoft.com/office/spreadsheetml/2016/revision9" mc:Ignorable="xr9">
  <numFmts count="5">
    <numFmt numFmtId="41" formatCode="_ * #,##0_ ;_ * \-#,##0_ ;_ * &quot;-&quot;_ ;_ @_ "/>
    <numFmt numFmtId="42" formatCode="_ &quot;￥&quot;* #,##0_ ;_ &quot;￥&quot;* \-#,##0_ ;_ &quot;￥&quot;* &quot;-&quot;_ ;_ @_ "/>
    <numFmt numFmtId="43" formatCode="_ * #,##0.00_ ;_ * \-#,##0.00_ ;_ * &quot;-&quot;??_ ;_ @_ "/>
    <numFmt numFmtId="44" formatCode="_ &quot;￥&quot;* #,##0.00_ ;_ &quot;￥&quot;* \-#,##0.00_ ;_ &quot;￥&quot;* &quot;-&quot;??_ ;_ @_ "/>
    <numFmt numFmtId="176" formatCode="yyyy/m/d;@"/>
  </numFmts>
  <fonts count="26">
    <font>
      <sz val="11"/>
      <color theme="1"/>
      <name val="宋体"/>
      <charset val="134"/>
      <scheme val="minor"/>
    </font>
    <font>
      <b/>
      <sz val="22"/>
      <color theme="1"/>
      <name val="宋体"/>
      <charset val="134"/>
      <scheme val="minor"/>
    </font>
    <font>
      <b/>
      <sz val="14"/>
      <color theme="1"/>
      <name val="宋体"/>
      <charset val="134"/>
      <scheme val="minor"/>
    </font>
    <font>
      <sz val="14"/>
      <color theme="1"/>
      <name val="宋体"/>
      <charset val="134"/>
      <scheme val="minor"/>
    </font>
    <font>
      <b/>
      <sz val="12"/>
      <color theme="1"/>
      <name val="宋体"/>
      <charset val="134"/>
      <scheme val="minor"/>
    </font>
    <font>
      <sz val="10"/>
      <color theme="1"/>
      <name val="宋体"/>
      <charset val="134"/>
      <scheme val="minor"/>
    </font>
    <font>
      <u/>
      <sz val="11"/>
      <color rgb="FF0000FF"/>
      <name val="宋体"/>
      <charset val="0"/>
      <scheme val="minor"/>
    </font>
    <font>
      <u/>
      <sz val="11"/>
      <color rgb="FF800080"/>
      <name val="宋体"/>
      <charset val="0"/>
      <scheme val="minor"/>
    </font>
    <font>
      <sz val="11"/>
      <color rgb="FFFF0000"/>
      <name val="宋体"/>
      <charset val="0"/>
      <scheme val="minor"/>
    </font>
    <font>
      <b/>
      <sz val="18"/>
      <color theme="3"/>
      <name val="宋体"/>
      <charset val="134"/>
      <scheme val="minor"/>
    </font>
    <font>
      <i/>
      <sz val="11"/>
      <color rgb="FF7F7F7F"/>
      <name val="宋体"/>
      <charset val="0"/>
      <scheme val="minor"/>
    </font>
    <font>
      <b/>
      <sz val="15"/>
      <color theme="3"/>
      <name val="宋体"/>
      <charset val="134"/>
      <scheme val="minor"/>
    </font>
    <font>
      <b/>
      <sz val="13"/>
      <color theme="3"/>
      <name val="宋体"/>
      <charset val="134"/>
      <scheme val="minor"/>
    </font>
    <font>
      <b/>
      <sz val="11"/>
      <color theme="3"/>
      <name val="宋体"/>
      <charset val="134"/>
      <scheme val="minor"/>
    </font>
    <font>
      <sz val="11"/>
      <color rgb="FF3F3F76"/>
      <name val="宋体"/>
      <charset val="0"/>
      <scheme val="minor"/>
    </font>
    <font>
      <b/>
      <sz val="11"/>
      <color rgb="FF3F3F3F"/>
      <name val="宋体"/>
      <charset val="0"/>
      <scheme val="minor"/>
    </font>
    <font>
      <b/>
      <sz val="11"/>
      <color rgb="FFFA7D00"/>
      <name val="宋体"/>
      <charset val="0"/>
      <scheme val="minor"/>
    </font>
    <font>
      <b/>
      <sz val="11"/>
      <color rgb="FFFFFFFF"/>
      <name val="宋体"/>
      <charset val="0"/>
      <scheme val="minor"/>
    </font>
    <font>
      <sz val="11"/>
      <color rgb="FFFA7D00"/>
      <name val="宋体"/>
      <charset val="0"/>
      <scheme val="minor"/>
    </font>
    <font>
      <b/>
      <sz val="11"/>
      <color theme="1"/>
      <name val="宋体"/>
      <charset val="0"/>
      <scheme val="minor"/>
    </font>
    <font>
      <sz val="11"/>
      <color rgb="FF006100"/>
      <name val="宋体"/>
      <charset val="0"/>
      <scheme val="minor"/>
    </font>
    <font>
      <sz val="11"/>
      <color rgb="FF9C0006"/>
      <name val="宋体"/>
      <charset val="0"/>
      <scheme val="minor"/>
    </font>
    <font>
      <sz val="11"/>
      <color rgb="FF9C6500"/>
      <name val="宋体"/>
      <charset val="0"/>
      <scheme val="minor"/>
    </font>
    <font>
      <sz val="11"/>
      <color theme="0"/>
      <name val="宋体"/>
      <charset val="0"/>
      <scheme val="minor"/>
    </font>
    <font>
      <sz val="11"/>
      <color theme="1"/>
      <name val="宋体"/>
      <charset val="0"/>
      <scheme val="minor"/>
    </font>
    <font>
      <sz val="9"/>
      <name val="宋体"/>
      <charset val="134"/>
    </font>
  </fonts>
  <fills count="36">
    <fill>
      <patternFill patternType="none"/>
    </fill>
    <fill>
      <patternFill patternType="gray125"/>
    </fill>
    <fill>
      <patternFill patternType="solid">
        <fgColor rgb="FFC6E3E3"/>
        <bgColor indexed="64"/>
      </patternFill>
    </fill>
    <fill>
      <patternFill patternType="solid">
        <fgColor rgb="FFFFE6E6"/>
        <bgColor indexed="64"/>
      </patternFill>
    </fill>
    <fill>
      <patternFill patternType="solid">
        <fgColor rgb="FFFFF7F7"/>
        <bgColor indexed="64"/>
      </patternFill>
    </fill>
    <fill>
      <patternFill patternType="solid">
        <fgColor rgb="FFFFFFCC"/>
        <bgColor indexed="64"/>
      </patternFill>
    </fill>
    <fill>
      <patternFill patternType="solid">
        <fgColor rgb="FFFFCC99"/>
        <bgColor indexed="64"/>
      </patternFill>
    </fill>
    <fill>
      <patternFill patternType="solid">
        <fgColor rgb="FFF2F2F2"/>
        <bgColor indexed="64"/>
      </patternFill>
    </fill>
    <fill>
      <patternFill patternType="solid">
        <fgColor rgb="FFA5A5A5"/>
        <bgColor indexed="64"/>
      </patternFill>
    </fill>
    <fill>
      <patternFill patternType="solid">
        <fgColor rgb="FFC6EFCE"/>
        <bgColor indexed="64"/>
      </patternFill>
    </fill>
    <fill>
      <patternFill patternType="solid">
        <fgColor rgb="FFFFC7CE"/>
        <bgColor indexed="64"/>
      </patternFill>
    </fill>
    <fill>
      <patternFill patternType="solid">
        <fgColor rgb="FFFFEB9C"/>
        <bgColor indexed="64"/>
      </patternFill>
    </fill>
    <fill>
      <patternFill patternType="solid">
        <fgColor theme="4"/>
        <bgColor indexed="64"/>
      </patternFill>
    </fill>
    <fill>
      <patternFill patternType="solid">
        <fgColor theme="4" tint="0.799981688894314"/>
        <bgColor indexed="64"/>
      </patternFill>
    </fill>
    <fill>
      <patternFill patternType="solid">
        <fgColor theme="4" tint="0.599993896298105"/>
        <bgColor indexed="64"/>
      </patternFill>
    </fill>
    <fill>
      <patternFill patternType="solid">
        <fgColor theme="4" tint="0.399975585192419"/>
        <bgColor indexed="64"/>
      </patternFill>
    </fill>
    <fill>
      <patternFill patternType="solid">
        <fgColor theme="5"/>
        <bgColor indexed="64"/>
      </patternFill>
    </fill>
    <fill>
      <patternFill patternType="solid">
        <fgColor theme="5" tint="0.799981688894314"/>
        <bgColor indexed="64"/>
      </patternFill>
    </fill>
    <fill>
      <patternFill patternType="solid">
        <fgColor theme="5" tint="0.599993896298105"/>
        <bgColor indexed="64"/>
      </patternFill>
    </fill>
    <fill>
      <patternFill patternType="solid">
        <fgColor theme="5" tint="0.399975585192419"/>
        <bgColor indexed="64"/>
      </patternFill>
    </fill>
    <fill>
      <patternFill patternType="solid">
        <fgColor theme="6"/>
        <bgColor indexed="64"/>
      </patternFill>
    </fill>
    <fill>
      <patternFill patternType="solid">
        <fgColor theme="6" tint="0.799981688894314"/>
        <bgColor indexed="64"/>
      </patternFill>
    </fill>
    <fill>
      <patternFill patternType="solid">
        <fgColor theme="6" tint="0.599993896298105"/>
        <bgColor indexed="64"/>
      </patternFill>
    </fill>
    <fill>
      <patternFill patternType="solid">
        <fgColor theme="6" tint="0.399975585192419"/>
        <bgColor indexed="64"/>
      </patternFill>
    </fill>
    <fill>
      <patternFill patternType="solid">
        <fgColor theme="7"/>
        <bgColor indexed="64"/>
      </patternFill>
    </fill>
    <fill>
      <patternFill patternType="solid">
        <fgColor theme="7" tint="0.799981688894314"/>
        <bgColor indexed="64"/>
      </patternFill>
    </fill>
    <fill>
      <patternFill patternType="solid">
        <fgColor theme="7" tint="0.599993896298105"/>
        <bgColor indexed="64"/>
      </patternFill>
    </fill>
    <fill>
      <patternFill patternType="solid">
        <fgColor theme="7" tint="0.399975585192419"/>
        <bgColor indexed="64"/>
      </patternFill>
    </fill>
    <fill>
      <patternFill patternType="solid">
        <fgColor theme="8"/>
        <bgColor indexed="64"/>
      </patternFill>
    </fill>
    <fill>
      <patternFill patternType="solid">
        <fgColor theme="8" tint="0.799981688894314"/>
        <bgColor indexed="64"/>
      </patternFill>
    </fill>
    <fill>
      <patternFill patternType="solid">
        <fgColor theme="8" tint="0.599993896298105"/>
        <bgColor indexed="64"/>
      </patternFill>
    </fill>
    <fill>
      <patternFill patternType="solid">
        <fgColor theme="8" tint="0.399975585192419"/>
        <bgColor indexed="64"/>
      </patternFill>
    </fill>
    <fill>
      <patternFill patternType="solid">
        <fgColor theme="9"/>
        <bgColor indexed="64"/>
      </patternFill>
    </fill>
    <fill>
      <patternFill patternType="solid">
        <fgColor theme="9" tint="0.799981688894314"/>
        <bgColor indexed="64"/>
      </patternFill>
    </fill>
    <fill>
      <patternFill patternType="solid">
        <fgColor theme="9" tint="0.599993896298105"/>
        <bgColor indexed="64"/>
      </patternFill>
    </fill>
    <fill>
      <patternFill patternType="solid">
        <fgColor theme="9" tint="0.399975585192419"/>
        <bgColor indexed="64"/>
      </patternFill>
    </fill>
  </fills>
  <borders count="11">
    <border>
      <left/>
      <right/>
      <top/>
      <bottom/>
      <diagonal/>
    </border>
    <border>
      <left style="dotted">
        <color theme="0" tint="-0.5"/>
      </left>
      <right style="dotted">
        <color theme="0" tint="-0.5"/>
      </right>
      <top style="dotted">
        <color theme="0" tint="-0.5"/>
      </top>
      <bottom style="dotted">
        <color theme="0" tint="-0.5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/>
      <bottom style="medium">
        <color theme="4"/>
      </bottom>
      <diagonal/>
    </border>
    <border>
      <left/>
      <right/>
      <top/>
      <bottom style="medium">
        <color theme="4" tint="0.499984740745262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/>
      <right/>
      <top/>
      <bottom style="double">
        <color rgb="FFFF8001"/>
      </bottom>
      <diagonal/>
    </border>
    <border>
      <left/>
      <right/>
      <top style="thin">
        <color theme="4"/>
      </top>
      <bottom style="double">
        <color theme="4"/>
      </bottom>
      <diagonal/>
    </border>
  </borders>
  <cellStyleXfs count="49">
    <xf numFmtId="0" fontId="0" fillId="0" borderId="0">
      <alignment vertical="center"/>
    </xf>
    <xf numFmtId="43" fontId="0" fillId="0" borderId="0" applyFont="0" applyFill="0" applyBorder="0" applyAlignment="0" applyProtection="0">
      <alignment vertical="center"/>
    </xf>
    <xf numFmtId="44" fontId="0" fillId="0" borderId="0" applyFont="0" applyFill="0" applyBorder="0" applyAlignment="0" applyProtection="0">
      <alignment vertical="center"/>
    </xf>
    <xf numFmtId="9" fontId="0" fillId="0" borderId="0" applyFont="0" applyFill="0" applyBorder="0" applyAlignment="0" applyProtection="0">
      <alignment vertical="center"/>
    </xf>
    <xf numFmtId="41" fontId="0" fillId="0" borderId="0" applyFont="0" applyFill="0" applyBorder="0" applyAlignment="0" applyProtection="0">
      <alignment vertical="center"/>
    </xf>
    <xf numFmtId="42" fontId="0" fillId="0" borderId="0" applyFont="0" applyFill="0" applyBorder="0" applyAlignment="0" applyProtection="0">
      <alignment vertical="center"/>
    </xf>
    <xf numFmtId="0" fontId="6" fillId="0" borderId="0" applyNumberFormat="0" applyFill="0" applyBorder="0" applyAlignment="0" applyProtection="0">
      <alignment vertical="center"/>
    </xf>
    <xf numFmtId="0" fontId="7" fillId="0" borderId="0" applyNumberFormat="0" applyFill="0" applyBorder="0" applyAlignment="0" applyProtection="0">
      <alignment vertical="center"/>
    </xf>
    <xf numFmtId="0" fontId="0" fillId="5" borderId="3" applyNumberFormat="0" applyFont="0" applyAlignment="0" applyProtection="0">
      <alignment vertical="center"/>
    </xf>
    <xf numFmtId="0" fontId="8" fillId="0" borderId="0" applyNumberFormat="0" applyFill="0" applyBorder="0" applyAlignment="0" applyProtection="0">
      <alignment vertical="center"/>
    </xf>
    <xf numFmtId="0" fontId="9" fillId="0" borderId="0" applyNumberFormat="0" applyFill="0" applyBorder="0" applyAlignment="0" applyProtection="0">
      <alignment vertical="center"/>
    </xf>
    <xf numFmtId="0" fontId="10" fillId="0" borderId="0" applyNumberFormat="0" applyFill="0" applyBorder="0" applyAlignment="0" applyProtection="0">
      <alignment vertical="center"/>
    </xf>
    <xf numFmtId="0" fontId="11" fillId="0" borderId="4" applyNumberFormat="0" applyFill="0" applyAlignment="0" applyProtection="0">
      <alignment vertical="center"/>
    </xf>
    <xf numFmtId="0" fontId="12" fillId="0" borderId="4" applyNumberFormat="0" applyFill="0" applyAlignment="0" applyProtection="0">
      <alignment vertical="center"/>
    </xf>
    <xf numFmtId="0" fontId="13" fillId="0" borderId="5" applyNumberFormat="0" applyFill="0" applyAlignment="0" applyProtection="0">
      <alignment vertical="center"/>
    </xf>
    <xf numFmtId="0" fontId="13" fillId="0" borderId="0" applyNumberFormat="0" applyFill="0" applyBorder="0" applyAlignment="0" applyProtection="0">
      <alignment vertical="center"/>
    </xf>
    <xf numFmtId="0" fontId="14" fillId="6" borderId="6" applyNumberFormat="0" applyAlignment="0" applyProtection="0">
      <alignment vertical="center"/>
    </xf>
    <xf numFmtId="0" fontId="15" fillId="7" borderId="7" applyNumberFormat="0" applyAlignment="0" applyProtection="0">
      <alignment vertical="center"/>
    </xf>
    <xf numFmtId="0" fontId="16" fillId="7" borderId="6" applyNumberFormat="0" applyAlignment="0" applyProtection="0">
      <alignment vertical="center"/>
    </xf>
    <xf numFmtId="0" fontId="17" fillId="8" borderId="8" applyNumberFormat="0" applyAlignment="0" applyProtection="0">
      <alignment vertical="center"/>
    </xf>
    <xf numFmtId="0" fontId="18" fillId="0" borderId="9" applyNumberFormat="0" applyFill="0" applyAlignment="0" applyProtection="0">
      <alignment vertical="center"/>
    </xf>
    <xf numFmtId="0" fontId="19" fillId="0" borderId="10" applyNumberFormat="0" applyFill="0" applyAlignment="0" applyProtection="0">
      <alignment vertical="center"/>
    </xf>
    <xf numFmtId="0" fontId="20" fillId="9" borderId="0" applyNumberFormat="0" applyBorder="0" applyAlignment="0" applyProtection="0">
      <alignment vertical="center"/>
    </xf>
    <xf numFmtId="0" fontId="21" fillId="10" borderId="0" applyNumberFormat="0" applyBorder="0" applyAlignment="0" applyProtection="0">
      <alignment vertical="center"/>
    </xf>
    <xf numFmtId="0" fontId="22" fillId="11" borderId="0" applyNumberFormat="0" applyBorder="0" applyAlignment="0" applyProtection="0">
      <alignment vertical="center"/>
    </xf>
    <xf numFmtId="0" fontId="23" fillId="12" borderId="0" applyNumberFormat="0" applyBorder="0" applyAlignment="0" applyProtection="0">
      <alignment vertical="center"/>
    </xf>
    <xf numFmtId="0" fontId="24" fillId="13" borderId="0" applyNumberFormat="0" applyBorder="0" applyAlignment="0" applyProtection="0">
      <alignment vertical="center"/>
    </xf>
    <xf numFmtId="0" fontId="24" fillId="14" borderId="0" applyNumberFormat="0" applyBorder="0" applyAlignment="0" applyProtection="0">
      <alignment vertical="center"/>
    </xf>
    <xf numFmtId="0" fontId="23" fillId="15" borderId="0" applyNumberFormat="0" applyBorder="0" applyAlignment="0" applyProtection="0">
      <alignment vertical="center"/>
    </xf>
    <xf numFmtId="0" fontId="23" fillId="16" borderId="0" applyNumberFormat="0" applyBorder="0" applyAlignment="0" applyProtection="0">
      <alignment vertical="center"/>
    </xf>
    <xf numFmtId="0" fontId="24" fillId="17" borderId="0" applyNumberFormat="0" applyBorder="0" applyAlignment="0" applyProtection="0">
      <alignment vertical="center"/>
    </xf>
    <xf numFmtId="0" fontId="24" fillId="18" borderId="0" applyNumberFormat="0" applyBorder="0" applyAlignment="0" applyProtection="0">
      <alignment vertical="center"/>
    </xf>
    <xf numFmtId="0" fontId="23" fillId="19" borderId="0" applyNumberFormat="0" applyBorder="0" applyAlignment="0" applyProtection="0">
      <alignment vertical="center"/>
    </xf>
    <xf numFmtId="0" fontId="23" fillId="20" borderId="0" applyNumberFormat="0" applyBorder="0" applyAlignment="0" applyProtection="0">
      <alignment vertical="center"/>
    </xf>
    <xf numFmtId="0" fontId="24" fillId="21" borderId="0" applyNumberFormat="0" applyBorder="0" applyAlignment="0" applyProtection="0">
      <alignment vertical="center"/>
    </xf>
    <xf numFmtId="0" fontId="24" fillId="22" borderId="0" applyNumberFormat="0" applyBorder="0" applyAlignment="0" applyProtection="0">
      <alignment vertical="center"/>
    </xf>
    <xf numFmtId="0" fontId="23" fillId="23" borderId="0" applyNumberFormat="0" applyBorder="0" applyAlignment="0" applyProtection="0">
      <alignment vertical="center"/>
    </xf>
    <xf numFmtId="0" fontId="23" fillId="24" borderId="0" applyNumberFormat="0" applyBorder="0" applyAlignment="0" applyProtection="0">
      <alignment vertical="center"/>
    </xf>
    <xf numFmtId="0" fontId="24" fillId="25" borderId="0" applyNumberFormat="0" applyBorder="0" applyAlignment="0" applyProtection="0">
      <alignment vertical="center"/>
    </xf>
    <xf numFmtId="0" fontId="24" fillId="26" borderId="0" applyNumberFormat="0" applyBorder="0" applyAlignment="0" applyProtection="0">
      <alignment vertical="center"/>
    </xf>
    <xf numFmtId="0" fontId="23" fillId="27" borderId="0" applyNumberFormat="0" applyBorder="0" applyAlignment="0" applyProtection="0">
      <alignment vertical="center"/>
    </xf>
    <xf numFmtId="0" fontId="23" fillId="28" borderId="0" applyNumberFormat="0" applyBorder="0" applyAlignment="0" applyProtection="0">
      <alignment vertical="center"/>
    </xf>
    <xf numFmtId="0" fontId="24" fillId="29" borderId="0" applyNumberFormat="0" applyBorder="0" applyAlignment="0" applyProtection="0">
      <alignment vertical="center"/>
    </xf>
    <xf numFmtId="0" fontId="24" fillId="30" borderId="0" applyNumberFormat="0" applyBorder="0" applyAlignment="0" applyProtection="0">
      <alignment vertical="center"/>
    </xf>
    <xf numFmtId="0" fontId="23" fillId="31" borderId="0" applyNumberFormat="0" applyBorder="0" applyAlignment="0" applyProtection="0">
      <alignment vertical="center"/>
    </xf>
    <xf numFmtId="0" fontId="23" fillId="32" borderId="0" applyNumberFormat="0" applyBorder="0" applyAlignment="0" applyProtection="0">
      <alignment vertical="center"/>
    </xf>
    <xf numFmtId="0" fontId="24" fillId="33" borderId="0" applyNumberFormat="0" applyBorder="0" applyAlignment="0" applyProtection="0">
      <alignment vertical="center"/>
    </xf>
    <xf numFmtId="0" fontId="24" fillId="34" borderId="0" applyNumberFormat="0" applyBorder="0" applyAlignment="0" applyProtection="0">
      <alignment vertical="center"/>
    </xf>
    <xf numFmtId="0" fontId="23" fillId="35" borderId="0" applyNumberFormat="0" applyBorder="0" applyAlignment="0" applyProtection="0">
      <alignment vertical="center"/>
    </xf>
  </cellStyleXfs>
  <cellXfs count="20">
    <xf numFmtId="0" fontId="0" fillId="0" borderId="0" xfId="0">
      <alignment vertical="center"/>
    </xf>
    <xf numFmtId="176" fontId="0" fillId="0" borderId="0" xfId="0" applyNumberFormat="1">
      <alignment vertical="center"/>
    </xf>
    <xf numFmtId="0" fontId="0" fillId="0" borderId="0" xfId="0" applyNumberFormat="1">
      <alignment vertical="center"/>
    </xf>
    <xf numFmtId="176" fontId="1" fillId="2" borderId="0" xfId="0" applyNumberFormat="1" applyFont="1" applyFill="1" applyAlignment="1">
      <alignment horizontal="center" vertical="center"/>
    </xf>
    <xf numFmtId="0" fontId="1" fillId="2" borderId="0" xfId="0" applyNumberFormat="1" applyFont="1" applyFill="1" applyAlignment="1">
      <alignment horizontal="center" vertical="center"/>
    </xf>
    <xf numFmtId="176" fontId="2" fillId="3" borderId="0" xfId="0" applyNumberFormat="1" applyFont="1" applyFill="1" applyAlignment="1">
      <alignment horizontal="center" vertical="center"/>
    </xf>
    <xf numFmtId="58" fontId="3" fillId="4" borderId="0" xfId="0" applyNumberFormat="1" applyFont="1" applyFill="1" applyAlignment="1">
      <alignment horizontal="center" vertical="center"/>
    </xf>
    <xf numFmtId="0" fontId="2" fillId="3" borderId="0" xfId="0" applyFont="1" applyFill="1" applyAlignment="1">
      <alignment horizontal="center" vertical="center"/>
    </xf>
    <xf numFmtId="0" fontId="0" fillId="0" borderId="1" xfId="0" applyNumberFormat="1" applyBorder="1" applyAlignment="1">
      <alignment horizontal="center" vertical="center"/>
    </xf>
    <xf numFmtId="44" fontId="3" fillId="4" borderId="0" xfId="0" applyNumberFormat="1" applyFont="1" applyFill="1" applyAlignment="1">
      <alignment horizontal="center" vertical="center"/>
    </xf>
    <xf numFmtId="0" fontId="0" fillId="0" borderId="0" xfId="0" applyNumberFormat="1" applyAlignment="1">
      <alignment horizontal="center" vertical="center"/>
    </xf>
    <xf numFmtId="176" fontId="4" fillId="2" borderId="2" xfId="0" applyNumberFormat="1" applyFont="1" applyFill="1" applyBorder="1" applyAlignment="1">
      <alignment horizontal="center" vertical="center"/>
    </xf>
    <xf numFmtId="0" fontId="4" fillId="2" borderId="2" xfId="0" applyFont="1" applyFill="1" applyBorder="1" applyAlignment="1">
      <alignment horizontal="center" vertical="center"/>
    </xf>
    <xf numFmtId="0" fontId="4" fillId="2" borderId="2" xfId="0" applyNumberFormat="1" applyFont="1" applyFill="1" applyBorder="1" applyAlignment="1">
      <alignment horizontal="center" vertical="center"/>
    </xf>
    <xf numFmtId="176" fontId="0" fillId="0" borderId="2" xfId="0" applyNumberFormat="1" applyBorder="1" applyAlignment="1">
      <alignment horizontal="center" vertical="center"/>
    </xf>
    <xf numFmtId="0" fontId="0" fillId="0" borderId="2" xfId="0" applyBorder="1" applyAlignment="1">
      <alignment horizontal="center" vertical="center"/>
    </xf>
    <xf numFmtId="0" fontId="5" fillId="0" borderId="2" xfId="0" applyFont="1" applyBorder="1" applyAlignment="1">
      <alignment horizontal="center" vertical="center"/>
    </xf>
    <xf numFmtId="44" fontId="0" fillId="0" borderId="2" xfId="0" applyNumberFormat="1" applyBorder="1" applyAlignment="1">
      <alignment horizontal="center" vertical="center"/>
    </xf>
    <xf numFmtId="0" fontId="0" fillId="0" borderId="2" xfId="0" applyNumberFormat="1" applyBorder="1" applyAlignment="1">
      <alignment horizontal="center" vertical="center"/>
    </xf>
    <xf numFmtId="0" fontId="0" fillId="0" borderId="2" xfId="0" applyBorder="1">
      <alignment vertical="center"/>
    </xf>
    <xf numFmtId="0" fontId="0" fillId="0" borderId="2" xfId="0" applyBorder="1" applyAlignment="1" quotePrefix="1">
      <alignment horizontal="center" vertical="center"/>
    </xf>
  </cellXfs>
  <cellStyles count="49">
    <cellStyle name="常规" xfId="0" builtinId="0"/>
    <cellStyle name="千位分隔" xfId="1" builtinId="3"/>
    <cellStyle name="货币" xfId="2" builtinId="4"/>
    <cellStyle name="百分比" xfId="3" builtinId="5"/>
    <cellStyle name="千位分隔[0]" xfId="4" builtinId="6"/>
    <cellStyle name="货币[0]" xfId="5" builtinId="7"/>
    <cellStyle name="超链接" xfId="6" builtinId="8"/>
    <cellStyle name="已访问的超链接" xfId="7" builtinId="9"/>
    <cellStyle name="注释" xfId="8" builtinId="10"/>
    <cellStyle name="警告文本" xfId="9" builtinId="11"/>
    <cellStyle name="标题" xfId="10" builtinId="15"/>
    <cellStyle name="解释性文本" xfId="11" builtinId="53"/>
    <cellStyle name="标题 1" xfId="12" builtinId="16"/>
    <cellStyle name="标题 2" xfId="13" builtinId="17"/>
    <cellStyle name="标题 3" xfId="14" builtinId="18"/>
    <cellStyle name="标题 4" xfId="15" builtinId="19"/>
    <cellStyle name="输入" xfId="16" builtinId="20"/>
    <cellStyle name="输出" xfId="17" builtinId="21"/>
    <cellStyle name="计算" xfId="18" builtinId="22"/>
    <cellStyle name="检查单元格" xfId="19" builtinId="23"/>
    <cellStyle name="链接单元格" xfId="20" builtinId="24"/>
    <cellStyle name="汇总" xfId="21" builtinId="25"/>
    <cellStyle name="好" xfId="22" builtinId="26"/>
    <cellStyle name="差" xfId="23" builtinId="27"/>
    <cellStyle name="适中" xfId="24" builtinId="28"/>
    <cellStyle name="强调文字颜色 1" xfId="25" builtinId="29"/>
    <cellStyle name="20% - 强调文字颜色 1" xfId="26" builtinId="30"/>
    <cellStyle name="40% - 强调文字颜色 1" xfId="27" builtinId="31"/>
    <cellStyle name="60% - 强调文字颜色 1" xfId="28" builtinId="32"/>
    <cellStyle name="强调文字颜色 2" xfId="29" builtinId="33"/>
    <cellStyle name="20% - 强调文字颜色 2" xfId="30" builtinId="34"/>
    <cellStyle name="40% - 强调文字颜色 2" xfId="31" builtinId="35"/>
    <cellStyle name="60% - 强调文字颜色 2" xfId="32" builtinId="36"/>
    <cellStyle name="强调文字颜色 3" xfId="33" builtinId="37"/>
    <cellStyle name="20% - 强调文字颜色 3" xfId="34" builtinId="38"/>
    <cellStyle name="40% - 强调文字颜色 3" xfId="35" builtinId="39"/>
    <cellStyle name="60% - 强调文字颜色 3" xfId="36" builtinId="40"/>
    <cellStyle name="强调文字颜色 4" xfId="37" builtinId="41"/>
    <cellStyle name="20% - 强调文字颜色 4" xfId="38" builtinId="42"/>
    <cellStyle name="40% - 强调文字颜色 4" xfId="39" builtinId="43"/>
    <cellStyle name="60% - 强调文字颜色 4" xfId="40" builtinId="44"/>
    <cellStyle name="强调文字颜色 5" xfId="41" builtinId="45"/>
    <cellStyle name="20% - 强调文字颜色 5" xfId="42" builtinId="46"/>
    <cellStyle name="40% - 强调文字颜色 5" xfId="43" builtinId="47"/>
    <cellStyle name="60% - 强调文字颜色 5" xfId="44" builtinId="48"/>
    <cellStyle name="强调文字颜色 6" xfId="45" builtinId="49"/>
    <cellStyle name="20% - 强调文字颜色 6" xfId="46" builtinId="50"/>
    <cellStyle name="40% - 强调文字颜色 6" xfId="47" builtinId="51"/>
    <cellStyle name="60% - 强调文字颜色 6" xfId="48" builtinId="52"/>
  </cellStyles>
  <tableStyles count="0" defaultTableStyle="TableStyleMedium2" defaultPivotStyle="PivotStyleLight16"/>
  <colors>
    <mruColors>
      <color rgb="009BCDCE"/>
      <color rgb="00C6E3E3"/>
      <color rgb="00FDCBCA"/>
      <color rgb="00FFE6E6"/>
      <color rgb="00FFF7F7"/>
    </mruColors>
  </colors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styles" Target="styles.xml"/><Relationship Id="rId7" Type="http://schemas.openxmlformats.org/officeDocument/2006/relationships/sheetMetadata" Target="metadata.xml"/><Relationship Id="rId6" Type="http://schemas.openxmlformats.org/officeDocument/2006/relationships/sharedStrings" Target="sharedStrings.xml"/><Relationship Id="rId5" Type="http://schemas.openxmlformats.org/officeDocument/2006/relationships/theme" Target="theme/theme1.xml"/><Relationship Id="rId4" Type="http://schemas.openxmlformats.org/officeDocument/2006/relationships/worksheet" Target="worksheets/sheet4.xml"/><Relationship Id="rId3" Type="http://schemas.openxmlformats.org/officeDocument/2006/relationships/worksheet" Target="worksheets/sheet3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/Relationships>
</file>

<file path=xl/theme/theme1.xml><?xml version="1.0" encoding="utf-8"?>
<a:theme xmlns:a="http://schemas.openxmlformats.org/drawingml/2006/main" name="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vmlDrawing" Target="../drawings/vmlDrawing1.vml"/><Relationship Id="rId1" Type="http://schemas.openxmlformats.org/officeDocument/2006/relationships/comments" Target="../comments1.xml"/></Relationships>
</file>

<file path=xl/worksheets/_rels/sheet2.xml.rels><?xml version="1.0" encoding="UTF-8" standalone="yes"?>
<Relationships xmlns="http://schemas.openxmlformats.org/package/2006/relationships"><Relationship Id="rId2" Type="http://schemas.openxmlformats.org/officeDocument/2006/relationships/vmlDrawing" Target="../drawings/vmlDrawing2.vml"/><Relationship Id="rId1" Type="http://schemas.openxmlformats.org/officeDocument/2006/relationships/comments" Target="../comments2.xml"/></Relationships>
</file>

<file path=xl/worksheets/_rels/sheet3.xml.rels><?xml version="1.0" encoding="UTF-8" standalone="yes"?>
<Relationships xmlns="http://schemas.openxmlformats.org/package/2006/relationships"><Relationship Id="rId2" Type="http://schemas.openxmlformats.org/officeDocument/2006/relationships/vmlDrawing" Target="../drawings/vmlDrawing3.vml"/><Relationship Id="rId1" Type="http://schemas.openxmlformats.org/officeDocument/2006/relationships/comments" Target="../comments3.xml"/></Relationships>
</file>

<file path=xl/worksheets/_rels/sheet4.xml.rels><?xml version="1.0" encoding="UTF-8" standalone="yes"?>
<Relationships xmlns="http://schemas.openxmlformats.org/package/2006/relationships"><Relationship Id="rId2" Type="http://schemas.openxmlformats.org/officeDocument/2006/relationships/vmlDrawing" Target="../drawings/vmlDrawing4.vml"/><Relationship Id="rId1" Type="http://schemas.openxmlformats.org/officeDocument/2006/relationships/comments" Target="../comments4.xml"/></Relationships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B2:P26"/>
  <sheetViews>
    <sheetView tabSelected="1" workbookViewId="0">
      <selection activeCell="R10" sqref="R10"/>
    </sheetView>
  </sheetViews>
  <sheetFormatPr defaultColWidth="9" defaultRowHeight="13.5"/>
  <cols>
    <col min="1" max="1" width="2.25" customWidth="1"/>
    <col min="2" max="2" width="12.3833333333333" style="1" customWidth="1"/>
    <col min="3" max="3" width="13" customWidth="1"/>
    <col min="4" max="4" width="29.1333333333333" customWidth="1"/>
    <col min="5" max="5" width="14.1333333333333" customWidth="1"/>
    <col min="6" max="6" width="11.1333333333333" customWidth="1"/>
    <col min="7" max="7" width="13" style="2" customWidth="1"/>
    <col min="8" max="8" width="13.5" customWidth="1"/>
    <col min="9" max="9" width="11.3833333333333" customWidth="1"/>
    <col min="10" max="10" width="12.1333333333333" customWidth="1"/>
    <col min="11" max="11" width="15.3833333333333" customWidth="1"/>
  </cols>
  <sheetData>
    <row r="2" customFormat="1" ht="42" customHeight="1" spans="2:11">
      <c r="B2" s="3" t="s">
        <v>0</v>
      </c>
      <c r="C2" s="3"/>
      <c r="D2" s="3"/>
      <c r="E2" s="3"/>
      <c r="F2" s="3"/>
      <c r="G2" s="4"/>
      <c r="H2" s="3"/>
      <c r="I2" s="3"/>
      <c r="J2" s="3"/>
      <c r="K2" s="3"/>
    </row>
    <row r="3" ht="15" customHeight="1" spans="2:11">
      <c r="B3" s="5" t="s">
        <v>1</v>
      </c>
      <c r="C3" s="6">
        <v>46054</v>
      </c>
      <c r="D3" s="5" t="s">
        <v>2</v>
      </c>
      <c r="E3" s="6">
        <v>46081</v>
      </c>
      <c r="F3" s="7" t="s">
        <v>3</v>
      </c>
      <c r="G3" s="8"/>
      <c r="H3" s="7" t="s">
        <v>4</v>
      </c>
      <c r="I3" s="9" cm="1">
        <f t="array" ref="I3">SUMPRODUCT(($B$8:$B$2081&gt;=C3)*($B$8:$B$2081&lt;=E3)*($C$8:$C$2081=G3)*$H$8:$H$2081)</f>
        <v>0</v>
      </c>
      <c r="J3" s="9"/>
      <c r="K3" s="9"/>
    </row>
    <row r="4" ht="20" customHeight="1" spans="2:11">
      <c r="B4" s="5"/>
      <c r="C4" s="6"/>
      <c r="D4" s="5"/>
      <c r="E4" s="6"/>
      <c r="F4" s="7"/>
      <c r="G4" s="8"/>
      <c r="H4" s="7"/>
      <c r="I4" s="9" cm="1">
        <f t="array" ref="I4">SUMPRODUCT(($B$8:$B$2081&gt;=C3)*($B$8:$B$2081&lt;=E3)*($C$8:$C$2081=G4)*$H$8:$H$2081)</f>
        <v>0</v>
      </c>
      <c r="J4" s="9"/>
      <c r="K4" s="9"/>
    </row>
    <row r="5" ht="20" customHeight="1" spans="2:11">
      <c r="B5" s="5"/>
      <c r="C5" s="6"/>
      <c r="D5" s="5"/>
      <c r="E5" s="6"/>
      <c r="F5" s="7"/>
      <c r="G5" s="8" t="s">
        <v>5</v>
      </c>
      <c r="H5" s="7"/>
      <c r="I5" s="9" cm="1">
        <f t="array" ref="I5">SUMPRODUCT(($B$8:$B$2081&gt;=C3)*($B$8:$B$2081&lt;=E3)*($C$8:$C$2081=G5)*$H$8:$H$2081)</f>
        <v>1128.4</v>
      </c>
      <c r="J5" s="9"/>
      <c r="K5" s="9"/>
    </row>
    <row r="6" ht="18.75" spans="2:11">
      <c r="B6" s="5"/>
      <c r="C6" s="6"/>
      <c r="D6" s="5"/>
      <c r="E6" s="6"/>
      <c r="F6" s="7"/>
      <c r="G6" s="10"/>
      <c r="H6" s="7"/>
      <c r="I6" s="9" cm="1">
        <f t="array" ref="I6">SUMPRODUCT(($B$8:$B$2081&gt;=C3)*($B$8:$B$2081&lt;=E3)*($C$8:$C$2081=G6)*$H$8:$H$2081)</f>
        <v>0</v>
      </c>
      <c r="J6" s="9"/>
      <c r="K6" s="9"/>
    </row>
    <row r="7" customFormat="1" ht="40" customHeight="1" spans="2:11">
      <c r="B7" s="11" t="s">
        <v>6</v>
      </c>
      <c r="C7" s="12" t="s">
        <v>3</v>
      </c>
      <c r="D7" s="12" t="s">
        <v>7</v>
      </c>
      <c r="E7" s="12" t="s">
        <v>8</v>
      </c>
      <c r="F7" s="12" t="s">
        <v>9</v>
      </c>
      <c r="G7" s="13" t="s">
        <v>10</v>
      </c>
      <c r="H7" s="12" t="s">
        <v>11</v>
      </c>
      <c r="I7" s="12" t="s">
        <v>12</v>
      </c>
      <c r="J7" s="12" t="s">
        <v>13</v>
      </c>
      <c r="K7" s="12" t="s">
        <v>14</v>
      </c>
    </row>
    <row r="8" customFormat="1" ht="20" customHeight="1" spans="2:11">
      <c r="B8" s="14">
        <v>46059</v>
      </c>
      <c r="C8" s="15" t="s">
        <v>5</v>
      </c>
      <c r="D8" s="16" t="s">
        <v>15</v>
      </c>
      <c r="E8" s="15" t="s">
        <v>16</v>
      </c>
      <c r="F8" s="17">
        <v>6.76</v>
      </c>
      <c r="G8" s="18">
        <v>20</v>
      </c>
      <c r="H8" s="17">
        <f t="shared" ref="H8:H25" si="0">F8*G8</f>
        <v>135.2</v>
      </c>
      <c r="I8" s="15" t="s">
        <v>17</v>
      </c>
      <c r="J8" s="15" t="s">
        <v>18</v>
      </c>
      <c r="K8" s="19"/>
    </row>
    <row r="9" customFormat="1" ht="20" customHeight="1" spans="2:11">
      <c r="B9" s="14">
        <v>46062</v>
      </c>
      <c r="C9" s="15" t="s">
        <v>5</v>
      </c>
      <c r="D9" s="16" t="s">
        <v>15</v>
      </c>
      <c r="E9" s="20" t="s">
        <v>19</v>
      </c>
      <c r="F9" s="17">
        <v>7.15</v>
      </c>
      <c r="G9" s="18">
        <v>60</v>
      </c>
      <c r="H9" s="17">
        <f t="shared" si="0"/>
        <v>429</v>
      </c>
      <c r="I9" s="15" t="s">
        <v>17</v>
      </c>
      <c r="J9" s="15" t="s">
        <v>18</v>
      </c>
      <c r="K9" s="19"/>
    </row>
    <row r="10" customFormat="1" ht="20" customHeight="1" spans="2:11">
      <c r="B10" s="14">
        <v>46066</v>
      </c>
      <c r="C10" s="15" t="s">
        <v>5</v>
      </c>
      <c r="D10" s="16" t="s">
        <v>15</v>
      </c>
      <c r="E10" s="15" t="s">
        <v>16</v>
      </c>
      <c r="F10" s="17">
        <v>6.76</v>
      </c>
      <c r="G10" s="18">
        <v>20</v>
      </c>
      <c r="H10" s="17">
        <f t="shared" si="0"/>
        <v>135.2</v>
      </c>
      <c r="I10" s="15" t="s">
        <v>17</v>
      </c>
      <c r="J10" s="15" t="s">
        <v>18</v>
      </c>
      <c r="K10" s="19"/>
    </row>
    <row r="11" customFormat="1" ht="20" customHeight="1" spans="2:11">
      <c r="B11" s="14">
        <v>46066</v>
      </c>
      <c r="C11" s="15" t="s">
        <v>5</v>
      </c>
      <c r="D11" s="16" t="s">
        <v>15</v>
      </c>
      <c r="E11" s="20" t="s">
        <v>19</v>
      </c>
      <c r="F11" s="17">
        <v>7.15</v>
      </c>
      <c r="G11" s="18">
        <v>60</v>
      </c>
      <c r="H11" s="17">
        <f t="shared" si="0"/>
        <v>429</v>
      </c>
      <c r="I11" s="15" t="s">
        <v>17</v>
      </c>
      <c r="J11" s="15" t="s">
        <v>18</v>
      </c>
      <c r="K11" s="19"/>
    </row>
    <row r="12" customFormat="1" ht="20" customHeight="1" spans="2:11">
      <c r="B12" s="14"/>
      <c r="C12" s="15" t="s">
        <v>5</v>
      </c>
      <c r="D12" s="16" t="s">
        <v>15</v>
      </c>
      <c r="E12" s="20" t="s">
        <v>19</v>
      </c>
      <c r="F12" s="17"/>
      <c r="G12" s="18">
        <v>60</v>
      </c>
      <c r="H12" s="17">
        <f t="shared" si="0"/>
        <v>0</v>
      </c>
      <c r="I12" s="15" t="s">
        <v>17</v>
      </c>
      <c r="J12" s="15" t="s">
        <v>18</v>
      </c>
      <c r="K12" s="19"/>
    </row>
    <row r="13" customFormat="1" ht="20" customHeight="1" spans="2:11">
      <c r="B13" s="14"/>
      <c r="C13" s="15" t="s">
        <v>5</v>
      </c>
      <c r="D13" s="16" t="s">
        <v>15</v>
      </c>
      <c r="E13" s="15" t="s">
        <v>16</v>
      </c>
      <c r="F13" s="17"/>
      <c r="G13" s="18">
        <v>20</v>
      </c>
      <c r="H13" s="17">
        <f t="shared" si="0"/>
        <v>0</v>
      </c>
      <c r="I13" s="15" t="s">
        <v>17</v>
      </c>
      <c r="J13" s="15" t="s">
        <v>18</v>
      </c>
      <c r="K13" s="19"/>
    </row>
    <row r="14" customFormat="1" ht="20" customHeight="1" spans="2:11">
      <c r="B14" s="14"/>
      <c r="C14" s="15" t="s">
        <v>5</v>
      </c>
      <c r="D14" s="16" t="s">
        <v>15</v>
      </c>
      <c r="E14" s="20" t="s">
        <v>19</v>
      </c>
      <c r="F14" s="17"/>
      <c r="G14" s="18">
        <v>60</v>
      </c>
      <c r="H14" s="17">
        <f t="shared" si="0"/>
        <v>0</v>
      </c>
      <c r="I14" s="15" t="s">
        <v>17</v>
      </c>
      <c r="J14" s="15" t="s">
        <v>18</v>
      </c>
      <c r="K14" s="19"/>
    </row>
    <row r="15" customFormat="1" ht="20" customHeight="1" spans="2:11">
      <c r="B15" s="14"/>
      <c r="C15" s="15" t="s">
        <v>5</v>
      </c>
      <c r="D15" s="16" t="s">
        <v>15</v>
      </c>
      <c r="E15" s="15" t="s">
        <v>16</v>
      </c>
      <c r="F15" s="17"/>
      <c r="G15" s="18">
        <v>20</v>
      </c>
      <c r="H15" s="17">
        <f t="shared" si="0"/>
        <v>0</v>
      </c>
      <c r="I15" s="15" t="s">
        <v>17</v>
      </c>
      <c r="J15" s="15" t="s">
        <v>18</v>
      </c>
      <c r="K15" s="19"/>
    </row>
    <row r="16" customFormat="1" ht="20" customHeight="1" spans="2:11">
      <c r="B16" s="14"/>
      <c r="C16" s="15" t="s">
        <v>5</v>
      </c>
      <c r="D16" s="16" t="s">
        <v>15</v>
      </c>
      <c r="E16" s="15" t="s">
        <v>16</v>
      </c>
      <c r="F16" s="17"/>
      <c r="G16" s="18">
        <v>20</v>
      </c>
      <c r="H16" s="17">
        <f t="shared" si="0"/>
        <v>0</v>
      </c>
      <c r="I16" s="15" t="s">
        <v>17</v>
      </c>
      <c r="J16" s="15" t="s">
        <v>18</v>
      </c>
      <c r="K16" s="19"/>
    </row>
    <row r="17" customFormat="1" ht="20" customHeight="1" spans="2:16">
      <c r="B17" s="14"/>
      <c r="C17" s="15" t="s">
        <v>5</v>
      </c>
      <c r="D17" s="16" t="s">
        <v>15</v>
      </c>
      <c r="E17" s="20" t="s">
        <v>19</v>
      </c>
      <c r="F17" s="17"/>
      <c r="G17" s="18">
        <v>60</v>
      </c>
      <c r="H17" s="17">
        <f t="shared" si="0"/>
        <v>0</v>
      </c>
      <c r="I17" s="15" t="s">
        <v>17</v>
      </c>
      <c r="J17" s="15" t="s">
        <v>18</v>
      </c>
      <c r="K17" s="19"/>
    </row>
    <row r="18" customFormat="1" ht="20" customHeight="1" spans="2:16">
      <c r="B18" s="14"/>
      <c r="C18" s="15"/>
      <c r="D18" s="15"/>
      <c r="E18" s="15"/>
      <c r="F18" s="17"/>
      <c r="G18" s="18"/>
      <c r="H18" s="17"/>
      <c r="I18" s="15"/>
      <c r="J18" s="15"/>
      <c r="K18" s="19"/>
    </row>
    <row r="19" customFormat="1" ht="20" customHeight="1" spans="2:16">
      <c r="B19" s="14"/>
      <c r="C19" s="15"/>
      <c r="D19" s="15"/>
      <c r="E19" s="15"/>
      <c r="F19" s="17"/>
      <c r="G19" s="18"/>
      <c r="H19" s="17"/>
      <c r="I19" s="15"/>
      <c r="J19" s="15"/>
      <c r="K19" s="19"/>
    </row>
    <row r="20" customFormat="1" ht="20" customHeight="1" spans="2:16">
      <c r="B20" s="14"/>
      <c r="C20" s="15"/>
      <c r="D20" s="15"/>
      <c r="E20" s="15"/>
      <c r="F20" s="17"/>
      <c r="G20" s="18"/>
      <c r="H20" s="17"/>
      <c r="I20" s="15"/>
      <c r="J20" s="15"/>
      <c r="K20" s="19"/>
    </row>
    <row r="21" customFormat="1" ht="20" customHeight="1" spans="2:16">
      <c r="B21" s="14"/>
      <c r="C21" s="15"/>
      <c r="D21" s="15"/>
      <c r="E21" s="15"/>
      <c r="F21" s="17"/>
      <c r="G21" s="18"/>
      <c r="H21" s="17"/>
      <c r="I21" s="15"/>
      <c r="J21" s="15"/>
      <c r="K21" s="19"/>
    </row>
    <row r="22" customFormat="1" ht="20" customHeight="1" spans="2:16">
      <c r="B22" s="14"/>
      <c r="C22" s="15"/>
      <c r="D22" s="15"/>
      <c r="E22" s="15"/>
      <c r="F22" s="17"/>
      <c r="G22" s="18"/>
      <c r="H22" s="17"/>
      <c r="I22" s="15"/>
      <c r="J22" s="15"/>
      <c r="K22" s="19"/>
    </row>
    <row r="23" customFormat="1" ht="20" customHeight="1" spans="2:16">
      <c r="B23" s="14"/>
      <c r="C23" s="15"/>
      <c r="D23" s="15"/>
      <c r="E23" s="15"/>
      <c r="F23" s="17"/>
      <c r="G23" s="18"/>
      <c r="H23" s="17"/>
      <c r="I23" s="15"/>
      <c r="J23" s="15"/>
      <c r="K23" s="19"/>
      <c r="P23" t="s">
        <v>20</v>
      </c>
    </row>
    <row r="24" customFormat="1" ht="20" customHeight="1" spans="2:16">
      <c r="B24" s="14"/>
      <c r="C24" s="15"/>
      <c r="D24" s="15"/>
      <c r="E24" s="15"/>
      <c r="F24" s="17"/>
      <c r="G24" s="18"/>
      <c r="H24" s="17"/>
      <c r="I24" s="15"/>
      <c r="J24" s="15"/>
      <c r="K24" s="19"/>
    </row>
    <row r="25" customFormat="1" ht="20" customHeight="1" spans="2:16">
      <c r="B25" s="14"/>
      <c r="C25" s="15"/>
      <c r="D25" s="15"/>
      <c r="E25" s="15"/>
      <c r="F25" s="17"/>
      <c r="G25" s="18"/>
      <c r="H25" s="17"/>
      <c r="I25" s="15"/>
      <c r="J25" s="15"/>
      <c r="K25" s="19"/>
    </row>
    <row r="26" ht="17" customHeight="1"/>
  </sheetData>
  <mergeCells count="11">
    <mergeCell ref="B2:K2"/>
    <mergeCell ref="I3:K3"/>
    <mergeCell ref="I4:K4"/>
    <mergeCell ref="I5:K5"/>
    <mergeCell ref="I6:K6"/>
    <mergeCell ref="B3:B6"/>
    <mergeCell ref="C3:C6"/>
    <mergeCell ref="D3:D6"/>
    <mergeCell ref="E3:E6"/>
    <mergeCell ref="F3:F6"/>
    <mergeCell ref="H3:H6"/>
  </mergeCells>
  <pageMargins left="0.75" right="0.75" top="1" bottom="1" header="0.5" footer="0.5"/>
  <headerFooter/>
  <legacyDrawing r:id="rId2"/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B2:P26"/>
  <sheetViews>
    <sheetView workbookViewId="0">
      <selection activeCell="O16" sqref="O16"/>
    </sheetView>
  </sheetViews>
  <sheetFormatPr defaultColWidth="9" defaultRowHeight="13.5"/>
  <cols>
    <col min="1" max="1" width="2.25" customWidth="1"/>
    <col min="2" max="2" width="12.3833333333333" style="1" customWidth="1"/>
    <col min="3" max="3" width="13" customWidth="1"/>
    <col min="4" max="4" width="29.1333333333333" customWidth="1"/>
    <col min="5" max="5" width="14.1333333333333" customWidth="1"/>
    <col min="6" max="6" width="11.1333333333333" customWidth="1"/>
    <col min="7" max="7" width="13" style="2" customWidth="1"/>
    <col min="8" max="8" width="13.5" customWidth="1"/>
    <col min="9" max="9" width="11.3833333333333" customWidth="1"/>
    <col min="10" max="10" width="12.1333333333333" customWidth="1"/>
    <col min="11" max="11" width="15.3833333333333" customWidth="1"/>
  </cols>
  <sheetData>
    <row r="2" customFormat="1" ht="42" customHeight="1" spans="2:11">
      <c r="B2" s="3" t="s">
        <v>0</v>
      </c>
      <c r="C2" s="3"/>
      <c r="D2" s="3"/>
      <c r="E2" s="3"/>
      <c r="F2" s="3"/>
      <c r="G2" s="4"/>
      <c r="H2" s="3"/>
      <c r="I2" s="3"/>
      <c r="J2" s="3"/>
      <c r="K2" s="3"/>
    </row>
    <row r="3" ht="15" customHeight="1" spans="2:11">
      <c r="B3" s="5" t="s">
        <v>1</v>
      </c>
      <c r="C3" s="6">
        <v>46023</v>
      </c>
      <c r="D3" s="5" t="s">
        <v>2</v>
      </c>
      <c r="E3" s="6">
        <v>46053</v>
      </c>
      <c r="F3" s="7" t="s">
        <v>3</v>
      </c>
      <c r="G3" s="8"/>
      <c r="H3" s="7" t="s">
        <v>4</v>
      </c>
      <c r="I3" s="9" cm="1">
        <f t="array" ref="I3">SUMPRODUCT(($B$8:$B$2081&gt;=C3)*($B$8:$B$2081&lt;=E3)*($C$8:$C$2081=G3)*$H$8:$H$2081)</f>
        <v>0</v>
      </c>
      <c r="J3" s="9"/>
      <c r="K3" s="9"/>
    </row>
    <row r="4" ht="20" customHeight="1" spans="2:11">
      <c r="B4" s="5"/>
      <c r="C4" s="6"/>
      <c r="D4" s="5"/>
      <c r="E4" s="6"/>
      <c r="F4" s="7"/>
      <c r="G4" s="8"/>
      <c r="H4" s="7"/>
      <c r="I4" s="9" cm="1">
        <f t="array" ref="I4">SUMPRODUCT(($B$8:$B$2081&gt;=C3)*($B$8:$B$2081&lt;=E3)*($C$8:$C$2081=G4)*$H$8:$H$2081)</f>
        <v>0</v>
      </c>
      <c r="J4" s="9"/>
      <c r="K4" s="9"/>
    </row>
    <row r="5" ht="20" customHeight="1" spans="2:11">
      <c r="B5" s="5"/>
      <c r="C5" s="6"/>
      <c r="D5" s="5"/>
      <c r="E5" s="6"/>
      <c r="F5" s="7"/>
      <c r="G5" s="8" t="s">
        <v>5</v>
      </c>
      <c r="H5" s="7"/>
      <c r="I5" s="9" cm="1">
        <f t="array" ref="I5">SUMPRODUCT(($B$8:$B$2081&gt;=C3)*($B$8:$B$2081&lt;=E3)*($C$8:$C$2081=G5)*$H$8:$H$2081)</f>
        <v>962.2</v>
      </c>
      <c r="J5" s="9"/>
      <c r="K5" s="9"/>
    </row>
    <row r="6" ht="18.75" spans="2:11">
      <c r="B6" s="5"/>
      <c r="C6" s="6"/>
      <c r="D6" s="5"/>
      <c r="E6" s="6"/>
      <c r="F6" s="7"/>
      <c r="G6" s="10"/>
      <c r="H6" s="7"/>
      <c r="I6" s="9" cm="1">
        <f t="array" ref="I6">SUMPRODUCT(($B$8:$B$2081&gt;=C3)*($B$8:$B$2081&lt;=E3)*($C$8:$C$2081=G6)*$H$8:$H$2081)</f>
        <v>0</v>
      </c>
      <c r="J6" s="9"/>
      <c r="K6" s="9"/>
    </row>
    <row r="7" customFormat="1" ht="40" customHeight="1" spans="2:11">
      <c r="B7" s="11" t="s">
        <v>6</v>
      </c>
      <c r="C7" s="12" t="s">
        <v>3</v>
      </c>
      <c r="D7" s="12" t="s">
        <v>7</v>
      </c>
      <c r="E7" s="12" t="s">
        <v>8</v>
      </c>
      <c r="F7" s="12" t="s">
        <v>9</v>
      </c>
      <c r="G7" s="13" t="s">
        <v>10</v>
      </c>
      <c r="H7" s="12" t="s">
        <v>11</v>
      </c>
      <c r="I7" s="12" t="s">
        <v>12</v>
      </c>
      <c r="J7" s="12" t="s">
        <v>13</v>
      </c>
      <c r="K7" s="12" t="s">
        <v>14</v>
      </c>
    </row>
    <row r="8" customFormat="1" ht="20" customHeight="1" spans="2:11">
      <c r="B8" s="14">
        <v>46039</v>
      </c>
      <c r="C8" s="15" t="s">
        <v>5</v>
      </c>
      <c r="D8" s="16" t="s">
        <v>15</v>
      </c>
      <c r="E8" s="20" t="s">
        <v>19</v>
      </c>
      <c r="F8" s="17">
        <v>6.89</v>
      </c>
      <c r="G8" s="18">
        <v>60</v>
      </c>
      <c r="H8" s="17">
        <f>F8*G8</f>
        <v>413.4</v>
      </c>
      <c r="I8" s="15" t="s">
        <v>17</v>
      </c>
      <c r="J8" s="15" t="s">
        <v>18</v>
      </c>
      <c r="K8" s="19"/>
    </row>
    <row r="9" customFormat="1" ht="20" customHeight="1" spans="2:11">
      <c r="B9" s="14">
        <v>46039</v>
      </c>
      <c r="C9" s="15" t="s">
        <v>5</v>
      </c>
      <c r="D9" s="16" t="s">
        <v>15</v>
      </c>
      <c r="E9" s="15" t="s">
        <v>16</v>
      </c>
      <c r="F9" s="17">
        <v>6.53</v>
      </c>
      <c r="G9" s="18">
        <v>20</v>
      </c>
      <c r="H9" s="17">
        <f>F9*G9</f>
        <v>130.6</v>
      </c>
      <c r="I9" s="15" t="s">
        <v>17</v>
      </c>
      <c r="J9" s="15" t="s">
        <v>18</v>
      </c>
      <c r="K9" s="19"/>
    </row>
    <row r="10" customFormat="1" ht="20" customHeight="1" spans="2:11">
      <c r="B10" s="14">
        <v>46051</v>
      </c>
      <c r="C10" s="15" t="s">
        <v>5</v>
      </c>
      <c r="D10" s="16" t="s">
        <v>15</v>
      </c>
      <c r="E10" s="20" t="s">
        <v>19</v>
      </c>
      <c r="F10" s="17">
        <v>6.97</v>
      </c>
      <c r="G10" s="18">
        <v>60</v>
      </c>
      <c r="H10" s="17">
        <f>F10*G10</f>
        <v>418.2</v>
      </c>
      <c r="I10" s="15" t="s">
        <v>17</v>
      </c>
      <c r="J10" s="15" t="s">
        <v>18</v>
      </c>
      <c r="K10" s="19"/>
    </row>
    <row r="11" customFormat="1" ht="20" customHeight="1" spans="2:11">
      <c r="B11" s="14"/>
      <c r="C11" s="15"/>
      <c r="D11" s="16"/>
      <c r="E11" s="15"/>
      <c r="F11" s="17"/>
      <c r="G11" s="18"/>
      <c r="H11" s="17"/>
      <c r="I11" s="15"/>
      <c r="J11" s="15"/>
      <c r="K11" s="19"/>
    </row>
    <row r="12" customFormat="1" ht="20" customHeight="1" spans="2:11">
      <c r="B12" s="14"/>
      <c r="C12" s="15"/>
      <c r="D12" s="16"/>
      <c r="E12" s="15"/>
      <c r="F12" s="17"/>
      <c r="G12" s="18"/>
      <c r="H12" s="17"/>
      <c r="I12" s="15"/>
      <c r="J12" s="15"/>
      <c r="K12" s="19"/>
    </row>
    <row r="13" customFormat="1" ht="20" customHeight="1" spans="2:11">
      <c r="B13" s="14"/>
      <c r="C13" s="15"/>
      <c r="D13" s="16"/>
      <c r="E13" s="15"/>
      <c r="F13" s="17"/>
      <c r="G13" s="18"/>
      <c r="H13" s="17"/>
      <c r="I13" s="15"/>
      <c r="J13" s="15"/>
      <c r="K13" s="19"/>
    </row>
    <row r="14" customFormat="1" ht="20" customHeight="1" spans="2:11">
      <c r="B14" s="14"/>
      <c r="C14" s="15"/>
      <c r="D14" s="16"/>
      <c r="E14" s="15"/>
      <c r="F14" s="17"/>
      <c r="G14" s="18"/>
      <c r="H14" s="17"/>
      <c r="I14" s="15"/>
      <c r="J14" s="15"/>
      <c r="K14" s="19"/>
    </row>
    <row r="15" customFormat="1" ht="20" customHeight="1" spans="2:11">
      <c r="B15" s="14"/>
      <c r="C15" s="15"/>
      <c r="D15" s="16"/>
      <c r="E15" s="15"/>
      <c r="F15" s="17"/>
      <c r="G15" s="18"/>
      <c r="H15" s="17"/>
      <c r="I15" s="15"/>
      <c r="J15" s="15"/>
      <c r="K15" s="19"/>
    </row>
    <row r="16" customFormat="1" ht="20" customHeight="1" spans="2:11">
      <c r="B16" s="14"/>
      <c r="C16" s="15"/>
      <c r="D16" s="16"/>
      <c r="E16" s="15"/>
      <c r="F16" s="17"/>
      <c r="G16" s="18"/>
      <c r="H16" s="17"/>
      <c r="I16" s="15"/>
      <c r="J16" s="15"/>
      <c r="K16" s="19"/>
    </row>
    <row r="17" customFormat="1" ht="20" customHeight="1" spans="2:16">
      <c r="B17" s="14"/>
      <c r="C17" s="15"/>
      <c r="D17" s="16"/>
      <c r="E17" s="15"/>
      <c r="F17" s="17"/>
      <c r="G17" s="18"/>
      <c r="H17" s="17"/>
      <c r="I17" s="15"/>
      <c r="J17" s="15"/>
      <c r="K17" s="19"/>
    </row>
    <row r="18" customFormat="1" ht="20" customHeight="1" spans="2:16">
      <c r="B18" s="14"/>
      <c r="C18" s="15"/>
      <c r="D18" s="15"/>
      <c r="E18" s="15"/>
      <c r="F18" s="17"/>
      <c r="G18" s="18"/>
      <c r="H18" s="17"/>
      <c r="I18" s="15"/>
      <c r="J18" s="15"/>
      <c r="K18" s="19"/>
    </row>
    <row r="19" customFormat="1" ht="20" customHeight="1" spans="2:16">
      <c r="B19" s="14"/>
      <c r="C19" s="15"/>
      <c r="D19" s="15"/>
      <c r="E19" s="15"/>
      <c r="F19" s="17"/>
      <c r="G19" s="18"/>
      <c r="H19" s="17"/>
      <c r="I19" s="15"/>
      <c r="J19" s="15"/>
      <c r="K19" s="19"/>
    </row>
    <row r="20" customFormat="1" ht="20" customHeight="1" spans="2:16">
      <c r="B20" s="14"/>
      <c r="C20" s="15"/>
      <c r="D20" s="15"/>
      <c r="E20" s="15"/>
      <c r="F20" s="17"/>
      <c r="G20" s="18"/>
      <c r="H20" s="17"/>
      <c r="I20" s="15"/>
      <c r="J20" s="15"/>
      <c r="K20" s="19"/>
    </row>
    <row r="21" customFormat="1" ht="20" customHeight="1" spans="2:16">
      <c r="B21" s="14"/>
      <c r="C21" s="15"/>
      <c r="D21" s="15"/>
      <c r="E21" s="15"/>
      <c r="F21" s="17"/>
      <c r="G21" s="18"/>
      <c r="H21" s="17"/>
      <c r="I21" s="15"/>
      <c r="J21" s="15"/>
      <c r="K21" s="19"/>
    </row>
    <row r="22" customFormat="1" ht="20" customHeight="1" spans="2:16">
      <c r="B22" s="14"/>
      <c r="C22" s="15"/>
      <c r="D22" s="15"/>
      <c r="E22" s="15"/>
      <c r="F22" s="17"/>
      <c r="G22" s="18"/>
      <c r="H22" s="17"/>
      <c r="I22" s="15"/>
      <c r="J22" s="15"/>
      <c r="K22" s="19"/>
    </row>
    <row r="23" customFormat="1" ht="20" customHeight="1" spans="2:16">
      <c r="B23" s="14"/>
      <c r="C23" s="15"/>
      <c r="D23" s="15"/>
      <c r="E23" s="15"/>
      <c r="F23" s="17"/>
      <c r="G23" s="18"/>
      <c r="H23" s="17"/>
      <c r="I23" s="15"/>
      <c r="J23" s="15"/>
      <c r="K23" s="19"/>
      <c r="P23" t="s">
        <v>20</v>
      </c>
    </row>
    <row r="24" customFormat="1" ht="20" customHeight="1" spans="2:16">
      <c r="B24" s="14"/>
      <c r="C24" s="15"/>
      <c r="D24" s="15"/>
      <c r="E24" s="15"/>
      <c r="F24" s="17"/>
      <c r="G24" s="18"/>
      <c r="H24" s="17"/>
      <c r="I24" s="15"/>
      <c r="J24" s="15"/>
      <c r="K24" s="19"/>
    </row>
    <row r="25" customFormat="1" ht="20" customHeight="1" spans="2:16">
      <c r="B25" s="14"/>
      <c r="C25" s="15"/>
      <c r="D25" s="15"/>
      <c r="E25" s="15"/>
      <c r="F25" s="17"/>
      <c r="G25" s="18"/>
      <c r="H25" s="17"/>
      <c r="I25" s="15"/>
      <c r="J25" s="15"/>
      <c r="K25" s="19"/>
    </row>
    <row r="26" ht="17" customHeight="1"/>
  </sheetData>
  <mergeCells count="11">
    <mergeCell ref="B2:K2"/>
    <mergeCell ref="I3:K3"/>
    <mergeCell ref="I4:K4"/>
    <mergeCell ref="I5:K5"/>
    <mergeCell ref="I6:K6"/>
    <mergeCell ref="B3:B6"/>
    <mergeCell ref="C3:C6"/>
    <mergeCell ref="D3:D6"/>
    <mergeCell ref="E3:E6"/>
    <mergeCell ref="F3:F6"/>
    <mergeCell ref="H3:H6"/>
  </mergeCells>
  <pageMargins left="0.75" right="0.75" top="1" bottom="1" header="0.5" footer="0.5"/>
  <headerFooter/>
  <legacyDrawing r:id="rId2"/>
</worksheet>
</file>

<file path=xl/worksheets/sheet3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B2:P26"/>
  <sheetViews>
    <sheetView workbookViewId="0">
      <selection activeCell="G21" sqref="G21"/>
    </sheetView>
  </sheetViews>
  <sheetFormatPr defaultColWidth="9" defaultRowHeight="13.5"/>
  <cols>
    <col min="1" max="1" width="2.25" customWidth="1"/>
    <col min="2" max="2" width="12.3833333333333" style="1" customWidth="1"/>
    <col min="3" max="3" width="13" customWidth="1"/>
    <col min="4" max="4" width="29.1333333333333" customWidth="1"/>
    <col min="5" max="5" width="14.1333333333333" customWidth="1"/>
    <col min="6" max="6" width="11.1333333333333" customWidth="1"/>
    <col min="7" max="7" width="13" style="2" customWidth="1"/>
    <col min="8" max="8" width="13.5" customWidth="1"/>
    <col min="9" max="9" width="11.3833333333333" customWidth="1"/>
    <col min="10" max="10" width="12.1333333333333" customWidth="1"/>
    <col min="11" max="11" width="15.3833333333333" customWidth="1"/>
  </cols>
  <sheetData>
    <row r="2" customFormat="1" ht="42" customHeight="1" spans="2:11">
      <c r="B2" s="3" t="s">
        <v>0</v>
      </c>
      <c r="C2" s="3"/>
      <c r="D2" s="3"/>
      <c r="E2" s="3"/>
      <c r="F2" s="3"/>
      <c r="G2" s="4"/>
      <c r="H2" s="3"/>
      <c r="I2" s="3"/>
      <c r="J2" s="3"/>
      <c r="K2" s="3"/>
    </row>
    <row r="3" ht="15" customHeight="1" spans="2:11">
      <c r="B3" s="5" t="s">
        <v>1</v>
      </c>
      <c r="C3" s="6">
        <v>45992</v>
      </c>
      <c r="D3" s="5" t="s">
        <v>2</v>
      </c>
      <c r="E3" s="6">
        <v>46022</v>
      </c>
      <c r="F3" s="7" t="s">
        <v>3</v>
      </c>
      <c r="G3" s="8"/>
      <c r="H3" s="7" t="s">
        <v>4</v>
      </c>
      <c r="I3" s="9" cm="1">
        <f t="array" ref="I3">SUMPRODUCT(($B$8:$B$2081&gt;=C3)*($B$8:$B$2081&lt;=E3)*($C$8:$C$2081=G3)*$H$8:$H$2081)</f>
        <v>0</v>
      </c>
      <c r="J3" s="9"/>
      <c r="K3" s="9"/>
    </row>
    <row r="4" ht="20" customHeight="1" spans="2:11">
      <c r="B4" s="5"/>
      <c r="C4" s="6"/>
      <c r="D4" s="5"/>
      <c r="E4" s="6"/>
      <c r="F4" s="7"/>
      <c r="G4" s="8"/>
      <c r="H4" s="7"/>
      <c r="I4" s="9" cm="1">
        <f t="array" ref="I4">SUMPRODUCT(($B$8:$B$2081&gt;=C3)*($B$8:$B$2081&lt;=E3)*($C$8:$C$2081=G4)*$H$8:$H$2081)</f>
        <v>0</v>
      </c>
      <c r="J4" s="9"/>
      <c r="K4" s="9"/>
    </row>
    <row r="5" ht="20" customHeight="1" spans="2:11">
      <c r="B5" s="5"/>
      <c r="C5" s="6"/>
      <c r="D5" s="5"/>
      <c r="E5" s="6"/>
      <c r="F5" s="7"/>
      <c r="G5" s="8" t="s">
        <v>5</v>
      </c>
      <c r="H5" s="7"/>
      <c r="I5" s="9" cm="1">
        <f t="array" ref="I5">SUMPRODUCT(($B$8:$B$2081&gt;=C3)*($B$8:$B$2081&lt;=E3)*($C$8:$C$2081=G5)*$H$8:$H$2081)</f>
        <v>3055.6</v>
      </c>
      <c r="J5" s="9"/>
      <c r="K5" s="9"/>
    </row>
    <row r="6" ht="18.75" spans="2:11">
      <c r="B6" s="5"/>
      <c r="C6" s="6"/>
      <c r="D6" s="5"/>
      <c r="E6" s="6"/>
      <c r="F6" s="7"/>
      <c r="G6" s="10"/>
      <c r="H6" s="7"/>
      <c r="I6" s="9" cm="1">
        <f t="array" ref="I6">SUMPRODUCT(($B$8:$B$2081&gt;=C3)*($B$8:$B$2081&lt;=E3)*($C$8:$C$2081=G6)*$H$8:$H$2081)</f>
        <v>0</v>
      </c>
      <c r="J6" s="9"/>
      <c r="K6" s="9"/>
    </row>
    <row r="7" customFormat="1" ht="40" customHeight="1" spans="2:11">
      <c r="B7" s="11" t="s">
        <v>6</v>
      </c>
      <c r="C7" s="12" t="s">
        <v>3</v>
      </c>
      <c r="D7" s="12" t="s">
        <v>7</v>
      </c>
      <c r="E7" s="12" t="s">
        <v>8</v>
      </c>
      <c r="F7" s="12" t="s">
        <v>9</v>
      </c>
      <c r="G7" s="13" t="s">
        <v>10</v>
      </c>
      <c r="H7" s="12" t="s">
        <v>11</v>
      </c>
      <c r="I7" s="12" t="s">
        <v>12</v>
      </c>
      <c r="J7" s="12" t="s">
        <v>13</v>
      </c>
      <c r="K7" s="12" t="s">
        <v>14</v>
      </c>
    </row>
    <row r="8" customFormat="1" ht="20" customHeight="1" spans="2:11">
      <c r="B8" s="14">
        <v>46000</v>
      </c>
      <c r="C8" s="15" t="s">
        <v>5</v>
      </c>
      <c r="D8" s="16" t="s">
        <v>15</v>
      </c>
      <c r="E8" s="20" t="s">
        <v>19</v>
      </c>
      <c r="F8" s="17">
        <v>7.04</v>
      </c>
      <c r="G8" s="18">
        <v>60</v>
      </c>
      <c r="H8" s="17">
        <f t="shared" ref="H8:H25" si="0">F8*G8</f>
        <v>422.4</v>
      </c>
      <c r="I8" s="15" t="s">
        <v>17</v>
      </c>
      <c r="J8" s="15" t="s">
        <v>18</v>
      </c>
      <c r="K8" s="19"/>
    </row>
    <row r="9" customFormat="1" ht="20" customHeight="1" spans="2:11">
      <c r="B9" s="14">
        <v>46000</v>
      </c>
      <c r="C9" s="15" t="s">
        <v>5</v>
      </c>
      <c r="D9" s="16" t="s">
        <v>15</v>
      </c>
      <c r="E9" s="15" t="s">
        <v>16</v>
      </c>
      <c r="F9" s="17">
        <v>6.66</v>
      </c>
      <c r="G9" s="18">
        <v>20</v>
      </c>
      <c r="H9" s="17">
        <f t="shared" si="0"/>
        <v>133.2</v>
      </c>
      <c r="I9" s="15" t="s">
        <v>17</v>
      </c>
      <c r="J9" s="15" t="s">
        <v>18</v>
      </c>
      <c r="K9" s="19"/>
    </row>
    <row r="10" customFormat="1" ht="20" customHeight="1" spans="2:11">
      <c r="B10" s="14">
        <v>46002</v>
      </c>
      <c r="C10" s="15" t="s">
        <v>5</v>
      </c>
      <c r="D10" s="16" t="s">
        <v>15</v>
      </c>
      <c r="E10" s="20" t="s">
        <v>19</v>
      </c>
      <c r="F10" s="17">
        <v>7.04</v>
      </c>
      <c r="G10" s="18">
        <v>60</v>
      </c>
      <c r="H10" s="17">
        <f t="shared" si="0"/>
        <v>422.4</v>
      </c>
      <c r="I10" s="15" t="s">
        <v>17</v>
      </c>
      <c r="J10" s="15" t="s">
        <v>18</v>
      </c>
      <c r="K10" s="19"/>
    </row>
    <row r="11" customFormat="1" ht="20" customHeight="1" spans="2:11">
      <c r="B11" s="14">
        <v>46004</v>
      </c>
      <c r="C11" s="15" t="s">
        <v>5</v>
      </c>
      <c r="D11" s="16" t="s">
        <v>15</v>
      </c>
      <c r="E11" s="20" t="s">
        <v>19</v>
      </c>
      <c r="F11" s="17">
        <v>7.04</v>
      </c>
      <c r="G11" s="18">
        <v>60</v>
      </c>
      <c r="H11" s="17">
        <f t="shared" si="0"/>
        <v>422.4</v>
      </c>
      <c r="I11" s="15" t="s">
        <v>17</v>
      </c>
      <c r="J11" s="15" t="s">
        <v>18</v>
      </c>
      <c r="K11" s="19"/>
    </row>
    <row r="12" customFormat="1" ht="20" customHeight="1" spans="2:11">
      <c r="B12" s="14">
        <v>46008</v>
      </c>
      <c r="C12" s="15" t="s">
        <v>5</v>
      </c>
      <c r="D12" s="16" t="s">
        <v>15</v>
      </c>
      <c r="E12" s="20" t="s">
        <v>19</v>
      </c>
      <c r="F12" s="17">
        <v>7.04</v>
      </c>
      <c r="G12" s="18">
        <v>60</v>
      </c>
      <c r="H12" s="17">
        <f t="shared" si="0"/>
        <v>422.4</v>
      </c>
      <c r="I12" s="15" t="s">
        <v>17</v>
      </c>
      <c r="J12" s="15" t="s">
        <v>18</v>
      </c>
      <c r="K12" s="19"/>
    </row>
    <row r="13" customFormat="1" ht="20" customHeight="1" spans="2:11">
      <c r="B13" s="14">
        <v>46008</v>
      </c>
      <c r="C13" s="15" t="s">
        <v>5</v>
      </c>
      <c r="D13" s="16" t="s">
        <v>15</v>
      </c>
      <c r="E13" s="15" t="s">
        <v>16</v>
      </c>
      <c r="F13" s="17">
        <v>6.66</v>
      </c>
      <c r="G13" s="18">
        <v>20</v>
      </c>
      <c r="H13" s="17">
        <f t="shared" si="0"/>
        <v>133.2</v>
      </c>
      <c r="I13" s="15" t="s">
        <v>17</v>
      </c>
      <c r="J13" s="15" t="s">
        <v>18</v>
      </c>
      <c r="K13" s="19"/>
    </row>
    <row r="14" customFormat="1" ht="20" customHeight="1" spans="2:11">
      <c r="B14" s="14">
        <v>46013</v>
      </c>
      <c r="C14" s="15" t="s">
        <v>5</v>
      </c>
      <c r="D14" s="16" t="s">
        <v>15</v>
      </c>
      <c r="E14" s="20" t="s">
        <v>19</v>
      </c>
      <c r="F14" s="17">
        <v>7.04</v>
      </c>
      <c r="G14" s="18">
        <v>60</v>
      </c>
      <c r="H14" s="17">
        <f t="shared" si="0"/>
        <v>422.4</v>
      </c>
      <c r="I14" s="15" t="s">
        <v>17</v>
      </c>
      <c r="J14" s="15" t="s">
        <v>18</v>
      </c>
      <c r="K14" s="19"/>
    </row>
    <row r="15" customFormat="1" ht="20" customHeight="1" spans="2:11">
      <c r="B15" s="14">
        <v>46013</v>
      </c>
      <c r="C15" s="15" t="s">
        <v>5</v>
      </c>
      <c r="D15" s="16" t="s">
        <v>15</v>
      </c>
      <c r="E15" s="15" t="s">
        <v>16</v>
      </c>
      <c r="F15" s="17">
        <v>6.66</v>
      </c>
      <c r="G15" s="18">
        <v>20</v>
      </c>
      <c r="H15" s="17">
        <f t="shared" si="0"/>
        <v>133.2</v>
      </c>
      <c r="I15" s="15" t="s">
        <v>17</v>
      </c>
      <c r="J15" s="15" t="s">
        <v>18</v>
      </c>
      <c r="K15" s="19"/>
    </row>
    <row r="16" customFormat="1" ht="20" customHeight="1" spans="2:11">
      <c r="B16" s="14">
        <v>46022</v>
      </c>
      <c r="C16" s="15" t="s">
        <v>5</v>
      </c>
      <c r="D16" s="16" t="s">
        <v>15</v>
      </c>
      <c r="E16" s="15" t="s">
        <v>16</v>
      </c>
      <c r="F16" s="17">
        <v>6.53</v>
      </c>
      <c r="G16" s="18">
        <v>20</v>
      </c>
      <c r="H16" s="17">
        <f t="shared" si="0"/>
        <v>130.6</v>
      </c>
      <c r="I16" s="15" t="s">
        <v>17</v>
      </c>
      <c r="J16" s="15" t="s">
        <v>18</v>
      </c>
      <c r="K16" s="19"/>
    </row>
    <row r="17" customFormat="1" ht="20" customHeight="1" spans="2:16">
      <c r="B17" s="14">
        <v>46022</v>
      </c>
      <c r="C17" s="15" t="s">
        <v>5</v>
      </c>
      <c r="D17" s="16" t="s">
        <v>15</v>
      </c>
      <c r="E17" s="20" t="s">
        <v>19</v>
      </c>
      <c r="F17" s="17">
        <v>6.89</v>
      </c>
      <c r="G17" s="18">
        <v>60</v>
      </c>
      <c r="H17" s="17">
        <f t="shared" si="0"/>
        <v>413.4</v>
      </c>
      <c r="I17" s="15" t="s">
        <v>17</v>
      </c>
      <c r="J17" s="15" t="s">
        <v>18</v>
      </c>
      <c r="K17" s="19"/>
    </row>
    <row r="18" customFormat="1" ht="20" customHeight="1" spans="2:16">
      <c r="B18" s="14"/>
      <c r="C18" s="15"/>
      <c r="D18" s="15"/>
      <c r="E18" s="15"/>
      <c r="F18" s="17">
        <v>0</v>
      </c>
      <c r="G18" s="18"/>
      <c r="H18" s="17">
        <f t="shared" si="0"/>
        <v>0</v>
      </c>
      <c r="I18" s="15"/>
      <c r="J18" s="15"/>
      <c r="K18" s="19"/>
    </row>
    <row r="19" customFormat="1" ht="20" customHeight="1" spans="2:16">
      <c r="B19" s="14"/>
      <c r="C19" s="15"/>
      <c r="D19" s="15"/>
      <c r="E19" s="15"/>
      <c r="F19" s="17">
        <v>0</v>
      </c>
      <c r="G19" s="18"/>
      <c r="H19" s="17">
        <f t="shared" si="0"/>
        <v>0</v>
      </c>
      <c r="I19" s="15"/>
      <c r="J19" s="15"/>
      <c r="K19" s="19"/>
    </row>
    <row r="20" customFormat="1" ht="20" customHeight="1" spans="2:16">
      <c r="B20" s="14"/>
      <c r="C20" s="15"/>
      <c r="D20" s="15"/>
      <c r="E20" s="15"/>
      <c r="F20" s="17">
        <v>0</v>
      </c>
      <c r="G20" s="18"/>
      <c r="H20" s="17">
        <f t="shared" si="0"/>
        <v>0</v>
      </c>
      <c r="I20" s="15"/>
      <c r="J20" s="15"/>
      <c r="K20" s="19"/>
    </row>
    <row r="21" customFormat="1" ht="20" customHeight="1" spans="2:16">
      <c r="B21" s="14"/>
      <c r="C21" s="15"/>
      <c r="D21" s="15"/>
      <c r="E21" s="15"/>
      <c r="F21" s="17">
        <v>0</v>
      </c>
      <c r="G21" s="18"/>
      <c r="H21" s="17">
        <f t="shared" si="0"/>
        <v>0</v>
      </c>
      <c r="I21" s="15"/>
      <c r="J21" s="15"/>
      <c r="K21" s="19"/>
    </row>
    <row r="22" customFormat="1" ht="20" customHeight="1" spans="2:16">
      <c r="B22" s="14"/>
      <c r="C22" s="15"/>
      <c r="D22" s="15"/>
      <c r="E22" s="15"/>
      <c r="F22" s="17">
        <v>0</v>
      </c>
      <c r="G22" s="18"/>
      <c r="H22" s="17">
        <f t="shared" si="0"/>
        <v>0</v>
      </c>
      <c r="I22" s="15"/>
      <c r="J22" s="15"/>
      <c r="K22" s="19"/>
    </row>
    <row r="23" customFormat="1" ht="20" customHeight="1" spans="2:16">
      <c r="B23" s="14"/>
      <c r="C23" s="15"/>
      <c r="D23" s="15"/>
      <c r="E23" s="15"/>
      <c r="F23" s="17">
        <v>0</v>
      </c>
      <c r="G23" s="18"/>
      <c r="H23" s="17">
        <f t="shared" si="0"/>
        <v>0</v>
      </c>
      <c r="I23" s="15"/>
      <c r="J23" s="15"/>
      <c r="K23" s="19"/>
      <c r="P23" t="s">
        <v>20</v>
      </c>
    </row>
    <row r="24" customFormat="1" ht="20" customHeight="1" spans="2:16">
      <c r="B24" s="14"/>
      <c r="C24" s="15"/>
      <c r="D24" s="15"/>
      <c r="E24" s="15"/>
      <c r="F24" s="17">
        <v>0</v>
      </c>
      <c r="G24" s="18"/>
      <c r="H24" s="17">
        <f t="shared" si="0"/>
        <v>0</v>
      </c>
      <c r="I24" s="15"/>
      <c r="J24" s="15"/>
      <c r="K24" s="19"/>
    </row>
    <row r="25" customFormat="1" ht="20" customHeight="1" spans="2:16">
      <c r="B25" s="14"/>
      <c r="C25" s="15"/>
      <c r="D25" s="15"/>
      <c r="E25" s="15"/>
      <c r="F25" s="17">
        <v>0</v>
      </c>
      <c r="G25" s="18"/>
      <c r="H25" s="17">
        <f t="shared" si="0"/>
        <v>0</v>
      </c>
      <c r="I25" s="15"/>
      <c r="J25" s="15"/>
      <c r="K25" s="19"/>
    </row>
    <row r="26" ht="17" customHeight="1"/>
  </sheetData>
  <mergeCells count="11">
    <mergeCell ref="B2:K2"/>
    <mergeCell ref="I3:K3"/>
    <mergeCell ref="I4:K4"/>
    <mergeCell ref="I5:K5"/>
    <mergeCell ref="I6:K6"/>
    <mergeCell ref="B3:B6"/>
    <mergeCell ref="C3:C6"/>
    <mergeCell ref="D3:D6"/>
    <mergeCell ref="E3:E6"/>
    <mergeCell ref="F3:F6"/>
    <mergeCell ref="H3:H6"/>
  </mergeCells>
  <pageMargins left="0.75" right="0.75" top="1" bottom="1" header="0.5" footer="0.5"/>
  <headerFooter/>
  <legacyDrawing r:id="rId2"/>
</worksheet>
</file>

<file path=xl/worksheets/sheet4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B2:K26"/>
  <sheetViews>
    <sheetView showGridLines="0" workbookViewId="0">
      <selection activeCell="K17" sqref="K17"/>
    </sheetView>
  </sheetViews>
  <sheetFormatPr defaultColWidth="9" defaultRowHeight="13.5"/>
  <cols>
    <col min="1" max="1" width="2.25" customWidth="1"/>
    <col min="2" max="2" width="12.3833333333333" style="1" customWidth="1"/>
    <col min="3" max="3" width="13" customWidth="1"/>
    <col min="4" max="4" width="29.1333333333333" customWidth="1"/>
    <col min="5" max="5" width="14.1333333333333" customWidth="1"/>
    <col min="6" max="6" width="11.1333333333333" customWidth="1"/>
    <col min="7" max="7" width="13" style="2" customWidth="1"/>
    <col min="8" max="8" width="13.5" customWidth="1"/>
    <col min="9" max="9" width="11.3833333333333" customWidth="1"/>
    <col min="10" max="10" width="12.1333333333333" customWidth="1"/>
    <col min="11" max="11" width="15.3833333333333" customWidth="1"/>
  </cols>
  <sheetData>
    <row r="2" ht="42" customHeight="1" spans="2:11">
      <c r="B2" s="3" t="s">
        <v>0</v>
      </c>
      <c r="C2" s="3"/>
      <c r="D2" s="3"/>
      <c r="E2" s="3"/>
      <c r="F2" s="3"/>
      <c r="G2" s="4"/>
      <c r="H2" s="3"/>
      <c r="I2" s="3"/>
      <c r="J2" s="3"/>
      <c r="K2" s="3"/>
    </row>
    <row r="3" ht="15" customHeight="1" spans="2:11">
      <c r="B3" s="5" t="s">
        <v>1</v>
      </c>
      <c r="C3" s="6">
        <v>45962</v>
      </c>
      <c r="D3" s="5" t="s">
        <v>2</v>
      </c>
      <c r="E3" s="6" t="s">
        <v>21</v>
      </c>
      <c r="F3" s="7" t="s">
        <v>3</v>
      </c>
      <c r="G3" s="8"/>
      <c r="H3" s="7" t="s">
        <v>4</v>
      </c>
      <c r="I3" s="9" cm="1">
        <f t="array" ref="I3">SUMPRODUCT(($B$8:$B$2081&gt;=C3)*($B$8:$B$2081&lt;=E3)*($C$8:$C$2081=G3)*$H$8:$H$2081)</f>
        <v>0</v>
      </c>
      <c r="J3" s="9"/>
      <c r="K3" s="9"/>
    </row>
    <row r="4" ht="20" customHeight="1" spans="2:11">
      <c r="B4" s="5"/>
      <c r="C4" s="6"/>
      <c r="D4" s="5"/>
      <c r="E4" s="6"/>
      <c r="F4" s="7"/>
      <c r="G4" s="8"/>
      <c r="H4" s="7"/>
      <c r="I4" s="9" cm="1">
        <f t="array" ref="I4">SUMPRODUCT(($B$8:$B$2081&gt;=C3)*($B$8:$B$2081&lt;=E3)*($C$8:$C$2081=G4)*$H$8:$H$2081)</f>
        <v>0</v>
      </c>
      <c r="J4" s="9"/>
      <c r="K4" s="9"/>
    </row>
    <row r="5" ht="20" customHeight="1" spans="2:11">
      <c r="B5" s="5"/>
      <c r="C5" s="6"/>
      <c r="D5" s="5"/>
      <c r="E5" s="6"/>
      <c r="F5" s="7"/>
      <c r="G5" s="8" t="s">
        <v>5</v>
      </c>
      <c r="H5" s="7"/>
      <c r="I5" s="9" cm="1">
        <f t="array" ref="I5">SUMPRODUCT(($B$8:$B$2081&gt;=C3)*($B$8:$B$2081&lt;=E3)*($C$8:$C$2081=G5)*$H$8:$H$2081)</f>
        <v>1811.73</v>
      </c>
      <c r="J5" s="9"/>
      <c r="K5" s="9"/>
    </row>
    <row r="6" ht="18.75" spans="2:11">
      <c r="B6" s="5"/>
      <c r="C6" s="6"/>
      <c r="D6" s="5"/>
      <c r="E6" s="6"/>
      <c r="F6" s="7"/>
      <c r="G6" s="10"/>
      <c r="H6" s="7"/>
      <c r="I6" s="9" cm="1">
        <f t="array" ref="I6">SUMPRODUCT(($B$8:$B$2081&gt;=C3)*($B$8:$B$2081&lt;=E3)*($C$8:$C$2081=G6)*$H$8:$H$2081)</f>
        <v>0</v>
      </c>
      <c r="J6" s="9"/>
      <c r="K6" s="9"/>
    </row>
    <row r="7" ht="40" customHeight="1" spans="2:11">
      <c r="B7" s="11" t="s">
        <v>6</v>
      </c>
      <c r="C7" s="12" t="s">
        <v>3</v>
      </c>
      <c r="D7" s="12" t="s">
        <v>7</v>
      </c>
      <c r="E7" s="12" t="s">
        <v>8</v>
      </c>
      <c r="F7" s="12" t="s">
        <v>9</v>
      </c>
      <c r="G7" s="13" t="s">
        <v>10</v>
      </c>
      <c r="H7" s="12" t="s">
        <v>11</v>
      </c>
      <c r="I7" s="12" t="s">
        <v>12</v>
      </c>
      <c r="J7" s="12" t="s">
        <v>13</v>
      </c>
      <c r="K7" s="12" t="s">
        <v>14</v>
      </c>
    </row>
    <row r="8" ht="20" customHeight="1" spans="2:11">
      <c r="B8" s="14">
        <v>45966</v>
      </c>
      <c r="C8" s="15" t="s">
        <v>5</v>
      </c>
      <c r="D8" s="16" t="s">
        <v>15</v>
      </c>
      <c r="E8" s="20" t="s">
        <v>19</v>
      </c>
      <c r="F8" s="17">
        <v>7.01</v>
      </c>
      <c r="G8" s="18">
        <v>60</v>
      </c>
      <c r="H8" s="17">
        <f>F8*G8</f>
        <v>420.6</v>
      </c>
      <c r="I8" s="15" t="s">
        <v>17</v>
      </c>
      <c r="J8" s="15" t="s">
        <v>18</v>
      </c>
      <c r="K8" s="19"/>
    </row>
    <row r="9" ht="20" customHeight="1" spans="2:11">
      <c r="B9" s="14">
        <v>45969</v>
      </c>
      <c r="C9" s="15" t="s">
        <v>5</v>
      </c>
      <c r="D9" s="16" t="s">
        <v>15</v>
      </c>
      <c r="E9" s="20" t="s">
        <v>19</v>
      </c>
      <c r="F9" s="17">
        <v>7.01</v>
      </c>
      <c r="G9" s="18">
        <v>57.68</v>
      </c>
      <c r="H9" s="17">
        <v>404.33</v>
      </c>
      <c r="I9" s="15" t="s">
        <v>17</v>
      </c>
      <c r="J9" s="15" t="s">
        <v>18</v>
      </c>
      <c r="K9" s="19"/>
    </row>
    <row r="10" ht="20" customHeight="1" spans="2:11">
      <c r="B10" s="14">
        <v>45984</v>
      </c>
      <c r="C10" s="15" t="s">
        <v>5</v>
      </c>
      <c r="D10" s="16" t="s">
        <v>15</v>
      </c>
      <c r="E10" s="20" t="s">
        <v>19</v>
      </c>
      <c r="F10" s="17">
        <v>7.13</v>
      </c>
      <c r="G10" s="18">
        <v>60</v>
      </c>
      <c r="H10" s="17">
        <f>F10*G10</f>
        <v>427.8</v>
      </c>
      <c r="I10" s="15" t="s">
        <v>17</v>
      </c>
      <c r="J10" s="15" t="s">
        <v>18</v>
      </c>
      <c r="K10" s="19"/>
    </row>
    <row r="11" ht="20" customHeight="1" spans="2:11">
      <c r="B11" s="14">
        <v>45984</v>
      </c>
      <c r="C11" s="15" t="s">
        <v>5</v>
      </c>
      <c r="D11" s="16" t="s">
        <v>15</v>
      </c>
      <c r="E11" s="15" t="s">
        <v>16</v>
      </c>
      <c r="F11" s="17">
        <v>6.74</v>
      </c>
      <c r="G11" s="18">
        <v>20</v>
      </c>
      <c r="H11" s="17">
        <f>F11*G11</f>
        <v>134.8</v>
      </c>
      <c r="I11" s="15" t="s">
        <v>17</v>
      </c>
      <c r="J11" s="15" t="s">
        <v>18</v>
      </c>
      <c r="K11" s="19"/>
    </row>
    <row r="12" ht="20" customHeight="1" spans="2:11">
      <c r="B12" s="14">
        <v>45988</v>
      </c>
      <c r="C12" s="15" t="s">
        <v>5</v>
      </c>
      <c r="D12" s="16" t="s">
        <v>15</v>
      </c>
      <c r="E12" s="20" t="s">
        <v>19</v>
      </c>
      <c r="F12" s="17">
        <v>7.07</v>
      </c>
      <c r="G12" s="18">
        <v>60</v>
      </c>
      <c r="H12" s="17">
        <f t="shared" ref="H9:H25" si="0">F12*G12</f>
        <v>424.2</v>
      </c>
      <c r="I12" s="15" t="s">
        <v>17</v>
      </c>
      <c r="J12" s="15" t="s">
        <v>18</v>
      </c>
      <c r="K12" s="19"/>
    </row>
    <row r="13" ht="20" customHeight="1" spans="2:11">
      <c r="B13" s="14"/>
      <c r="C13" s="15"/>
      <c r="D13" s="15"/>
      <c r="E13" s="15"/>
      <c r="F13" s="17">
        <v>0</v>
      </c>
      <c r="G13" s="18"/>
      <c r="H13" s="17">
        <f t="shared" si="0"/>
        <v>0</v>
      </c>
      <c r="I13" s="15"/>
      <c r="J13" s="15"/>
      <c r="K13" s="19"/>
    </row>
    <row r="14" ht="20" customHeight="1" spans="2:11">
      <c r="B14" s="14"/>
      <c r="C14" s="15"/>
      <c r="D14" s="15"/>
      <c r="E14" s="15"/>
      <c r="F14" s="17">
        <v>0</v>
      </c>
      <c r="G14" s="18"/>
      <c r="H14" s="17">
        <f t="shared" si="0"/>
        <v>0</v>
      </c>
      <c r="I14" s="15"/>
      <c r="J14" s="15"/>
      <c r="K14" s="19"/>
    </row>
    <row r="15" ht="20" customHeight="1" spans="2:11">
      <c r="B15" s="14"/>
      <c r="C15" s="15"/>
      <c r="D15" s="15"/>
      <c r="E15" s="15"/>
      <c r="F15" s="17">
        <v>0</v>
      </c>
      <c r="G15" s="18"/>
      <c r="H15" s="17">
        <f t="shared" si="0"/>
        <v>0</v>
      </c>
      <c r="I15" s="15"/>
      <c r="J15" s="15"/>
      <c r="K15" s="19"/>
    </row>
    <row r="16" ht="20" customHeight="1" spans="2:11">
      <c r="B16" s="14"/>
      <c r="C16" s="15"/>
      <c r="D16" s="15"/>
      <c r="E16" s="15"/>
      <c r="F16" s="17">
        <v>0</v>
      </c>
      <c r="G16" s="18"/>
      <c r="H16" s="17">
        <f t="shared" si="0"/>
        <v>0</v>
      </c>
      <c r="I16" s="15"/>
      <c r="J16" s="15"/>
      <c r="K16" s="19"/>
    </row>
    <row r="17" ht="20" customHeight="1" spans="2:11">
      <c r="B17" s="14"/>
      <c r="C17" s="15"/>
      <c r="D17" s="15"/>
      <c r="E17" s="15"/>
      <c r="F17" s="17">
        <v>0</v>
      </c>
      <c r="G17" s="18"/>
      <c r="H17" s="17">
        <f t="shared" si="0"/>
        <v>0</v>
      </c>
      <c r="I17" s="15"/>
      <c r="J17" s="15"/>
      <c r="K17" s="19"/>
    </row>
    <row r="18" ht="20" customHeight="1" spans="2:11">
      <c r="B18" s="14"/>
      <c r="C18" s="15"/>
      <c r="D18" s="15"/>
      <c r="E18" s="15"/>
      <c r="F18" s="17">
        <v>0</v>
      </c>
      <c r="G18" s="18"/>
      <c r="H18" s="17">
        <f t="shared" si="0"/>
        <v>0</v>
      </c>
      <c r="I18" s="15"/>
      <c r="J18" s="15"/>
      <c r="K18" s="19"/>
    </row>
    <row r="19" ht="20" customHeight="1" spans="2:11">
      <c r="B19" s="14"/>
      <c r="C19" s="15"/>
      <c r="D19" s="15"/>
      <c r="E19" s="15"/>
      <c r="F19" s="17">
        <v>0</v>
      </c>
      <c r="G19" s="18"/>
      <c r="H19" s="17">
        <f t="shared" si="0"/>
        <v>0</v>
      </c>
      <c r="I19" s="15"/>
      <c r="J19" s="15"/>
      <c r="K19" s="19"/>
    </row>
    <row r="20" ht="20" customHeight="1" spans="2:11">
      <c r="B20" s="14"/>
      <c r="C20" s="15"/>
      <c r="D20" s="15"/>
      <c r="E20" s="15"/>
      <c r="F20" s="17">
        <v>0</v>
      </c>
      <c r="G20" s="18"/>
      <c r="H20" s="17">
        <f t="shared" si="0"/>
        <v>0</v>
      </c>
      <c r="I20" s="15"/>
      <c r="J20" s="15"/>
      <c r="K20" s="19"/>
    </row>
    <row r="21" ht="20" customHeight="1" spans="2:11">
      <c r="B21" s="14"/>
      <c r="C21" s="15"/>
      <c r="D21" s="15"/>
      <c r="E21" s="15"/>
      <c r="F21" s="17">
        <v>0</v>
      </c>
      <c r="G21" s="18"/>
      <c r="H21" s="17">
        <f t="shared" si="0"/>
        <v>0</v>
      </c>
      <c r="I21" s="15"/>
      <c r="J21" s="15"/>
      <c r="K21" s="19"/>
    </row>
    <row r="22" ht="20" customHeight="1" spans="2:11">
      <c r="B22" s="14"/>
      <c r="C22" s="15"/>
      <c r="D22" s="15"/>
      <c r="E22" s="15"/>
      <c r="F22" s="17">
        <v>0</v>
      </c>
      <c r="G22" s="18"/>
      <c r="H22" s="17">
        <f t="shared" si="0"/>
        <v>0</v>
      </c>
      <c r="I22" s="15"/>
      <c r="J22" s="15"/>
      <c r="K22" s="19"/>
    </row>
    <row r="23" ht="20" customHeight="1" spans="2:11">
      <c r="B23" s="14"/>
      <c r="C23" s="15"/>
      <c r="D23" s="15"/>
      <c r="E23" s="15"/>
      <c r="F23" s="17">
        <v>0</v>
      </c>
      <c r="G23" s="18"/>
      <c r="H23" s="17">
        <f t="shared" si="0"/>
        <v>0</v>
      </c>
      <c r="I23" s="15"/>
      <c r="J23" s="15"/>
      <c r="K23" s="19"/>
    </row>
    <row r="24" ht="20" customHeight="1" spans="2:11">
      <c r="B24" s="14"/>
      <c r="C24" s="15"/>
      <c r="D24" s="15"/>
      <c r="E24" s="15"/>
      <c r="F24" s="17">
        <v>0</v>
      </c>
      <c r="G24" s="18"/>
      <c r="H24" s="17">
        <f t="shared" si="0"/>
        <v>0</v>
      </c>
      <c r="I24" s="15"/>
      <c r="J24" s="15"/>
      <c r="K24" s="19"/>
    </row>
    <row r="25" ht="20" customHeight="1" spans="2:11">
      <c r="B25" s="14"/>
      <c r="C25" s="15"/>
      <c r="D25" s="15"/>
      <c r="E25" s="15"/>
      <c r="F25" s="17">
        <v>0</v>
      </c>
      <c r="G25" s="18"/>
      <c r="H25" s="17">
        <f t="shared" si="0"/>
        <v>0</v>
      </c>
      <c r="I25" s="15"/>
      <c r="J25" s="15"/>
      <c r="K25" s="19"/>
    </row>
    <row r="26" ht="17" customHeight="1"/>
  </sheetData>
  <mergeCells count="11">
    <mergeCell ref="B2:K2"/>
    <mergeCell ref="I3:K3"/>
    <mergeCell ref="I4:K4"/>
    <mergeCell ref="I5:K5"/>
    <mergeCell ref="I6:K6"/>
    <mergeCell ref="B3:B6"/>
    <mergeCell ref="C3:C6"/>
    <mergeCell ref="D3:D6"/>
    <mergeCell ref="E3:E6"/>
    <mergeCell ref="F3:F6"/>
    <mergeCell ref="H3:H6"/>
  </mergeCells>
  <pageMargins left="0.75" right="0.75" top="1" bottom="1" header="0.5" footer="0.5"/>
  <pageSetup paperSize="9" orientation="portrait"/>
  <headerFooter/>
  <legacyDrawing r:id="rId2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WPS 表格</Application>
  <HeadingPairs>
    <vt:vector size="2" baseType="variant">
      <vt:variant>
        <vt:lpstr>工作表</vt:lpstr>
      </vt:variant>
      <vt:variant>
        <vt:i4>4</vt:i4>
      </vt:variant>
    </vt:vector>
  </HeadingPairs>
  <TitlesOfParts>
    <vt:vector size="4" baseType="lpstr">
      <vt:lpstr>2月</vt:lpstr>
      <vt:lpstr>1月</vt:lpstr>
      <vt:lpstr>12月</vt:lpstr>
      <vt:lpstr>11月</vt:lpstr>
    </vt:vector>
  </TitlesOfParts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Administrator</dc:creator>
  <cp:lastModifiedBy>中高后勤-克尔曼-13325534344</cp:lastModifiedBy>
  <dcterms:created xsi:type="dcterms:W3CDTF">2020-09-24T07:46:00Z</dcterms:created>
  <dcterms:modified xsi:type="dcterms:W3CDTF">2026-02-24T07:01:03Z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ICV">
    <vt:lpwstr>7321081CC3484600A7045B19F1C9D5B4_11</vt:lpwstr>
  </property>
  <property fmtid="{D5CDD505-2E9C-101B-9397-08002B2CF9AE}" pid="3" name="KSOProductBuildVer">
    <vt:lpwstr>2052-12.1.0.24657</vt:lpwstr>
  </property>
  <property fmtid="{D5CDD505-2E9C-101B-9397-08002B2CF9AE}" pid="4" name="KSOTemplateUUID">
    <vt:lpwstr>v1.0_mb_UOQMgJq7/dWPPXZuqnB/6w==</vt:lpwstr>
  </property>
  <property fmtid="{D5CDD505-2E9C-101B-9397-08002B2CF9AE}" pid="5" name="CalculationRule">
    <vt:i4>0</vt:i4>
  </property>
</Properties>
</file>